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600" yWindow="315" windowWidth="19560" windowHeight="7725" tabRatio="910"/>
  </bookViews>
  <sheets>
    <sheet name="GE COMPOST" sheetId="61" r:id="rId1"/>
    <sheet name="LISTES" sheetId="62" r:id="rId2"/>
    <sheet name="EXPORT" sheetId="7" r:id="rId3"/>
  </sheets>
  <definedNames>
    <definedName name="_xlnm._FilterDatabase" localSheetId="2" hidden="1">EXPORT!$A$1:$Q$1</definedName>
  </definedNames>
  <calcPr calcId="162913"/>
  <pivotCaches>
    <pivotCache cacheId="0" r:id="rId4"/>
  </pivotCaches>
  <fileRecoveryPr autoRecover="0"/>
</workbook>
</file>

<file path=xl/calcChain.xml><?xml version="1.0" encoding="utf-8"?>
<calcChain xmlns="http://schemas.openxmlformats.org/spreadsheetml/2006/main">
  <c r="E2" i="7" l="1"/>
  <c r="E3" i="7"/>
  <c r="E4" i="7"/>
  <c r="E5" i="7"/>
  <c r="E6" i="7"/>
  <c r="E7" i="7"/>
  <c r="E8" i="7"/>
  <c r="E9" i="7"/>
  <c r="E10" i="7"/>
  <c r="E11" i="7"/>
  <c r="E12" i="7"/>
  <c r="E13" i="7"/>
  <c r="E14" i="7"/>
  <c r="E15" i="7"/>
  <c r="E16" i="7"/>
  <c r="E17" i="7"/>
  <c r="E18" i="7"/>
  <c r="E19" i="7"/>
  <c r="E20" i="7"/>
  <c r="E21" i="7"/>
  <c r="E22" i="7"/>
  <c r="E23" i="7"/>
  <c r="E24" i="7"/>
  <c r="E25" i="7"/>
  <c r="E26" i="7"/>
  <c r="E27" i="7"/>
  <c r="E28" i="7"/>
  <c r="E29" i="7"/>
  <c r="E30" i="7"/>
  <c r="E31" i="7"/>
  <c r="E32" i="7"/>
  <c r="E33" i="7"/>
  <c r="E34" i="7"/>
  <c r="E35" i="7"/>
  <c r="E36" i="7"/>
  <c r="E37" i="7"/>
  <c r="E38" i="7"/>
  <c r="E39" i="7"/>
  <c r="E40" i="7"/>
  <c r="E41" i="7"/>
  <c r="E42" i="7"/>
  <c r="E43" i="7"/>
  <c r="E44" i="7"/>
  <c r="E45" i="7"/>
  <c r="E46" i="7"/>
  <c r="E47" i="7"/>
  <c r="E48" i="7"/>
  <c r="E49" i="7"/>
  <c r="E50" i="7"/>
  <c r="E51" i="7"/>
  <c r="E52" i="7"/>
  <c r="E53" i="7"/>
  <c r="E54" i="7"/>
  <c r="E55" i="7"/>
  <c r="E56" i="7"/>
  <c r="E57" i="7"/>
  <c r="E58" i="7"/>
  <c r="E59" i="7"/>
  <c r="E60" i="7"/>
  <c r="E61" i="7"/>
  <c r="E62" i="7"/>
  <c r="E63" i="7"/>
  <c r="E64" i="7"/>
  <c r="E65" i="7"/>
  <c r="E66" i="7"/>
  <c r="E67" i="7"/>
  <c r="E68" i="7"/>
  <c r="E69" i="7"/>
  <c r="E70" i="7"/>
  <c r="E71" i="7"/>
  <c r="E72" i="7"/>
  <c r="E73" i="7"/>
  <c r="E74" i="7"/>
  <c r="E75" i="7"/>
  <c r="E76" i="7"/>
  <c r="E77" i="7"/>
  <c r="E78" i="7"/>
  <c r="E79" i="7"/>
  <c r="E80" i="7"/>
  <c r="E81" i="7"/>
  <c r="E82" i="7"/>
  <c r="E83" i="7"/>
  <c r="E84" i="7"/>
  <c r="E85" i="7"/>
  <c r="E86" i="7"/>
  <c r="E87" i="7"/>
  <c r="E88" i="7"/>
  <c r="E89" i="7"/>
  <c r="E90" i="7"/>
  <c r="E91" i="7"/>
  <c r="E92" i="7"/>
  <c r="E93" i="7"/>
  <c r="E94" i="7"/>
  <c r="E95" i="7"/>
  <c r="E96" i="7"/>
  <c r="E97" i="7"/>
  <c r="E98" i="7"/>
  <c r="E99" i="7"/>
  <c r="E100" i="7"/>
  <c r="E101" i="7"/>
  <c r="E102" i="7"/>
  <c r="E103" i="7"/>
  <c r="E104" i="7"/>
  <c r="E105" i="7"/>
  <c r="E106" i="7"/>
  <c r="E107" i="7"/>
  <c r="E108" i="7"/>
  <c r="E109" i="7"/>
  <c r="E110" i="7"/>
  <c r="E111" i="7"/>
  <c r="E112" i="7"/>
  <c r="E113" i="7"/>
  <c r="E114" i="7"/>
  <c r="E115" i="7"/>
  <c r="E116" i="7"/>
  <c r="E117" i="7"/>
  <c r="E118" i="7"/>
  <c r="E119" i="7"/>
  <c r="E120" i="7"/>
  <c r="E121" i="7"/>
  <c r="E122" i="7"/>
  <c r="E123" i="7"/>
  <c r="E124" i="7"/>
  <c r="E125" i="7"/>
  <c r="E126" i="7"/>
  <c r="E127" i="7"/>
  <c r="E128" i="7"/>
  <c r="E129" i="7"/>
  <c r="E130" i="7"/>
  <c r="E131" i="7"/>
  <c r="E132" i="7"/>
  <c r="E133" i="7"/>
  <c r="E134" i="7"/>
  <c r="E135" i="7"/>
  <c r="E136" i="7"/>
  <c r="E137" i="7"/>
  <c r="E138" i="7"/>
  <c r="E139" i="7"/>
  <c r="E140" i="7"/>
  <c r="E141" i="7"/>
  <c r="E142" i="7"/>
  <c r="E143" i="7"/>
  <c r="E144" i="7"/>
  <c r="E145" i="7"/>
  <c r="E146" i="7"/>
  <c r="E147" i="7"/>
  <c r="E148" i="7"/>
  <c r="E149" i="7"/>
  <c r="E150" i="7"/>
  <c r="E151" i="7"/>
  <c r="E152" i="7"/>
  <c r="E153" i="7"/>
  <c r="E154" i="7"/>
  <c r="E155" i="7"/>
  <c r="E156" i="7"/>
  <c r="E157" i="7"/>
  <c r="E158" i="7"/>
  <c r="E159" i="7"/>
  <c r="E160" i="7"/>
  <c r="E161" i="7"/>
  <c r="E162" i="7"/>
  <c r="E163" i="7"/>
  <c r="E164" i="7"/>
  <c r="E165" i="7"/>
  <c r="E166" i="7"/>
  <c r="E167" i="7"/>
  <c r="E168" i="7"/>
  <c r="E169" i="7"/>
  <c r="E170" i="7"/>
  <c r="E171" i="7"/>
  <c r="E172" i="7"/>
  <c r="E173" i="7"/>
  <c r="E174" i="7"/>
  <c r="E175" i="7"/>
  <c r="E176" i="7"/>
  <c r="E177" i="7"/>
  <c r="E178" i="7"/>
  <c r="E179" i="7"/>
  <c r="E180" i="7"/>
  <c r="E181" i="7"/>
  <c r="E182" i="7"/>
  <c r="E183" i="7"/>
  <c r="E184" i="7"/>
  <c r="E185" i="7"/>
  <c r="E186" i="7"/>
  <c r="E187" i="7"/>
  <c r="E188" i="7"/>
  <c r="E189" i="7"/>
  <c r="E190" i="7"/>
  <c r="E191" i="7"/>
  <c r="E192" i="7"/>
  <c r="E193" i="7"/>
  <c r="E194" i="7"/>
  <c r="E195" i="7"/>
  <c r="E196" i="7"/>
  <c r="E197" i="7"/>
  <c r="E198" i="7"/>
  <c r="E199" i="7"/>
  <c r="E200" i="7"/>
  <c r="E201" i="7"/>
  <c r="E202" i="7"/>
  <c r="E203" i="7"/>
  <c r="E204" i="7"/>
  <c r="E205" i="7"/>
  <c r="E206" i="7"/>
  <c r="E207" i="7"/>
  <c r="E208" i="7"/>
  <c r="E209" i="7"/>
  <c r="E210" i="7"/>
  <c r="E211" i="7"/>
  <c r="E212" i="7"/>
  <c r="E213" i="7"/>
  <c r="E214" i="7"/>
  <c r="E215" i="7"/>
  <c r="E216" i="7"/>
  <c r="E217" i="7"/>
  <c r="E218" i="7"/>
  <c r="E219" i="7"/>
  <c r="E220" i="7"/>
  <c r="E221" i="7"/>
  <c r="E222" i="7"/>
  <c r="E223" i="7"/>
  <c r="E224" i="7"/>
  <c r="E225" i="7"/>
  <c r="E226" i="7"/>
  <c r="E227" i="7"/>
  <c r="E228" i="7"/>
  <c r="E229" i="7"/>
  <c r="E230" i="7"/>
  <c r="E231" i="7"/>
  <c r="E232" i="7"/>
  <c r="E233" i="7"/>
  <c r="E234" i="7"/>
  <c r="E235" i="7"/>
  <c r="E236" i="7"/>
  <c r="E237" i="7"/>
  <c r="E238" i="7"/>
  <c r="E239" i="7"/>
  <c r="E240" i="7"/>
  <c r="E241" i="7"/>
  <c r="E242" i="7"/>
  <c r="E243" i="7"/>
  <c r="E244" i="7"/>
  <c r="E245" i="7"/>
  <c r="E246" i="7"/>
  <c r="E247" i="7"/>
  <c r="E248" i="7"/>
  <c r="E249" i="7"/>
  <c r="E250" i="7"/>
  <c r="E251" i="7"/>
  <c r="E252" i="7"/>
  <c r="E253" i="7"/>
  <c r="E254" i="7"/>
  <c r="E255" i="7"/>
  <c r="E256" i="7"/>
  <c r="E257" i="7"/>
  <c r="E258" i="7"/>
  <c r="E259" i="7"/>
  <c r="E260" i="7"/>
  <c r="E261" i="7"/>
  <c r="E262" i="7"/>
  <c r="E263" i="7"/>
  <c r="E264" i="7"/>
  <c r="E265" i="7"/>
  <c r="E266" i="7"/>
  <c r="E267" i="7"/>
  <c r="E268" i="7"/>
  <c r="E269" i="7"/>
  <c r="E270" i="7"/>
  <c r="E271" i="7"/>
  <c r="E272" i="7"/>
  <c r="E273" i="7"/>
  <c r="E274" i="7"/>
  <c r="E275" i="7"/>
  <c r="E276" i="7"/>
  <c r="E277" i="7"/>
  <c r="E278" i="7"/>
  <c r="E279" i="7"/>
  <c r="E280" i="7"/>
  <c r="E281" i="7"/>
  <c r="E282" i="7"/>
  <c r="E283" i="7"/>
  <c r="E284" i="7"/>
  <c r="E285" i="7"/>
  <c r="E286" i="7"/>
  <c r="E287" i="7"/>
  <c r="E288" i="7"/>
  <c r="E289" i="7"/>
  <c r="E290" i="7"/>
  <c r="E291" i="7"/>
  <c r="E292" i="7"/>
  <c r="E293" i="7"/>
  <c r="E294" i="7"/>
  <c r="E295" i="7"/>
  <c r="E296" i="7"/>
  <c r="E297" i="7"/>
  <c r="E298" i="7"/>
  <c r="E299" i="7"/>
  <c r="E300" i="7"/>
  <c r="E301" i="7"/>
  <c r="E302" i="7"/>
  <c r="E303" i="7"/>
  <c r="E304" i="7"/>
  <c r="E305" i="7"/>
  <c r="E306" i="7"/>
  <c r="E307" i="7"/>
  <c r="E308" i="7"/>
  <c r="E309" i="7"/>
  <c r="E310" i="7"/>
  <c r="E311" i="7"/>
  <c r="E312" i="7"/>
  <c r="E313" i="7"/>
  <c r="E314" i="7"/>
  <c r="E315" i="7"/>
  <c r="E316" i="7"/>
  <c r="E317" i="7"/>
  <c r="E318" i="7"/>
  <c r="E319" i="7"/>
  <c r="E320" i="7"/>
  <c r="E321" i="7"/>
  <c r="E322" i="7"/>
  <c r="E323" i="7"/>
  <c r="E324" i="7"/>
  <c r="E325" i="7"/>
  <c r="E326" i="7"/>
  <c r="E327" i="7"/>
  <c r="E328" i="7"/>
  <c r="E329" i="7"/>
  <c r="E330" i="7"/>
  <c r="E331" i="7"/>
  <c r="E332" i="7"/>
  <c r="E333" i="7"/>
  <c r="E334" i="7"/>
  <c r="E335" i="7"/>
  <c r="E336" i="7"/>
  <c r="E337" i="7"/>
  <c r="E338" i="7"/>
  <c r="E339" i="7"/>
  <c r="E340" i="7"/>
  <c r="E341" i="7"/>
  <c r="E342" i="7"/>
  <c r="E343" i="7"/>
  <c r="E344" i="7"/>
  <c r="E345" i="7"/>
  <c r="E346" i="7"/>
  <c r="E347" i="7"/>
  <c r="E348" i="7"/>
  <c r="E349" i="7"/>
  <c r="E350" i="7"/>
  <c r="E351" i="7"/>
  <c r="E352" i="7"/>
  <c r="E353" i="7"/>
  <c r="E354" i="7"/>
  <c r="E355" i="7"/>
  <c r="E356" i="7"/>
  <c r="E357" i="7"/>
  <c r="E358" i="7"/>
  <c r="E359" i="7"/>
  <c r="E360" i="7"/>
  <c r="E361" i="7"/>
  <c r="E362" i="7"/>
  <c r="E363" i="7"/>
  <c r="E364" i="7"/>
  <c r="E365" i="7"/>
  <c r="E366" i="7"/>
  <c r="E367" i="7"/>
  <c r="E368" i="7"/>
  <c r="E369" i="7"/>
  <c r="E370" i="7"/>
  <c r="E371" i="7"/>
  <c r="E372" i="7"/>
  <c r="E373" i="7"/>
  <c r="E374" i="7"/>
  <c r="E375" i="7"/>
  <c r="E376" i="7"/>
  <c r="E377" i="7"/>
  <c r="E378" i="7"/>
  <c r="E379" i="7"/>
  <c r="E380" i="7"/>
  <c r="E381" i="7"/>
  <c r="E382" i="7"/>
  <c r="E383" i="7"/>
  <c r="E384" i="7"/>
  <c r="E385" i="7"/>
  <c r="E386" i="7"/>
  <c r="E387" i="7"/>
  <c r="E388" i="7"/>
  <c r="E389" i="7"/>
  <c r="E390" i="7"/>
  <c r="E391" i="7"/>
  <c r="E392" i="7"/>
  <c r="E393" i="7"/>
  <c r="E394" i="7"/>
  <c r="E395" i="7"/>
  <c r="E396" i="7"/>
  <c r="E397" i="7"/>
  <c r="E398" i="7"/>
  <c r="E399" i="7"/>
  <c r="E400" i="7"/>
  <c r="E401" i="7"/>
  <c r="E402" i="7"/>
  <c r="E403" i="7"/>
  <c r="E404" i="7"/>
  <c r="E405" i="7"/>
  <c r="E406" i="7"/>
  <c r="E407" i="7"/>
  <c r="E408" i="7"/>
  <c r="E409" i="7"/>
  <c r="E410" i="7"/>
  <c r="E411" i="7"/>
  <c r="E412" i="7"/>
  <c r="E413" i="7"/>
  <c r="E414" i="7"/>
  <c r="E415" i="7"/>
  <c r="E416" i="7"/>
  <c r="E417" i="7"/>
  <c r="E418" i="7"/>
  <c r="E419" i="7"/>
  <c r="E420" i="7"/>
  <c r="E421" i="7"/>
  <c r="E422" i="7"/>
  <c r="E423" i="7"/>
  <c r="E424" i="7"/>
  <c r="E425" i="7"/>
  <c r="E426" i="7"/>
  <c r="E427" i="7"/>
  <c r="E428" i="7"/>
  <c r="E429" i="7"/>
  <c r="E430" i="7"/>
  <c r="E431" i="7"/>
  <c r="E432" i="7"/>
  <c r="E433" i="7"/>
  <c r="E434" i="7"/>
  <c r="E435" i="7"/>
  <c r="E436" i="7"/>
  <c r="E437" i="7"/>
  <c r="E438" i="7"/>
  <c r="E439" i="7"/>
  <c r="E440" i="7"/>
  <c r="E441" i="7"/>
  <c r="E442" i="7"/>
  <c r="E443" i="7"/>
  <c r="E444" i="7"/>
  <c r="E445" i="7"/>
  <c r="E446" i="7"/>
  <c r="E447" i="7"/>
  <c r="E448" i="7"/>
  <c r="E449" i="7"/>
  <c r="E450" i="7"/>
  <c r="C416" i="7" l="1"/>
  <c r="A416" i="7" s="1"/>
  <c r="D416" i="7"/>
  <c r="C417" i="7"/>
  <c r="A417" i="7" s="1"/>
  <c r="D417" i="7"/>
  <c r="C418" i="7"/>
  <c r="A418" i="7" s="1"/>
  <c r="D418" i="7"/>
  <c r="C419" i="7"/>
  <c r="A419" i="7" s="1"/>
  <c r="D419" i="7"/>
  <c r="C420" i="7"/>
  <c r="A420" i="7" s="1"/>
  <c r="D420" i="7"/>
  <c r="C421" i="7"/>
  <c r="A421" i="7" s="1"/>
  <c r="D421" i="7"/>
  <c r="C422" i="7"/>
  <c r="A422" i="7" s="1"/>
  <c r="D422" i="7"/>
  <c r="C423" i="7"/>
  <c r="A423" i="7" s="1"/>
  <c r="D423" i="7"/>
  <c r="C424" i="7"/>
  <c r="A424" i="7" s="1"/>
  <c r="D424" i="7"/>
  <c r="C425" i="7"/>
  <c r="A425" i="7" s="1"/>
  <c r="D425" i="7"/>
  <c r="C426" i="7"/>
  <c r="A426" i="7" s="1"/>
  <c r="D426" i="7"/>
  <c r="C427" i="7"/>
  <c r="A427" i="7" s="1"/>
  <c r="D427" i="7"/>
  <c r="C428" i="7"/>
  <c r="A428" i="7" s="1"/>
  <c r="D428" i="7"/>
  <c r="C429" i="7"/>
  <c r="A429" i="7" s="1"/>
  <c r="D429" i="7"/>
  <c r="C430" i="7"/>
  <c r="A430" i="7" s="1"/>
  <c r="D430" i="7"/>
  <c r="C431" i="7"/>
  <c r="A431" i="7" s="1"/>
  <c r="D431" i="7"/>
  <c r="C432" i="7"/>
  <c r="A432" i="7" s="1"/>
  <c r="D432" i="7"/>
  <c r="C433" i="7"/>
  <c r="A433" i="7" s="1"/>
  <c r="D433" i="7"/>
  <c r="C434" i="7"/>
  <c r="A434" i="7" s="1"/>
  <c r="D434" i="7"/>
  <c r="C435" i="7"/>
  <c r="A435" i="7" s="1"/>
  <c r="D435" i="7"/>
  <c r="C436" i="7"/>
  <c r="A436" i="7" s="1"/>
  <c r="D436" i="7"/>
  <c r="C437" i="7"/>
  <c r="A437" i="7" s="1"/>
  <c r="D437" i="7"/>
  <c r="C438" i="7"/>
  <c r="A438" i="7" s="1"/>
  <c r="D438" i="7"/>
  <c r="C439" i="7"/>
  <c r="A439" i="7" s="1"/>
  <c r="D439" i="7"/>
  <c r="C440" i="7"/>
  <c r="A440" i="7" s="1"/>
  <c r="D440" i="7"/>
  <c r="C441" i="7"/>
  <c r="A441" i="7" s="1"/>
  <c r="D441" i="7"/>
  <c r="C442" i="7"/>
  <c r="A442" i="7" s="1"/>
  <c r="D442" i="7"/>
  <c r="C443" i="7"/>
  <c r="A443" i="7" s="1"/>
  <c r="D443" i="7"/>
  <c r="C444" i="7"/>
  <c r="A444" i="7" s="1"/>
  <c r="D444" i="7"/>
  <c r="C445" i="7"/>
  <c r="A445" i="7" s="1"/>
  <c r="D445" i="7"/>
  <c r="C446" i="7"/>
  <c r="A446" i="7" s="1"/>
  <c r="D446" i="7"/>
  <c r="C447" i="7"/>
  <c r="A447" i="7" s="1"/>
  <c r="D447" i="7"/>
  <c r="C448" i="7"/>
  <c r="A448" i="7" s="1"/>
  <c r="D448" i="7"/>
  <c r="C449" i="7"/>
  <c r="A449" i="7" s="1"/>
  <c r="D449" i="7"/>
  <c r="C450" i="7"/>
  <c r="D450" i="7"/>
  <c r="A450" i="7" l="1"/>
  <c r="B450" i="7"/>
  <c r="B449" i="7"/>
  <c r="B448" i="7"/>
  <c r="B447" i="7"/>
  <c r="B446" i="7"/>
  <c r="B445" i="7"/>
  <c r="B444" i="7"/>
  <c r="B443" i="7"/>
  <c r="B442" i="7"/>
  <c r="B441" i="7"/>
  <c r="B440" i="7"/>
  <c r="B439" i="7"/>
  <c r="B438" i="7"/>
  <c r="B437" i="7"/>
  <c r="B436" i="7"/>
  <c r="B435" i="7"/>
  <c r="B434" i="7"/>
  <c r="B433" i="7"/>
  <c r="B432" i="7"/>
  <c r="B431" i="7"/>
  <c r="B430" i="7"/>
  <c r="B429" i="7"/>
  <c r="B428" i="7"/>
  <c r="B427" i="7"/>
  <c r="B426" i="7"/>
  <c r="B425" i="7"/>
  <c r="B424" i="7"/>
  <c r="B423" i="7"/>
  <c r="B422" i="7"/>
  <c r="B421" i="7"/>
  <c r="B420" i="7"/>
  <c r="B419" i="7"/>
  <c r="B418" i="7"/>
  <c r="B417" i="7"/>
  <c r="B416" i="7"/>
  <c r="C2" i="7" l="1"/>
  <c r="C3" i="7"/>
  <c r="A3" i="7" s="1"/>
  <c r="C4" i="7"/>
  <c r="C5" i="7"/>
  <c r="A5" i="7" s="1"/>
  <c r="C6" i="7"/>
  <c r="C7" i="7"/>
  <c r="A7" i="7" s="1"/>
  <c r="C8" i="7"/>
  <c r="C9" i="7"/>
  <c r="A9" i="7" s="1"/>
  <c r="C10" i="7"/>
  <c r="C11" i="7"/>
  <c r="A11" i="7" s="1"/>
  <c r="C12" i="7"/>
  <c r="C13" i="7"/>
  <c r="A13" i="7" s="1"/>
  <c r="C14" i="7"/>
  <c r="C15" i="7"/>
  <c r="A15" i="7" s="1"/>
  <c r="C16" i="7"/>
  <c r="C17" i="7"/>
  <c r="B17" i="7" s="1"/>
  <c r="C18" i="7"/>
  <c r="C19" i="7"/>
  <c r="A19" i="7" s="1"/>
  <c r="C20" i="7"/>
  <c r="C21" i="7"/>
  <c r="B21" i="7" s="1"/>
  <c r="C22" i="7"/>
  <c r="C23" i="7"/>
  <c r="A23" i="7" s="1"/>
  <c r="C24" i="7"/>
  <c r="C25" i="7"/>
  <c r="B25" i="7" s="1"/>
  <c r="C26" i="7"/>
  <c r="C27" i="7"/>
  <c r="A27" i="7" s="1"/>
  <c r="C28" i="7"/>
  <c r="C29" i="7"/>
  <c r="B29" i="7" s="1"/>
  <c r="C30" i="7"/>
  <c r="C31" i="7"/>
  <c r="A31" i="7" s="1"/>
  <c r="C32" i="7"/>
  <c r="C33" i="7"/>
  <c r="A33" i="7" s="1"/>
  <c r="C34" i="7"/>
  <c r="C35" i="7"/>
  <c r="A35" i="7" s="1"/>
  <c r="C36" i="7"/>
  <c r="C37" i="7"/>
  <c r="A37" i="7" s="1"/>
  <c r="C38" i="7"/>
  <c r="C39" i="7"/>
  <c r="A39" i="7" s="1"/>
  <c r="C40" i="7"/>
  <c r="C41" i="7"/>
  <c r="A41" i="7" s="1"/>
  <c r="C42" i="7"/>
  <c r="C43" i="7"/>
  <c r="A43" i="7" s="1"/>
  <c r="C44" i="7"/>
  <c r="C45" i="7"/>
  <c r="A45" i="7" s="1"/>
  <c r="C46" i="7"/>
  <c r="C47" i="7"/>
  <c r="A47" i="7" s="1"/>
  <c r="C48" i="7"/>
  <c r="C49" i="7"/>
  <c r="B49" i="7" s="1"/>
  <c r="C50" i="7"/>
  <c r="C51" i="7"/>
  <c r="A51" i="7" s="1"/>
  <c r="C52" i="7"/>
  <c r="C53" i="7"/>
  <c r="B53" i="7" s="1"/>
  <c r="C54" i="7"/>
  <c r="C55" i="7"/>
  <c r="A55" i="7" s="1"/>
  <c r="C56" i="7"/>
  <c r="C57" i="7"/>
  <c r="B57" i="7" s="1"/>
  <c r="C58" i="7"/>
  <c r="C59" i="7"/>
  <c r="A59" i="7" s="1"/>
  <c r="C60" i="7"/>
  <c r="C61" i="7"/>
  <c r="B61" i="7" s="1"/>
  <c r="C62" i="7"/>
  <c r="C63" i="7"/>
  <c r="A63" i="7" s="1"/>
  <c r="C64" i="7"/>
  <c r="C65" i="7"/>
  <c r="A65" i="7" s="1"/>
  <c r="C66" i="7"/>
  <c r="C67" i="7"/>
  <c r="A67" i="7" s="1"/>
  <c r="C68" i="7"/>
  <c r="C69" i="7"/>
  <c r="A69" i="7" s="1"/>
  <c r="C70" i="7"/>
  <c r="C71" i="7"/>
  <c r="A71" i="7" s="1"/>
  <c r="C72" i="7"/>
  <c r="C73" i="7"/>
  <c r="A73" i="7" s="1"/>
  <c r="C74" i="7"/>
  <c r="C75" i="7"/>
  <c r="A75" i="7" s="1"/>
  <c r="C76" i="7"/>
  <c r="C77" i="7"/>
  <c r="A77" i="7" s="1"/>
  <c r="C78" i="7"/>
  <c r="C79" i="7"/>
  <c r="A79" i="7" s="1"/>
  <c r="C80" i="7"/>
  <c r="C81" i="7"/>
  <c r="B81" i="7" s="1"/>
  <c r="C82" i="7"/>
  <c r="C83" i="7"/>
  <c r="A83" i="7" s="1"/>
  <c r="C84" i="7"/>
  <c r="C85" i="7"/>
  <c r="B85" i="7" s="1"/>
  <c r="C86" i="7"/>
  <c r="C87" i="7"/>
  <c r="A87" i="7" s="1"/>
  <c r="C88" i="7"/>
  <c r="C89" i="7"/>
  <c r="B89" i="7" s="1"/>
  <c r="C90" i="7"/>
  <c r="C91" i="7"/>
  <c r="A91" i="7" s="1"/>
  <c r="C92" i="7"/>
  <c r="C93" i="7"/>
  <c r="B93" i="7" s="1"/>
  <c r="C94" i="7"/>
  <c r="C95" i="7"/>
  <c r="A95" i="7" s="1"/>
  <c r="C96" i="7"/>
  <c r="C97" i="7"/>
  <c r="A97" i="7" s="1"/>
  <c r="C98" i="7"/>
  <c r="C99" i="7"/>
  <c r="A99" i="7" s="1"/>
  <c r="C100" i="7"/>
  <c r="C101" i="7"/>
  <c r="A101" i="7" s="1"/>
  <c r="C102" i="7"/>
  <c r="C103" i="7"/>
  <c r="A103" i="7" s="1"/>
  <c r="C104" i="7"/>
  <c r="C105" i="7"/>
  <c r="A105" i="7" s="1"/>
  <c r="C106" i="7"/>
  <c r="C107" i="7"/>
  <c r="A107" i="7" s="1"/>
  <c r="C108" i="7"/>
  <c r="C109" i="7"/>
  <c r="A109" i="7" s="1"/>
  <c r="C110" i="7"/>
  <c r="C111" i="7"/>
  <c r="A111" i="7" s="1"/>
  <c r="C112" i="7"/>
  <c r="C113" i="7"/>
  <c r="B113" i="7" s="1"/>
  <c r="C114" i="7"/>
  <c r="C115" i="7"/>
  <c r="A115" i="7" s="1"/>
  <c r="C116" i="7"/>
  <c r="C117" i="7"/>
  <c r="B117" i="7" s="1"/>
  <c r="C118" i="7"/>
  <c r="C119" i="7"/>
  <c r="A119" i="7" s="1"/>
  <c r="C120" i="7"/>
  <c r="C121" i="7"/>
  <c r="B121" i="7" s="1"/>
  <c r="C122" i="7"/>
  <c r="C123" i="7"/>
  <c r="A123" i="7" s="1"/>
  <c r="C124" i="7"/>
  <c r="C125" i="7"/>
  <c r="B125" i="7" s="1"/>
  <c r="C126" i="7"/>
  <c r="C127" i="7"/>
  <c r="A127" i="7" s="1"/>
  <c r="C128" i="7"/>
  <c r="C129" i="7"/>
  <c r="A129" i="7" s="1"/>
  <c r="C130" i="7"/>
  <c r="C131" i="7"/>
  <c r="A131" i="7" s="1"/>
  <c r="C132" i="7"/>
  <c r="C133" i="7"/>
  <c r="A133" i="7" s="1"/>
  <c r="C134" i="7"/>
  <c r="C135" i="7"/>
  <c r="A135" i="7" s="1"/>
  <c r="C136" i="7"/>
  <c r="C137" i="7"/>
  <c r="A137" i="7" s="1"/>
  <c r="C138" i="7"/>
  <c r="C139" i="7"/>
  <c r="A139" i="7" s="1"/>
  <c r="C140" i="7"/>
  <c r="C141" i="7"/>
  <c r="A141" i="7" s="1"/>
  <c r="C142" i="7"/>
  <c r="C143" i="7"/>
  <c r="A143" i="7" s="1"/>
  <c r="C144" i="7"/>
  <c r="C145" i="7"/>
  <c r="B145" i="7" s="1"/>
  <c r="C146" i="7"/>
  <c r="C147" i="7"/>
  <c r="A147" i="7" s="1"/>
  <c r="C148" i="7"/>
  <c r="C149" i="7"/>
  <c r="B149" i="7" s="1"/>
  <c r="C150" i="7"/>
  <c r="C151" i="7"/>
  <c r="A151" i="7" s="1"/>
  <c r="C152" i="7"/>
  <c r="C153" i="7"/>
  <c r="B153" i="7" s="1"/>
  <c r="C154" i="7"/>
  <c r="C155" i="7"/>
  <c r="A155" i="7" s="1"/>
  <c r="C156" i="7"/>
  <c r="C157" i="7"/>
  <c r="A157" i="7" s="1"/>
  <c r="C158" i="7"/>
  <c r="C159" i="7"/>
  <c r="A159" i="7" s="1"/>
  <c r="C160" i="7"/>
  <c r="C161" i="7"/>
  <c r="A161" i="7" s="1"/>
  <c r="C162" i="7"/>
  <c r="C163" i="7"/>
  <c r="A163" i="7" s="1"/>
  <c r="C164" i="7"/>
  <c r="C165" i="7"/>
  <c r="A165" i="7" s="1"/>
  <c r="C166" i="7"/>
  <c r="C167" i="7"/>
  <c r="A167" i="7" s="1"/>
  <c r="C168" i="7"/>
  <c r="C169" i="7"/>
  <c r="A169" i="7" s="1"/>
  <c r="C170" i="7"/>
  <c r="C171" i="7"/>
  <c r="A171" i="7" s="1"/>
  <c r="C172" i="7"/>
  <c r="C173" i="7"/>
  <c r="A173" i="7" s="1"/>
  <c r="C174" i="7"/>
  <c r="C175" i="7"/>
  <c r="A175" i="7" s="1"/>
  <c r="C176" i="7"/>
  <c r="C177" i="7"/>
  <c r="A177" i="7" s="1"/>
  <c r="C178" i="7"/>
  <c r="C179" i="7"/>
  <c r="A179" i="7" s="1"/>
  <c r="C180" i="7"/>
  <c r="C181" i="7"/>
  <c r="A181" i="7" s="1"/>
  <c r="C182" i="7"/>
  <c r="C183" i="7"/>
  <c r="A183" i="7" s="1"/>
  <c r="C184" i="7"/>
  <c r="C185" i="7"/>
  <c r="A185" i="7" s="1"/>
  <c r="C186" i="7"/>
  <c r="C187" i="7"/>
  <c r="A187" i="7" s="1"/>
  <c r="C188" i="7"/>
  <c r="C189" i="7"/>
  <c r="A189" i="7" s="1"/>
  <c r="C190" i="7"/>
  <c r="C191" i="7"/>
  <c r="A191" i="7" s="1"/>
  <c r="C192" i="7"/>
  <c r="C193" i="7"/>
  <c r="B193" i="7" s="1"/>
  <c r="C194" i="7"/>
  <c r="C195" i="7"/>
  <c r="A195" i="7" s="1"/>
  <c r="C196" i="7"/>
  <c r="C197" i="7"/>
  <c r="A197" i="7" s="1"/>
  <c r="C198" i="7"/>
  <c r="C199" i="7"/>
  <c r="A199" i="7" s="1"/>
  <c r="C200" i="7"/>
  <c r="C201" i="7"/>
  <c r="B201" i="7" s="1"/>
  <c r="C202" i="7"/>
  <c r="C203" i="7"/>
  <c r="A203" i="7" s="1"/>
  <c r="C204" i="7"/>
  <c r="C205" i="7"/>
  <c r="A205" i="7" s="1"/>
  <c r="C206" i="7"/>
  <c r="C207" i="7"/>
  <c r="A207" i="7" s="1"/>
  <c r="C208" i="7"/>
  <c r="C209" i="7"/>
  <c r="B209" i="7" s="1"/>
  <c r="C210" i="7"/>
  <c r="C211" i="7"/>
  <c r="A211" i="7" s="1"/>
  <c r="C212" i="7"/>
  <c r="C213" i="7"/>
  <c r="A213" i="7" s="1"/>
  <c r="C214" i="7"/>
  <c r="C215" i="7"/>
  <c r="A215" i="7" s="1"/>
  <c r="C216" i="7"/>
  <c r="C217" i="7"/>
  <c r="B217" i="7" s="1"/>
  <c r="C218" i="7"/>
  <c r="C219" i="7"/>
  <c r="A219" i="7" s="1"/>
  <c r="C220" i="7"/>
  <c r="C221" i="7"/>
  <c r="A221" i="7" s="1"/>
  <c r="C222" i="7"/>
  <c r="C223" i="7"/>
  <c r="A223" i="7" s="1"/>
  <c r="C224" i="7"/>
  <c r="C225" i="7"/>
  <c r="B225" i="7" s="1"/>
  <c r="C226" i="7"/>
  <c r="C227" i="7"/>
  <c r="A227" i="7" s="1"/>
  <c r="C228" i="7"/>
  <c r="C229" i="7"/>
  <c r="A229" i="7" s="1"/>
  <c r="C230" i="7"/>
  <c r="C231" i="7"/>
  <c r="A231" i="7" s="1"/>
  <c r="C232" i="7"/>
  <c r="C233" i="7"/>
  <c r="B233" i="7" s="1"/>
  <c r="C234" i="7"/>
  <c r="C235" i="7"/>
  <c r="A235" i="7" s="1"/>
  <c r="C236" i="7"/>
  <c r="C237" i="7"/>
  <c r="A237" i="7" s="1"/>
  <c r="C238" i="7"/>
  <c r="C239" i="7"/>
  <c r="A239" i="7" s="1"/>
  <c r="C240" i="7"/>
  <c r="C241" i="7"/>
  <c r="B241" i="7" s="1"/>
  <c r="C242" i="7"/>
  <c r="C243" i="7"/>
  <c r="A243" i="7" s="1"/>
  <c r="C244" i="7"/>
  <c r="C245" i="7"/>
  <c r="A245" i="7" s="1"/>
  <c r="C246" i="7"/>
  <c r="C247" i="7"/>
  <c r="A247" i="7" s="1"/>
  <c r="C248" i="7"/>
  <c r="C249" i="7"/>
  <c r="B249" i="7" s="1"/>
  <c r="C250" i="7"/>
  <c r="C251" i="7"/>
  <c r="A251" i="7" s="1"/>
  <c r="C252" i="7"/>
  <c r="C253" i="7"/>
  <c r="A253" i="7" s="1"/>
  <c r="C254" i="7"/>
  <c r="C255" i="7"/>
  <c r="A255" i="7" s="1"/>
  <c r="C256" i="7"/>
  <c r="C257" i="7"/>
  <c r="A257" i="7" s="1"/>
  <c r="C258" i="7"/>
  <c r="C259" i="7"/>
  <c r="A259" i="7" s="1"/>
  <c r="C260" i="7"/>
  <c r="C261" i="7"/>
  <c r="A261" i="7" s="1"/>
  <c r="C262" i="7"/>
  <c r="C263" i="7"/>
  <c r="A263" i="7" s="1"/>
  <c r="C264" i="7"/>
  <c r="C265" i="7"/>
  <c r="A265" i="7" s="1"/>
  <c r="C266" i="7"/>
  <c r="C267" i="7"/>
  <c r="A267" i="7" s="1"/>
  <c r="C268" i="7"/>
  <c r="C269" i="7"/>
  <c r="A269" i="7" s="1"/>
  <c r="C270" i="7"/>
  <c r="C271" i="7"/>
  <c r="A271" i="7" s="1"/>
  <c r="C272" i="7"/>
  <c r="C273" i="7"/>
  <c r="A273" i="7" s="1"/>
  <c r="C274" i="7"/>
  <c r="C275" i="7"/>
  <c r="A275" i="7" s="1"/>
  <c r="C276" i="7"/>
  <c r="C277" i="7"/>
  <c r="A277" i="7" s="1"/>
  <c r="C278" i="7"/>
  <c r="C279" i="7"/>
  <c r="A279" i="7" s="1"/>
  <c r="C280" i="7"/>
  <c r="C281" i="7"/>
  <c r="A281" i="7" s="1"/>
  <c r="C282" i="7"/>
  <c r="C283" i="7"/>
  <c r="A283" i="7" s="1"/>
  <c r="C284" i="7"/>
  <c r="C285" i="7"/>
  <c r="A285" i="7" s="1"/>
  <c r="C286" i="7"/>
  <c r="C287" i="7"/>
  <c r="A287" i="7" s="1"/>
  <c r="C288" i="7"/>
  <c r="C289" i="7"/>
  <c r="A289" i="7" s="1"/>
  <c r="C290" i="7"/>
  <c r="C291" i="7"/>
  <c r="A291" i="7" s="1"/>
  <c r="C292" i="7"/>
  <c r="C293" i="7"/>
  <c r="A293" i="7" s="1"/>
  <c r="C294" i="7"/>
  <c r="C295" i="7"/>
  <c r="A295" i="7" s="1"/>
  <c r="C296" i="7"/>
  <c r="C297" i="7"/>
  <c r="A297" i="7" s="1"/>
  <c r="C298" i="7"/>
  <c r="C299" i="7"/>
  <c r="A299" i="7" s="1"/>
  <c r="C300" i="7"/>
  <c r="C301" i="7"/>
  <c r="A301" i="7" s="1"/>
  <c r="C302" i="7"/>
  <c r="C303" i="7"/>
  <c r="A303" i="7" s="1"/>
  <c r="C304" i="7"/>
  <c r="C305" i="7"/>
  <c r="A305" i="7" s="1"/>
  <c r="C306" i="7"/>
  <c r="C307" i="7"/>
  <c r="A307" i="7" s="1"/>
  <c r="C308" i="7"/>
  <c r="C309" i="7"/>
  <c r="A309" i="7" s="1"/>
  <c r="C310" i="7"/>
  <c r="C311" i="7"/>
  <c r="A311" i="7" s="1"/>
  <c r="C312" i="7"/>
  <c r="C313" i="7"/>
  <c r="A313" i="7" s="1"/>
  <c r="C314" i="7"/>
  <c r="C315" i="7"/>
  <c r="A315" i="7" s="1"/>
  <c r="C316" i="7"/>
  <c r="C317" i="7"/>
  <c r="A317" i="7" s="1"/>
  <c r="C318" i="7"/>
  <c r="C319" i="7"/>
  <c r="A319" i="7" s="1"/>
  <c r="C320" i="7"/>
  <c r="C321" i="7"/>
  <c r="A321" i="7" s="1"/>
  <c r="C322" i="7"/>
  <c r="C323" i="7"/>
  <c r="A323" i="7" s="1"/>
  <c r="C324" i="7"/>
  <c r="C325" i="7"/>
  <c r="B325" i="7" s="1"/>
  <c r="C326" i="7"/>
  <c r="C327" i="7"/>
  <c r="A327" i="7" s="1"/>
  <c r="C328" i="7"/>
  <c r="C329" i="7"/>
  <c r="A329" i="7" s="1"/>
  <c r="C330" i="7"/>
  <c r="C331" i="7"/>
  <c r="A331" i="7" s="1"/>
  <c r="C332" i="7"/>
  <c r="C333" i="7"/>
  <c r="B333" i="7" s="1"/>
  <c r="C334" i="7"/>
  <c r="C335" i="7"/>
  <c r="A335" i="7" s="1"/>
  <c r="C336" i="7"/>
  <c r="C337" i="7"/>
  <c r="A337" i="7" s="1"/>
  <c r="C338" i="7"/>
  <c r="C339" i="7"/>
  <c r="A339" i="7" s="1"/>
  <c r="C340" i="7"/>
  <c r="C341" i="7"/>
  <c r="B341" i="7" s="1"/>
  <c r="C342" i="7"/>
  <c r="C343" i="7"/>
  <c r="A343" i="7" s="1"/>
  <c r="C344" i="7"/>
  <c r="C345" i="7"/>
  <c r="A345" i="7" s="1"/>
  <c r="C346" i="7"/>
  <c r="C347" i="7"/>
  <c r="A347" i="7" s="1"/>
  <c r="C348" i="7"/>
  <c r="C349" i="7"/>
  <c r="B349" i="7" s="1"/>
  <c r="C350" i="7"/>
  <c r="C351" i="7"/>
  <c r="A351" i="7" s="1"/>
  <c r="C352" i="7"/>
  <c r="C353" i="7"/>
  <c r="A353" i="7" s="1"/>
  <c r="C354" i="7"/>
  <c r="C355" i="7"/>
  <c r="A355" i="7" s="1"/>
  <c r="C356" i="7"/>
  <c r="C357" i="7"/>
  <c r="B357" i="7" s="1"/>
  <c r="C358" i="7"/>
  <c r="C359" i="7"/>
  <c r="A359" i="7" s="1"/>
  <c r="C360" i="7"/>
  <c r="C361" i="7"/>
  <c r="A361" i="7" s="1"/>
  <c r="C362" i="7"/>
  <c r="C363" i="7"/>
  <c r="A363" i="7" s="1"/>
  <c r="C364" i="7"/>
  <c r="C365" i="7"/>
  <c r="B365" i="7" s="1"/>
  <c r="C366" i="7"/>
  <c r="C367" i="7"/>
  <c r="A367" i="7" s="1"/>
  <c r="C368" i="7"/>
  <c r="C369" i="7"/>
  <c r="A369" i="7" s="1"/>
  <c r="C370" i="7"/>
  <c r="C371" i="7"/>
  <c r="A371" i="7" s="1"/>
  <c r="C372" i="7"/>
  <c r="C373" i="7"/>
  <c r="B373" i="7" s="1"/>
  <c r="C374" i="7"/>
  <c r="C375" i="7"/>
  <c r="A375" i="7" s="1"/>
  <c r="C376" i="7"/>
  <c r="C377" i="7"/>
  <c r="A377" i="7" s="1"/>
  <c r="C378" i="7"/>
  <c r="C379" i="7"/>
  <c r="A379" i="7" s="1"/>
  <c r="C380" i="7"/>
  <c r="C381" i="7"/>
  <c r="B381" i="7" s="1"/>
  <c r="C382" i="7"/>
  <c r="C383" i="7"/>
  <c r="A383" i="7" s="1"/>
  <c r="C384" i="7"/>
  <c r="C385" i="7"/>
  <c r="A385" i="7" s="1"/>
  <c r="C386" i="7"/>
  <c r="C387" i="7"/>
  <c r="A387" i="7" s="1"/>
  <c r="C388" i="7"/>
  <c r="C389" i="7"/>
  <c r="B389" i="7" s="1"/>
  <c r="C390" i="7"/>
  <c r="C391" i="7"/>
  <c r="A391" i="7" s="1"/>
  <c r="C392" i="7"/>
  <c r="C393" i="7"/>
  <c r="A393" i="7" s="1"/>
  <c r="C394" i="7"/>
  <c r="C395" i="7"/>
  <c r="A395" i="7" s="1"/>
  <c r="C396" i="7"/>
  <c r="C397" i="7"/>
  <c r="B397" i="7" s="1"/>
  <c r="C398" i="7"/>
  <c r="C399" i="7"/>
  <c r="A399" i="7" s="1"/>
  <c r="C400" i="7"/>
  <c r="C401" i="7"/>
  <c r="A401" i="7" s="1"/>
  <c r="C402" i="7"/>
  <c r="C403" i="7"/>
  <c r="A403" i="7" s="1"/>
  <c r="C404" i="7"/>
  <c r="C405" i="7"/>
  <c r="B405" i="7" s="1"/>
  <c r="C406" i="7"/>
  <c r="C407" i="7"/>
  <c r="A407" i="7" s="1"/>
  <c r="C408" i="7"/>
  <c r="C409" i="7"/>
  <c r="A409" i="7" s="1"/>
  <c r="C410" i="7"/>
  <c r="C411" i="7"/>
  <c r="A411" i="7" s="1"/>
  <c r="C412" i="7"/>
  <c r="C413" i="7"/>
  <c r="B413" i="7" s="1"/>
  <c r="C414" i="7"/>
  <c r="C415" i="7"/>
  <c r="A415" i="7" s="1"/>
  <c r="A2" i="7"/>
  <c r="B2" i="7"/>
  <c r="D2" i="7"/>
  <c r="D3" i="7"/>
  <c r="A4" i="7"/>
  <c r="B4" i="7"/>
  <c r="D4" i="7"/>
  <c r="D5" i="7"/>
  <c r="A6" i="7"/>
  <c r="B6" i="7"/>
  <c r="D6" i="7"/>
  <c r="D7" i="7"/>
  <c r="A8" i="7"/>
  <c r="B8" i="7"/>
  <c r="D8" i="7"/>
  <c r="D9" i="7"/>
  <c r="A10" i="7"/>
  <c r="B10" i="7"/>
  <c r="D10" i="7"/>
  <c r="D11" i="7"/>
  <c r="A12" i="7"/>
  <c r="B12" i="7"/>
  <c r="D12" i="7"/>
  <c r="B13" i="7"/>
  <c r="D13" i="7"/>
  <c r="A14" i="7"/>
  <c r="B14" i="7"/>
  <c r="D14" i="7"/>
  <c r="D15" i="7"/>
  <c r="A16" i="7"/>
  <c r="B16" i="7"/>
  <c r="D16" i="7"/>
  <c r="D17" i="7"/>
  <c r="A18" i="7"/>
  <c r="B18" i="7"/>
  <c r="D18" i="7"/>
  <c r="D19" i="7"/>
  <c r="A20" i="7"/>
  <c r="B20" i="7"/>
  <c r="D20" i="7"/>
  <c r="D21" i="7"/>
  <c r="A22" i="7"/>
  <c r="B22" i="7"/>
  <c r="D22" i="7"/>
  <c r="D23" i="7"/>
  <c r="A24" i="7"/>
  <c r="B24" i="7"/>
  <c r="D24" i="7"/>
  <c r="D25" i="7"/>
  <c r="A26" i="7"/>
  <c r="B26" i="7"/>
  <c r="D26" i="7"/>
  <c r="D27" i="7"/>
  <c r="A28" i="7"/>
  <c r="B28" i="7"/>
  <c r="D28" i="7"/>
  <c r="A29" i="7"/>
  <c r="D29" i="7"/>
  <c r="A30" i="7"/>
  <c r="B30" i="7"/>
  <c r="D30" i="7"/>
  <c r="D31" i="7"/>
  <c r="A32" i="7"/>
  <c r="B32" i="7"/>
  <c r="D32" i="7"/>
  <c r="D33" i="7"/>
  <c r="A34" i="7"/>
  <c r="B34" i="7"/>
  <c r="D34" i="7"/>
  <c r="D35" i="7"/>
  <c r="A36" i="7"/>
  <c r="B36" i="7"/>
  <c r="D36" i="7"/>
  <c r="D37" i="7"/>
  <c r="A38" i="7"/>
  <c r="B38" i="7"/>
  <c r="D38" i="7"/>
  <c r="D39" i="7"/>
  <c r="A40" i="7"/>
  <c r="B40" i="7"/>
  <c r="D40" i="7"/>
  <c r="D41" i="7"/>
  <c r="A42" i="7"/>
  <c r="B42" i="7"/>
  <c r="D42" i="7"/>
  <c r="D43" i="7"/>
  <c r="A44" i="7"/>
  <c r="B44" i="7"/>
  <c r="D44" i="7"/>
  <c r="B45" i="7"/>
  <c r="D45" i="7"/>
  <c r="A46" i="7"/>
  <c r="B46" i="7"/>
  <c r="D46" i="7"/>
  <c r="D47" i="7"/>
  <c r="A48" i="7"/>
  <c r="B48" i="7"/>
  <c r="D48" i="7"/>
  <c r="D49" i="7"/>
  <c r="A50" i="7"/>
  <c r="B50" i="7"/>
  <c r="D50" i="7"/>
  <c r="D51" i="7"/>
  <c r="A52" i="7"/>
  <c r="B52" i="7"/>
  <c r="D52" i="7"/>
  <c r="D53" i="7"/>
  <c r="A54" i="7"/>
  <c r="B54" i="7"/>
  <c r="D54" i="7"/>
  <c r="D55" i="7"/>
  <c r="A56" i="7"/>
  <c r="B56" i="7"/>
  <c r="D56" i="7"/>
  <c r="D57" i="7"/>
  <c r="A58" i="7"/>
  <c r="B58" i="7"/>
  <c r="D58" i="7"/>
  <c r="D59" i="7"/>
  <c r="A60" i="7"/>
  <c r="B60" i="7"/>
  <c r="D60" i="7"/>
  <c r="A61" i="7"/>
  <c r="D61" i="7"/>
  <c r="A62" i="7"/>
  <c r="B62" i="7"/>
  <c r="D62" i="7"/>
  <c r="B63" i="7"/>
  <c r="D63" i="7"/>
  <c r="A64" i="7"/>
  <c r="B64" i="7"/>
  <c r="D64" i="7"/>
  <c r="D65" i="7"/>
  <c r="A66" i="7"/>
  <c r="B66" i="7"/>
  <c r="D66" i="7"/>
  <c r="D67" i="7"/>
  <c r="A68" i="7"/>
  <c r="B68" i="7"/>
  <c r="D68" i="7"/>
  <c r="D69" i="7"/>
  <c r="A70" i="7"/>
  <c r="B70" i="7"/>
  <c r="D70" i="7"/>
  <c r="D71" i="7"/>
  <c r="A72" i="7"/>
  <c r="B72" i="7"/>
  <c r="D72" i="7"/>
  <c r="B73" i="7"/>
  <c r="D73" i="7"/>
  <c r="A74" i="7"/>
  <c r="B74" i="7"/>
  <c r="D74" i="7"/>
  <c r="D75" i="7"/>
  <c r="A76" i="7"/>
  <c r="B76" i="7"/>
  <c r="D76" i="7"/>
  <c r="D77" i="7"/>
  <c r="A78" i="7"/>
  <c r="B78" i="7"/>
  <c r="D78" i="7"/>
  <c r="D79" i="7"/>
  <c r="A80" i="7"/>
  <c r="B80" i="7"/>
  <c r="D80" i="7"/>
  <c r="D81" i="7"/>
  <c r="A82" i="7"/>
  <c r="B82" i="7"/>
  <c r="D82" i="7"/>
  <c r="D83" i="7"/>
  <c r="A84" i="7"/>
  <c r="B84" i="7"/>
  <c r="D84" i="7"/>
  <c r="D85" i="7"/>
  <c r="A86" i="7"/>
  <c r="B86" i="7"/>
  <c r="D86" i="7"/>
  <c r="D87" i="7"/>
  <c r="A88" i="7"/>
  <c r="B88" i="7"/>
  <c r="D88" i="7"/>
  <c r="A89" i="7"/>
  <c r="D89" i="7"/>
  <c r="A90" i="7"/>
  <c r="B90" i="7"/>
  <c r="D90" i="7"/>
  <c r="D91" i="7"/>
  <c r="A92" i="7"/>
  <c r="B92" i="7"/>
  <c r="D92" i="7"/>
  <c r="D93" i="7"/>
  <c r="A94" i="7"/>
  <c r="B94" i="7"/>
  <c r="D94" i="7"/>
  <c r="D95" i="7"/>
  <c r="A96" i="7"/>
  <c r="B96" i="7"/>
  <c r="D96" i="7"/>
  <c r="D97" i="7"/>
  <c r="A98" i="7"/>
  <c r="B98" i="7"/>
  <c r="D98" i="7"/>
  <c r="D99" i="7"/>
  <c r="A100" i="7"/>
  <c r="B100" i="7"/>
  <c r="D100" i="7"/>
  <c r="D101" i="7"/>
  <c r="A102" i="7"/>
  <c r="B102" i="7"/>
  <c r="D102" i="7"/>
  <c r="D103" i="7"/>
  <c r="A104" i="7"/>
  <c r="B104" i="7"/>
  <c r="D104" i="7"/>
  <c r="B105" i="7"/>
  <c r="D105" i="7"/>
  <c r="A106" i="7"/>
  <c r="B106" i="7"/>
  <c r="D106" i="7"/>
  <c r="D107" i="7"/>
  <c r="A108" i="7"/>
  <c r="B108" i="7"/>
  <c r="D108" i="7"/>
  <c r="D109" i="7"/>
  <c r="A110" i="7"/>
  <c r="B110" i="7"/>
  <c r="D110" i="7"/>
  <c r="D111" i="7"/>
  <c r="A112" i="7"/>
  <c r="B112" i="7"/>
  <c r="D112" i="7"/>
  <c r="D113" i="7"/>
  <c r="A114" i="7"/>
  <c r="B114" i="7"/>
  <c r="D114" i="7"/>
  <c r="D115" i="7"/>
  <c r="A116" i="7"/>
  <c r="B116" i="7"/>
  <c r="D116" i="7"/>
  <c r="D117" i="7"/>
  <c r="A118" i="7"/>
  <c r="B118" i="7"/>
  <c r="D118" i="7"/>
  <c r="D119" i="7"/>
  <c r="A120" i="7"/>
  <c r="B120" i="7"/>
  <c r="D120" i="7"/>
  <c r="A121" i="7"/>
  <c r="D121" i="7"/>
  <c r="A122" i="7"/>
  <c r="B122" i="7"/>
  <c r="D122" i="7"/>
  <c r="D123" i="7"/>
  <c r="A124" i="7"/>
  <c r="B124" i="7"/>
  <c r="D124" i="7"/>
  <c r="D125" i="7"/>
  <c r="A126" i="7"/>
  <c r="B126" i="7"/>
  <c r="D126" i="7"/>
  <c r="B127" i="7"/>
  <c r="D127" i="7"/>
  <c r="A128" i="7"/>
  <c r="B128" i="7"/>
  <c r="D128" i="7"/>
  <c r="D129" i="7"/>
  <c r="A130" i="7"/>
  <c r="B130" i="7"/>
  <c r="D130" i="7"/>
  <c r="D131" i="7"/>
  <c r="A132" i="7"/>
  <c r="B132" i="7"/>
  <c r="D132" i="7"/>
  <c r="B133" i="7"/>
  <c r="D133" i="7"/>
  <c r="A134" i="7"/>
  <c r="B134" i="7"/>
  <c r="D134" i="7"/>
  <c r="D135" i="7"/>
  <c r="A136" i="7"/>
  <c r="B136" i="7"/>
  <c r="D136" i="7"/>
  <c r="D137" i="7"/>
  <c r="A138" i="7"/>
  <c r="B138" i="7"/>
  <c r="D138" i="7"/>
  <c r="D139" i="7"/>
  <c r="A140" i="7"/>
  <c r="B140" i="7"/>
  <c r="D140" i="7"/>
  <c r="D141" i="7"/>
  <c r="A142" i="7"/>
  <c r="B142" i="7"/>
  <c r="D142" i="7"/>
  <c r="D143" i="7"/>
  <c r="A144" i="7"/>
  <c r="B144" i="7"/>
  <c r="D144" i="7"/>
  <c r="D145" i="7"/>
  <c r="A146" i="7"/>
  <c r="B146" i="7"/>
  <c r="D146" i="7"/>
  <c r="D147" i="7"/>
  <c r="A148" i="7"/>
  <c r="B148" i="7"/>
  <c r="D148" i="7"/>
  <c r="A149" i="7"/>
  <c r="D149" i="7"/>
  <c r="A150" i="7"/>
  <c r="B150" i="7"/>
  <c r="D150" i="7"/>
  <c r="D151" i="7"/>
  <c r="A152" i="7"/>
  <c r="B152" i="7"/>
  <c r="D152" i="7"/>
  <c r="D153" i="7"/>
  <c r="A154" i="7"/>
  <c r="B154" i="7"/>
  <c r="D154" i="7"/>
  <c r="D155" i="7"/>
  <c r="A156" i="7"/>
  <c r="B156" i="7"/>
  <c r="D156" i="7"/>
  <c r="D157" i="7"/>
  <c r="A158" i="7"/>
  <c r="B158" i="7"/>
  <c r="D158" i="7"/>
  <c r="D159" i="7"/>
  <c r="A160" i="7"/>
  <c r="B160" i="7"/>
  <c r="D160" i="7"/>
  <c r="B161" i="7"/>
  <c r="D161" i="7"/>
  <c r="A162" i="7"/>
  <c r="B162" i="7"/>
  <c r="D162" i="7"/>
  <c r="D163" i="7"/>
  <c r="A164" i="7"/>
  <c r="B164" i="7"/>
  <c r="D164" i="7"/>
  <c r="D165" i="7"/>
  <c r="A166" i="7"/>
  <c r="B166" i="7"/>
  <c r="D166" i="7"/>
  <c r="D167" i="7"/>
  <c r="A168" i="7"/>
  <c r="B168" i="7"/>
  <c r="D168" i="7"/>
  <c r="B169" i="7"/>
  <c r="D169" i="7"/>
  <c r="A170" i="7"/>
  <c r="B170" i="7"/>
  <c r="D170" i="7"/>
  <c r="D171" i="7"/>
  <c r="A172" i="7"/>
  <c r="B172" i="7"/>
  <c r="D172" i="7"/>
  <c r="D173" i="7"/>
  <c r="A174" i="7"/>
  <c r="B174" i="7"/>
  <c r="D174" i="7"/>
  <c r="D175" i="7"/>
  <c r="A176" i="7"/>
  <c r="B176" i="7"/>
  <c r="D176" i="7"/>
  <c r="B177" i="7"/>
  <c r="D177" i="7"/>
  <c r="A178" i="7"/>
  <c r="B178" i="7"/>
  <c r="D178" i="7"/>
  <c r="D179" i="7"/>
  <c r="A180" i="7"/>
  <c r="B180" i="7"/>
  <c r="D180" i="7"/>
  <c r="D181" i="7"/>
  <c r="A182" i="7"/>
  <c r="B182" i="7"/>
  <c r="D182" i="7"/>
  <c r="D183" i="7"/>
  <c r="A184" i="7"/>
  <c r="B184" i="7"/>
  <c r="D184" i="7"/>
  <c r="B185" i="7"/>
  <c r="D185" i="7"/>
  <c r="A186" i="7"/>
  <c r="B186" i="7"/>
  <c r="D186" i="7"/>
  <c r="D187" i="7"/>
  <c r="A188" i="7"/>
  <c r="B188" i="7"/>
  <c r="D188" i="7"/>
  <c r="D189" i="7"/>
  <c r="A190" i="7"/>
  <c r="B190" i="7"/>
  <c r="D190" i="7"/>
  <c r="B191" i="7"/>
  <c r="D191" i="7"/>
  <c r="A192" i="7"/>
  <c r="B192" i="7"/>
  <c r="D192" i="7"/>
  <c r="A193" i="7"/>
  <c r="D193" i="7"/>
  <c r="A194" i="7"/>
  <c r="B194" i="7"/>
  <c r="D194" i="7"/>
  <c r="D195" i="7"/>
  <c r="A196" i="7"/>
  <c r="B196" i="7"/>
  <c r="D196" i="7"/>
  <c r="D197" i="7"/>
  <c r="A198" i="7"/>
  <c r="B198" i="7"/>
  <c r="D198" i="7"/>
  <c r="D199" i="7"/>
  <c r="A200" i="7"/>
  <c r="B200" i="7"/>
  <c r="D200" i="7"/>
  <c r="A201" i="7"/>
  <c r="D201" i="7"/>
  <c r="A202" i="7"/>
  <c r="B202" i="7"/>
  <c r="D202" i="7"/>
  <c r="D203" i="7"/>
  <c r="A204" i="7"/>
  <c r="B204" i="7"/>
  <c r="D204" i="7"/>
  <c r="D205" i="7"/>
  <c r="A206" i="7"/>
  <c r="B206" i="7"/>
  <c r="D206" i="7"/>
  <c r="D207" i="7"/>
  <c r="A208" i="7"/>
  <c r="B208" i="7"/>
  <c r="D208" i="7"/>
  <c r="A209" i="7"/>
  <c r="D209" i="7"/>
  <c r="A210" i="7"/>
  <c r="B210" i="7"/>
  <c r="D210" i="7"/>
  <c r="D211" i="7"/>
  <c r="A212" i="7"/>
  <c r="B212" i="7"/>
  <c r="D212" i="7"/>
  <c r="D213" i="7"/>
  <c r="A214" i="7"/>
  <c r="B214" i="7"/>
  <c r="D214" i="7"/>
  <c r="D215" i="7"/>
  <c r="A216" i="7"/>
  <c r="B216" i="7"/>
  <c r="D216" i="7"/>
  <c r="A217" i="7"/>
  <c r="D217" i="7"/>
  <c r="A218" i="7"/>
  <c r="B218" i="7"/>
  <c r="D218" i="7"/>
  <c r="D219" i="7"/>
  <c r="A220" i="7"/>
  <c r="B220" i="7"/>
  <c r="D220" i="7"/>
  <c r="D221" i="7"/>
  <c r="A222" i="7"/>
  <c r="B222" i="7"/>
  <c r="D222" i="7"/>
  <c r="D223" i="7"/>
  <c r="A224" i="7"/>
  <c r="B224" i="7"/>
  <c r="D224" i="7"/>
  <c r="A225" i="7"/>
  <c r="D225" i="7"/>
  <c r="A226" i="7"/>
  <c r="B226" i="7"/>
  <c r="D226" i="7"/>
  <c r="D227" i="7"/>
  <c r="A228" i="7"/>
  <c r="B228" i="7"/>
  <c r="D228" i="7"/>
  <c r="D229" i="7"/>
  <c r="A230" i="7"/>
  <c r="B230" i="7"/>
  <c r="D230" i="7"/>
  <c r="D231" i="7"/>
  <c r="A232" i="7"/>
  <c r="B232" i="7"/>
  <c r="D232" i="7"/>
  <c r="A233" i="7"/>
  <c r="D233" i="7"/>
  <c r="A234" i="7"/>
  <c r="B234" i="7"/>
  <c r="D234" i="7"/>
  <c r="D235" i="7"/>
  <c r="A236" i="7"/>
  <c r="B236" i="7"/>
  <c r="D236" i="7"/>
  <c r="D237" i="7"/>
  <c r="A238" i="7"/>
  <c r="B238" i="7"/>
  <c r="D238" i="7"/>
  <c r="D239" i="7"/>
  <c r="A240" i="7"/>
  <c r="B240" i="7"/>
  <c r="D240" i="7"/>
  <c r="A241" i="7"/>
  <c r="D241" i="7"/>
  <c r="A242" i="7"/>
  <c r="B242" i="7"/>
  <c r="D242" i="7"/>
  <c r="D243" i="7"/>
  <c r="A244" i="7"/>
  <c r="B244" i="7"/>
  <c r="D244" i="7"/>
  <c r="D245" i="7"/>
  <c r="A246" i="7"/>
  <c r="B246" i="7"/>
  <c r="D246" i="7"/>
  <c r="D247" i="7"/>
  <c r="A248" i="7"/>
  <c r="B248" i="7"/>
  <c r="D248" i="7"/>
  <c r="A249" i="7"/>
  <c r="D249" i="7"/>
  <c r="A250" i="7"/>
  <c r="B250" i="7"/>
  <c r="D250" i="7"/>
  <c r="D251" i="7"/>
  <c r="A252" i="7"/>
  <c r="B252" i="7"/>
  <c r="D252" i="7"/>
  <c r="D253" i="7"/>
  <c r="A254" i="7"/>
  <c r="B254" i="7"/>
  <c r="D254" i="7"/>
  <c r="B255" i="7"/>
  <c r="D255" i="7"/>
  <c r="A256" i="7"/>
  <c r="B256" i="7"/>
  <c r="D256" i="7"/>
  <c r="D257" i="7"/>
  <c r="A258" i="7"/>
  <c r="B258" i="7"/>
  <c r="D258" i="7"/>
  <c r="D259" i="7"/>
  <c r="A260" i="7"/>
  <c r="B260" i="7"/>
  <c r="D260" i="7"/>
  <c r="B261" i="7"/>
  <c r="D261" i="7"/>
  <c r="A262" i="7"/>
  <c r="B262" i="7"/>
  <c r="D262" i="7"/>
  <c r="D263" i="7"/>
  <c r="A264" i="7"/>
  <c r="B264" i="7"/>
  <c r="D264" i="7"/>
  <c r="D265" i="7"/>
  <c r="A266" i="7"/>
  <c r="B266" i="7"/>
  <c r="D266" i="7"/>
  <c r="D267" i="7"/>
  <c r="A268" i="7"/>
  <c r="B268" i="7"/>
  <c r="D268" i="7"/>
  <c r="B269" i="7"/>
  <c r="D269" i="7"/>
  <c r="A270" i="7"/>
  <c r="B270" i="7"/>
  <c r="D270" i="7"/>
  <c r="D271" i="7"/>
  <c r="A272" i="7"/>
  <c r="B272" i="7"/>
  <c r="D272" i="7"/>
  <c r="D273" i="7"/>
  <c r="A274" i="7"/>
  <c r="B274" i="7"/>
  <c r="D274" i="7"/>
  <c r="D275" i="7"/>
  <c r="A276" i="7"/>
  <c r="B276" i="7"/>
  <c r="D276" i="7"/>
  <c r="B277" i="7"/>
  <c r="D277" i="7"/>
  <c r="A278" i="7"/>
  <c r="B278" i="7"/>
  <c r="D278" i="7"/>
  <c r="D279" i="7"/>
  <c r="A280" i="7"/>
  <c r="B280" i="7"/>
  <c r="D280" i="7"/>
  <c r="D281" i="7"/>
  <c r="A282" i="7"/>
  <c r="B282" i="7"/>
  <c r="D282" i="7"/>
  <c r="D283" i="7"/>
  <c r="A284" i="7"/>
  <c r="B284" i="7"/>
  <c r="D284" i="7"/>
  <c r="B285" i="7"/>
  <c r="D285" i="7"/>
  <c r="A286" i="7"/>
  <c r="B286" i="7"/>
  <c r="D286" i="7"/>
  <c r="D287" i="7"/>
  <c r="A288" i="7"/>
  <c r="B288" i="7"/>
  <c r="D288" i="7"/>
  <c r="D289" i="7"/>
  <c r="A290" i="7"/>
  <c r="B290" i="7"/>
  <c r="D290" i="7"/>
  <c r="D291" i="7"/>
  <c r="A292" i="7"/>
  <c r="B292" i="7"/>
  <c r="D292" i="7"/>
  <c r="B293" i="7"/>
  <c r="D293" i="7"/>
  <c r="A294" i="7"/>
  <c r="B294" i="7"/>
  <c r="D294" i="7"/>
  <c r="D295" i="7"/>
  <c r="A296" i="7"/>
  <c r="B296" i="7"/>
  <c r="D296" i="7"/>
  <c r="D297" i="7"/>
  <c r="A298" i="7"/>
  <c r="B298" i="7"/>
  <c r="D298" i="7"/>
  <c r="D299" i="7"/>
  <c r="A300" i="7"/>
  <c r="B300" i="7"/>
  <c r="D300" i="7"/>
  <c r="B301" i="7"/>
  <c r="D301" i="7"/>
  <c r="A302" i="7"/>
  <c r="B302" i="7"/>
  <c r="D302" i="7"/>
  <c r="D303" i="7"/>
  <c r="A304" i="7"/>
  <c r="B304" i="7"/>
  <c r="D304" i="7"/>
  <c r="D305" i="7"/>
  <c r="A306" i="7"/>
  <c r="B306" i="7"/>
  <c r="D306" i="7"/>
  <c r="D307" i="7"/>
  <c r="A308" i="7"/>
  <c r="B308" i="7"/>
  <c r="D308" i="7"/>
  <c r="B309" i="7"/>
  <c r="D309" i="7"/>
  <c r="A310" i="7"/>
  <c r="B310" i="7"/>
  <c r="D310" i="7"/>
  <c r="D311" i="7"/>
  <c r="A312" i="7"/>
  <c r="B312" i="7"/>
  <c r="D312" i="7"/>
  <c r="D313" i="7"/>
  <c r="A314" i="7"/>
  <c r="B314" i="7"/>
  <c r="D314" i="7"/>
  <c r="D315" i="7"/>
  <c r="A316" i="7"/>
  <c r="B316" i="7"/>
  <c r="D316" i="7"/>
  <c r="B317" i="7"/>
  <c r="D317" i="7"/>
  <c r="A318" i="7"/>
  <c r="B318" i="7"/>
  <c r="D318" i="7"/>
  <c r="B319" i="7"/>
  <c r="D319" i="7"/>
  <c r="A320" i="7"/>
  <c r="B320" i="7"/>
  <c r="D320" i="7"/>
  <c r="D321" i="7"/>
  <c r="A322" i="7"/>
  <c r="B322" i="7"/>
  <c r="D322" i="7"/>
  <c r="D323" i="7"/>
  <c r="A324" i="7"/>
  <c r="B324" i="7"/>
  <c r="D324" i="7"/>
  <c r="A325" i="7"/>
  <c r="D325" i="7"/>
  <c r="A326" i="7"/>
  <c r="B326" i="7"/>
  <c r="D326" i="7"/>
  <c r="D327" i="7"/>
  <c r="A328" i="7"/>
  <c r="B328" i="7"/>
  <c r="D328" i="7"/>
  <c r="D329" i="7"/>
  <c r="A330" i="7"/>
  <c r="B330" i="7"/>
  <c r="D330" i="7"/>
  <c r="D331" i="7"/>
  <c r="A332" i="7"/>
  <c r="B332" i="7"/>
  <c r="D332" i="7"/>
  <c r="A333" i="7"/>
  <c r="D333" i="7"/>
  <c r="A334" i="7"/>
  <c r="B334" i="7"/>
  <c r="D334" i="7"/>
  <c r="D335" i="7"/>
  <c r="A336" i="7"/>
  <c r="B336" i="7"/>
  <c r="D336" i="7"/>
  <c r="D337" i="7"/>
  <c r="A338" i="7"/>
  <c r="B338" i="7"/>
  <c r="D338" i="7"/>
  <c r="D339" i="7"/>
  <c r="A340" i="7"/>
  <c r="B340" i="7"/>
  <c r="D340" i="7"/>
  <c r="A341" i="7"/>
  <c r="D341" i="7"/>
  <c r="A342" i="7"/>
  <c r="B342" i="7"/>
  <c r="D342" i="7"/>
  <c r="D343" i="7"/>
  <c r="A344" i="7"/>
  <c r="B344" i="7"/>
  <c r="D344" i="7"/>
  <c r="D345" i="7"/>
  <c r="A346" i="7"/>
  <c r="B346" i="7"/>
  <c r="D346" i="7"/>
  <c r="D347" i="7"/>
  <c r="A348" i="7"/>
  <c r="B348" i="7"/>
  <c r="D348" i="7"/>
  <c r="A349" i="7"/>
  <c r="D349" i="7"/>
  <c r="A350" i="7"/>
  <c r="B350" i="7"/>
  <c r="D350" i="7"/>
  <c r="D351" i="7"/>
  <c r="A352" i="7"/>
  <c r="B352" i="7"/>
  <c r="D352" i="7"/>
  <c r="D353" i="7"/>
  <c r="A354" i="7"/>
  <c r="B354" i="7"/>
  <c r="D354" i="7"/>
  <c r="D355" i="7"/>
  <c r="A356" i="7"/>
  <c r="B356" i="7"/>
  <c r="D356" i="7"/>
  <c r="A357" i="7"/>
  <c r="D357" i="7"/>
  <c r="A358" i="7"/>
  <c r="B358" i="7"/>
  <c r="D358" i="7"/>
  <c r="D359" i="7"/>
  <c r="A360" i="7"/>
  <c r="B360" i="7"/>
  <c r="D360" i="7"/>
  <c r="D361" i="7"/>
  <c r="A362" i="7"/>
  <c r="B362" i="7"/>
  <c r="D362" i="7"/>
  <c r="D363" i="7"/>
  <c r="A364" i="7"/>
  <c r="B364" i="7"/>
  <c r="D364" i="7"/>
  <c r="A365" i="7"/>
  <c r="D365" i="7"/>
  <c r="A366" i="7"/>
  <c r="B366" i="7"/>
  <c r="D366" i="7"/>
  <c r="D367" i="7"/>
  <c r="A368" i="7"/>
  <c r="B368" i="7"/>
  <c r="D368" i="7"/>
  <c r="D369" i="7"/>
  <c r="A370" i="7"/>
  <c r="B370" i="7"/>
  <c r="D370" i="7"/>
  <c r="D371" i="7"/>
  <c r="A372" i="7"/>
  <c r="B372" i="7"/>
  <c r="D372" i="7"/>
  <c r="A373" i="7"/>
  <c r="D373" i="7"/>
  <c r="A374" i="7"/>
  <c r="B374" i="7"/>
  <c r="D374" i="7"/>
  <c r="D375" i="7"/>
  <c r="A376" i="7"/>
  <c r="B376" i="7"/>
  <c r="D376" i="7"/>
  <c r="D377" i="7"/>
  <c r="A378" i="7"/>
  <c r="B378" i="7"/>
  <c r="D378" i="7"/>
  <c r="D379" i="7"/>
  <c r="A380" i="7"/>
  <c r="B380" i="7"/>
  <c r="D380" i="7"/>
  <c r="A381" i="7"/>
  <c r="D381" i="7"/>
  <c r="A382" i="7"/>
  <c r="B382" i="7"/>
  <c r="D382" i="7"/>
  <c r="D383" i="7"/>
  <c r="A384" i="7"/>
  <c r="B384" i="7"/>
  <c r="D384" i="7"/>
  <c r="D385" i="7"/>
  <c r="A386" i="7"/>
  <c r="B386" i="7"/>
  <c r="D386" i="7"/>
  <c r="D387" i="7"/>
  <c r="A388" i="7"/>
  <c r="B388" i="7"/>
  <c r="D388" i="7"/>
  <c r="A389" i="7"/>
  <c r="D389" i="7"/>
  <c r="A390" i="7"/>
  <c r="B390" i="7"/>
  <c r="D390" i="7"/>
  <c r="D391" i="7"/>
  <c r="A392" i="7"/>
  <c r="B392" i="7"/>
  <c r="D392" i="7"/>
  <c r="D393" i="7"/>
  <c r="A394" i="7"/>
  <c r="B394" i="7"/>
  <c r="D394" i="7"/>
  <c r="D395" i="7"/>
  <c r="A396" i="7"/>
  <c r="B396" i="7"/>
  <c r="D396" i="7"/>
  <c r="A397" i="7"/>
  <c r="D397" i="7"/>
  <c r="A398" i="7"/>
  <c r="B398" i="7"/>
  <c r="D398" i="7"/>
  <c r="D399" i="7"/>
  <c r="A400" i="7"/>
  <c r="B400" i="7"/>
  <c r="D400" i="7"/>
  <c r="D401" i="7"/>
  <c r="A402" i="7"/>
  <c r="B402" i="7"/>
  <c r="D402" i="7"/>
  <c r="D403" i="7"/>
  <c r="A404" i="7"/>
  <c r="B404" i="7"/>
  <c r="D404" i="7"/>
  <c r="A405" i="7"/>
  <c r="D405" i="7"/>
  <c r="A406" i="7"/>
  <c r="B406" i="7"/>
  <c r="D406" i="7"/>
  <c r="D407" i="7"/>
  <c r="A408" i="7"/>
  <c r="B408" i="7"/>
  <c r="D408" i="7"/>
  <c r="D409" i="7"/>
  <c r="A410" i="7"/>
  <c r="B410" i="7"/>
  <c r="D410" i="7"/>
  <c r="D411" i="7"/>
  <c r="A412" i="7"/>
  <c r="B412" i="7"/>
  <c r="D412" i="7"/>
  <c r="A413" i="7"/>
  <c r="D413" i="7"/>
  <c r="A414" i="7"/>
  <c r="B414" i="7"/>
  <c r="D414" i="7"/>
  <c r="D415" i="7"/>
  <c r="B409" i="7" l="1"/>
  <c r="B401" i="7"/>
  <c r="B393" i="7"/>
  <c r="B385" i="7"/>
  <c r="B377" i="7"/>
  <c r="B369" i="7"/>
  <c r="B361" i="7"/>
  <c r="B353" i="7"/>
  <c r="B345" i="7"/>
  <c r="B337" i="7"/>
  <c r="B329" i="7"/>
  <c r="B321" i="7"/>
  <c r="B253" i="7"/>
  <c r="B245" i="7"/>
  <c r="B237" i="7"/>
  <c r="B229" i="7"/>
  <c r="B221" i="7"/>
  <c r="B213" i="7"/>
  <c r="B205" i="7"/>
  <c r="B197" i="7"/>
  <c r="B157" i="7"/>
  <c r="A145" i="7"/>
  <c r="B129" i="7"/>
  <c r="A117" i="7"/>
  <c r="B101" i="7"/>
  <c r="A85" i="7"/>
  <c r="B69" i="7"/>
  <c r="A57" i="7"/>
  <c r="B41" i="7"/>
  <c r="A25" i="7"/>
  <c r="B9" i="7"/>
  <c r="B305" i="7"/>
  <c r="B289" i="7"/>
  <c r="B281" i="7"/>
  <c r="B273" i="7"/>
  <c r="B265" i="7"/>
  <c r="B257" i="7"/>
  <c r="B189" i="7"/>
  <c r="B181" i="7"/>
  <c r="B173" i="7"/>
  <c r="B165" i="7"/>
  <c r="B141" i="7"/>
  <c r="A113" i="7"/>
  <c r="B97" i="7"/>
  <c r="A81" i="7"/>
  <c r="B65" i="7"/>
  <c r="A53" i="7"/>
  <c r="B37" i="7"/>
  <c r="A21" i="7"/>
  <c r="B5" i="7"/>
  <c r="B313" i="7"/>
  <c r="B297" i="7"/>
  <c r="A153" i="7"/>
  <c r="B137" i="7"/>
  <c r="A125" i="7"/>
  <c r="B109" i="7"/>
  <c r="A93" i="7"/>
  <c r="B77" i="7"/>
  <c r="A49" i="7"/>
  <c r="B33" i="7"/>
  <c r="A17" i="7"/>
  <c r="B303" i="7"/>
  <c r="B239" i="7"/>
  <c r="B175" i="7"/>
  <c r="B111" i="7"/>
  <c r="B47" i="7"/>
  <c r="B223" i="7"/>
  <c r="B159" i="7"/>
  <c r="B95" i="7"/>
  <c r="B31" i="7"/>
  <c r="B287" i="7"/>
  <c r="B335" i="7"/>
  <c r="B271" i="7"/>
  <c r="B207" i="7"/>
  <c r="B143" i="7"/>
  <c r="B79" i="7"/>
  <c r="B15" i="7"/>
  <c r="B411" i="7"/>
  <c r="B403" i="7"/>
  <c r="B395" i="7"/>
  <c r="B387" i="7"/>
  <c r="B379" i="7"/>
  <c r="B367" i="7"/>
  <c r="B355" i="7"/>
  <c r="B351" i="7"/>
  <c r="B347" i="7"/>
  <c r="B343" i="7"/>
  <c r="B339" i="7"/>
  <c r="B323" i="7"/>
  <c r="B307" i="7"/>
  <c r="B291" i="7"/>
  <c r="B275" i="7"/>
  <c r="B259" i="7"/>
  <c r="B243" i="7"/>
  <c r="B227" i="7"/>
  <c r="B211" i="7"/>
  <c r="B195" i="7"/>
  <c r="B179" i="7"/>
  <c r="B163" i="7"/>
  <c r="B147" i="7"/>
  <c r="B131" i="7"/>
  <c r="B115" i="7"/>
  <c r="B99" i="7"/>
  <c r="B83" i="7"/>
  <c r="B67" i="7"/>
  <c r="B51" i="7"/>
  <c r="B35" i="7"/>
  <c r="B19" i="7"/>
  <c r="B3" i="7"/>
  <c r="B415" i="7"/>
  <c r="B407" i="7"/>
  <c r="B399" i="7"/>
  <c r="B391" i="7"/>
  <c r="B383" i="7"/>
  <c r="B375" i="7"/>
  <c r="B371" i="7"/>
  <c r="B363" i="7"/>
  <c r="B359" i="7"/>
  <c r="B327" i="7"/>
  <c r="B311" i="7"/>
  <c r="B295" i="7"/>
  <c r="B279" i="7"/>
  <c r="B263" i="7"/>
  <c r="B247" i="7"/>
  <c r="B231" i="7"/>
  <c r="B215" i="7"/>
  <c r="B199" i="7"/>
  <c r="B183" i="7"/>
  <c r="B167" i="7"/>
  <c r="B151" i="7"/>
  <c r="B135" i="7"/>
  <c r="B119" i="7"/>
  <c r="B103" i="7"/>
  <c r="B87" i="7"/>
  <c r="B71" i="7"/>
  <c r="B55" i="7"/>
  <c r="B39" i="7"/>
  <c r="B23" i="7"/>
  <c r="B7" i="7"/>
  <c r="B331" i="7"/>
  <c r="B315" i="7"/>
  <c r="B299" i="7"/>
  <c r="B283" i="7"/>
  <c r="B267" i="7"/>
  <c r="B251" i="7"/>
  <c r="B235" i="7"/>
  <c r="B219" i="7"/>
  <c r="B203" i="7"/>
  <c r="B187" i="7"/>
  <c r="B171" i="7"/>
  <c r="B155" i="7"/>
  <c r="B139" i="7"/>
  <c r="B123" i="7"/>
  <c r="B107" i="7"/>
  <c r="B91" i="7"/>
  <c r="B75" i="7"/>
  <c r="B59" i="7"/>
  <c r="B43" i="7"/>
  <c r="B27" i="7"/>
  <c r="B11" i="7"/>
</calcChain>
</file>

<file path=xl/sharedStrings.xml><?xml version="1.0" encoding="utf-8"?>
<sst xmlns="http://schemas.openxmlformats.org/spreadsheetml/2006/main" count="5303" uniqueCount="1281">
  <si>
    <t>Date 1</t>
  </si>
  <si>
    <t>Date</t>
  </si>
  <si>
    <t>No. véhicule</t>
  </si>
  <si>
    <t>Entreprise</t>
  </si>
  <si>
    <t>NomProduit</t>
  </si>
  <si>
    <t>No. billet</t>
  </si>
  <si>
    <t>Terme tab enfouissement</t>
  </si>
  <si>
    <t>Transporteur</t>
  </si>
  <si>
    <t>Provenance</t>
  </si>
  <si>
    <t>Poid Net (t)</t>
  </si>
  <si>
    <t>Notes transaction</t>
  </si>
  <si>
    <t>Référence</t>
  </si>
  <si>
    <t>Lixiviat</t>
  </si>
  <si>
    <t>RIGIDBNY</t>
  </si>
  <si>
    <t>Ballots de rejet de récupération</t>
  </si>
  <si>
    <t>Somme de Poid Net (t)</t>
  </si>
  <si>
    <t>Total</t>
  </si>
  <si>
    <t>MRC des Sources</t>
  </si>
  <si>
    <t>MRC Les Appalaches</t>
  </si>
  <si>
    <t>Nom Client GESTERRA</t>
  </si>
  <si>
    <t>Semaine</t>
  </si>
  <si>
    <t>Gaudreau Environnement  Inc</t>
  </si>
  <si>
    <t>Boue municipale (usine)</t>
  </si>
  <si>
    <t>Les Iles-de-la-Madeleine</t>
  </si>
  <si>
    <t>Déchets Centre de transfert</t>
  </si>
  <si>
    <t>CTMA Express</t>
  </si>
  <si>
    <t>Déchets ici (commercial+industriel+institutionnel)</t>
  </si>
  <si>
    <t>Déchets résidentiels</t>
  </si>
  <si>
    <t>4356</t>
  </si>
  <si>
    <t>4360</t>
  </si>
  <si>
    <t>SA05lixiviat (SA05L490826)</t>
  </si>
  <si>
    <t>ALSA EXPRESS</t>
  </si>
  <si>
    <t>MRC Charlevoix</t>
  </si>
  <si>
    <t>rem:514001</t>
  </si>
  <si>
    <t>4347</t>
  </si>
  <si>
    <t>4355</t>
  </si>
  <si>
    <t>4359</t>
  </si>
  <si>
    <t>4244</t>
  </si>
  <si>
    <t>4358</t>
  </si>
  <si>
    <t>Cendre enfouie</t>
  </si>
  <si>
    <t>Sanimax</t>
  </si>
  <si>
    <t>4357</t>
  </si>
  <si>
    <t>client divers</t>
  </si>
  <si>
    <t>Déchet CRD Const.rénov. démolition</t>
  </si>
  <si>
    <t>Déchets Industriels</t>
  </si>
  <si>
    <t>Tora Inc.</t>
  </si>
  <si>
    <t>5356</t>
  </si>
  <si>
    <t>5347</t>
  </si>
  <si>
    <t>5355</t>
  </si>
  <si>
    <t>5358</t>
  </si>
  <si>
    <t>5357</t>
  </si>
  <si>
    <t>Jason Claveau</t>
  </si>
  <si>
    <t>Boue usine</t>
  </si>
  <si>
    <t>Résidus d'incinération (Cendres)</t>
  </si>
  <si>
    <t>Déchets CRD</t>
  </si>
  <si>
    <t>Iles Madeleines</t>
  </si>
  <si>
    <t>Déchets ICI</t>
  </si>
  <si>
    <t>MRC Arthabaska</t>
  </si>
  <si>
    <t>rien</t>
  </si>
  <si>
    <t>rem 514003</t>
  </si>
  <si>
    <t>Transport Yergeau</t>
  </si>
  <si>
    <t>Services Sanitaire Denis Fortier</t>
  </si>
  <si>
    <t>Pesée simple</t>
  </si>
  <si>
    <t>1234</t>
  </si>
  <si>
    <t>1347</t>
  </si>
  <si>
    <t>Americain Iron &amp; Métal LP</t>
  </si>
  <si>
    <t>Pesée double</t>
  </si>
  <si>
    <t>1361</t>
  </si>
  <si>
    <t>1355</t>
  </si>
  <si>
    <t>1244</t>
  </si>
  <si>
    <t>1360</t>
  </si>
  <si>
    <t>1351</t>
  </si>
  <si>
    <t>1353</t>
  </si>
  <si>
    <t>5353</t>
  </si>
  <si>
    <t>1356</t>
  </si>
  <si>
    <t>1358</t>
  </si>
  <si>
    <t>2347</t>
  </si>
  <si>
    <t>2341</t>
  </si>
  <si>
    <t>2357</t>
  </si>
  <si>
    <t>2356</t>
  </si>
  <si>
    <t>2361</t>
  </si>
  <si>
    <t>2360</t>
  </si>
  <si>
    <t>2364</t>
  </si>
  <si>
    <t>2359</t>
  </si>
  <si>
    <t>2362</t>
  </si>
  <si>
    <t>TRANSPORT YERGEAU</t>
  </si>
  <si>
    <t>Boue de Nettoyage</t>
  </si>
  <si>
    <t>3347</t>
  </si>
  <si>
    <t>3362</t>
  </si>
  <si>
    <t>3361</t>
  </si>
  <si>
    <t>3357</t>
  </si>
  <si>
    <t>3358</t>
  </si>
  <si>
    <t>3360</t>
  </si>
  <si>
    <t>3356</t>
  </si>
  <si>
    <t>3359</t>
  </si>
  <si>
    <t>3355</t>
  </si>
  <si>
    <t>Exc. Déneigement Michel Boucher</t>
  </si>
  <si>
    <t>4340</t>
  </si>
  <si>
    <t>4315</t>
  </si>
  <si>
    <t>4320</t>
  </si>
  <si>
    <t>4324</t>
  </si>
  <si>
    <t>4353</t>
  </si>
  <si>
    <t>5351</t>
  </si>
  <si>
    <t>5310</t>
  </si>
  <si>
    <t>5318</t>
  </si>
  <si>
    <t>L'Islet-Sud</t>
  </si>
  <si>
    <t>2368</t>
  </si>
  <si>
    <t>4341</t>
  </si>
  <si>
    <t>Thirau  Ltée</t>
  </si>
  <si>
    <t>Ville de  Warwick</t>
  </si>
  <si>
    <t>Chevreuil</t>
  </si>
  <si>
    <t>514002</t>
  </si>
  <si>
    <t>contrat Spéciaux</t>
  </si>
  <si>
    <t>Transport J.C. Manningham</t>
  </si>
  <si>
    <t>1315</t>
  </si>
  <si>
    <t>2315</t>
  </si>
  <si>
    <t>2367</t>
  </si>
  <si>
    <t>3315</t>
  </si>
  <si>
    <t>3368</t>
  </si>
  <si>
    <t>rem:514003</t>
  </si>
  <si>
    <t>5315</t>
  </si>
  <si>
    <t>Excavation Bois-Francs Inc</t>
  </si>
  <si>
    <t>Ministère des Transports de Victoriaville</t>
  </si>
  <si>
    <t>rem 514003-5347</t>
  </si>
  <si>
    <t>5354</t>
  </si>
  <si>
    <t>Blondeau Métal</t>
  </si>
  <si>
    <t>rem 514002-5347</t>
  </si>
  <si>
    <t>Transport St-Isidore</t>
  </si>
  <si>
    <t>1357</t>
  </si>
  <si>
    <t>Déchets Eco-Centre</t>
  </si>
  <si>
    <t>85%</t>
  </si>
  <si>
    <t>15%</t>
  </si>
  <si>
    <t>rem:514002</t>
  </si>
  <si>
    <t>3341</t>
  </si>
  <si>
    <t>rem: 514003</t>
  </si>
  <si>
    <t>4234</t>
  </si>
  <si>
    <t>rem: 514001</t>
  </si>
  <si>
    <t>514001</t>
  </si>
  <si>
    <t>4241</t>
  </si>
  <si>
    <t>Mois</t>
  </si>
  <si>
    <t>Année : 2017</t>
  </si>
  <si>
    <t>Parametres des produits :</t>
  </si>
  <si>
    <t>MCompostable/feuilles/putrescible</t>
  </si>
  <si>
    <t>Cat. Produit</t>
  </si>
  <si>
    <t>S0000103950-S</t>
  </si>
  <si>
    <t>*S0000083779G*</t>
  </si>
  <si>
    <t>289927</t>
  </si>
  <si>
    <t>E0000113573-S</t>
  </si>
  <si>
    <t>E0000113575-S</t>
  </si>
  <si>
    <t>*E0000083793G*</t>
  </si>
  <si>
    <t>289934</t>
  </si>
  <si>
    <t>E0000113574-S</t>
  </si>
  <si>
    <t>E0000113576-S</t>
  </si>
  <si>
    <t>*E0000083796G*</t>
  </si>
  <si>
    <t>STR13383</t>
  </si>
  <si>
    <t>E0000113577-S</t>
  </si>
  <si>
    <t>*E0000083800G*</t>
  </si>
  <si>
    <t>290022</t>
  </si>
  <si>
    <t>S0000103951-S</t>
  </si>
  <si>
    <t>*S0000083812G*</t>
  </si>
  <si>
    <t>289928</t>
  </si>
  <si>
    <t>E0000113579-S</t>
  </si>
  <si>
    <t>*E0000083821G*</t>
  </si>
  <si>
    <t>289935</t>
  </si>
  <si>
    <t>E0000113580-S</t>
  </si>
  <si>
    <t>*E0000083822G*</t>
  </si>
  <si>
    <t>STR13405</t>
  </si>
  <si>
    <t>E0000113578-S</t>
  </si>
  <si>
    <t>*E0000083816G*</t>
  </si>
  <si>
    <t>2028</t>
  </si>
  <si>
    <t>E0000113581-S</t>
  </si>
  <si>
    <t>exp:17-235_x000D_
rem:8011_x000D_
livraison:665635</t>
  </si>
  <si>
    <t>S0000103952-S</t>
  </si>
  <si>
    <t>*S0000083842G*</t>
  </si>
  <si>
    <t>289929</t>
  </si>
  <si>
    <t>E0000113582-S</t>
  </si>
  <si>
    <t>*E0000083848G*</t>
  </si>
  <si>
    <t>290042</t>
  </si>
  <si>
    <t>E0000113583-S</t>
  </si>
  <si>
    <t>*E0000083850G*</t>
  </si>
  <si>
    <t>2027</t>
  </si>
  <si>
    <t>E0000113584-S</t>
  </si>
  <si>
    <t>*E0000083855G*</t>
  </si>
  <si>
    <t>E0000113719-S</t>
  </si>
  <si>
    <t>*E0000083865G*</t>
  </si>
  <si>
    <t>STR13439</t>
  </si>
  <si>
    <t>E0000113585-S</t>
  </si>
  <si>
    <t>E0000113587-S</t>
  </si>
  <si>
    <t>*E0000083873G*</t>
  </si>
  <si>
    <t>290064</t>
  </si>
  <si>
    <t>E0000113586-S</t>
  </si>
  <si>
    <t>*E0000083869G*</t>
  </si>
  <si>
    <t>S0000103953-S</t>
  </si>
  <si>
    <t>*S0000083897G*</t>
  </si>
  <si>
    <t>289930</t>
  </si>
  <si>
    <t>E0000113588-S</t>
  </si>
  <si>
    <t>*E0000083882G*</t>
  </si>
  <si>
    <t>289909</t>
  </si>
  <si>
    <t>E0000113716-S</t>
  </si>
  <si>
    <t>*E0000083881G*</t>
  </si>
  <si>
    <t>2035</t>
  </si>
  <si>
    <t>E0000113595-S</t>
  </si>
  <si>
    <t>*E0000083905G*</t>
  </si>
  <si>
    <t>E0000113596-S</t>
  </si>
  <si>
    <t>*E0000083906G*</t>
  </si>
  <si>
    <t>E0000113589-S</t>
  </si>
  <si>
    <t>*E0000083890G*</t>
  </si>
  <si>
    <t>2029</t>
  </si>
  <si>
    <t>E0000113590-S</t>
  </si>
  <si>
    <t>*E0000083892G*</t>
  </si>
  <si>
    <t>E0000113591-S</t>
  </si>
  <si>
    <t>*E0000083893G*</t>
  </si>
  <si>
    <t>E0000113717-S</t>
  </si>
  <si>
    <t>*E0000083895G*</t>
  </si>
  <si>
    <t>STR13463</t>
  </si>
  <si>
    <t>E0000113592-S</t>
  </si>
  <si>
    <t>*E0000083900G*</t>
  </si>
  <si>
    <t>E0000113593-S</t>
  </si>
  <si>
    <t>*E0000083901G*</t>
  </si>
  <si>
    <t>E0000113597-S</t>
  </si>
  <si>
    <t>*E0000083908G*</t>
  </si>
  <si>
    <t>290153</t>
  </si>
  <si>
    <t>E0000113598-S</t>
  </si>
  <si>
    <t>*E0000083912G*</t>
  </si>
  <si>
    <t>290156</t>
  </si>
  <si>
    <t>E0000113594-S</t>
  </si>
  <si>
    <t>*E0000083903G*</t>
  </si>
  <si>
    <t>S0000103954-S</t>
  </si>
  <si>
    <t>*S0000083932G*</t>
  </si>
  <si>
    <t>289931</t>
  </si>
  <si>
    <t>E0000113599-S</t>
  </si>
  <si>
    <t>E0000113600-S</t>
  </si>
  <si>
    <t>Excavation steve gilbert</t>
  </si>
  <si>
    <t>manifeste:316927</t>
  </si>
  <si>
    <t>q9-258</t>
  </si>
  <si>
    <t>E0000113601-S</t>
  </si>
  <si>
    <t>manifeste:316928</t>
  </si>
  <si>
    <t>E0000113602-S</t>
  </si>
  <si>
    <t xml:space="preserve">Déchets ICI
</t>
  </si>
  <si>
    <t>*E0000083951G*</t>
  </si>
  <si>
    <t>290073</t>
  </si>
  <si>
    <t>S0000103955-S</t>
  </si>
  <si>
    <t>*S0000083965G*</t>
  </si>
  <si>
    <t>290077</t>
  </si>
  <si>
    <t>E0000113604-S</t>
  </si>
  <si>
    <t>exp:17-236_x000D_
rem:72280_x000D_
livraison:665636</t>
  </si>
  <si>
    <t>E0000113603-S</t>
  </si>
  <si>
    <t>E0000113605-S</t>
  </si>
  <si>
    <t>E0000113606-S</t>
  </si>
  <si>
    <t>*E0000083973G*</t>
  </si>
  <si>
    <t>STR13508</t>
  </si>
  <si>
    <t>E0000113607-S</t>
  </si>
  <si>
    <t>*E0000083980G*</t>
  </si>
  <si>
    <t>290078</t>
  </si>
  <si>
    <t>S0000103956-S</t>
  </si>
  <si>
    <t>*S0000084000G*</t>
  </si>
  <si>
    <t>290079</t>
  </si>
  <si>
    <t>E0000113610-S</t>
  </si>
  <si>
    <t>*E0000084017G*</t>
  </si>
  <si>
    <t>290170</t>
  </si>
  <si>
    <t>E0000113720-S</t>
  </si>
  <si>
    <t>*E0000084011G*</t>
  </si>
  <si>
    <t>3039</t>
  </si>
  <si>
    <t>E0000113620-S</t>
  </si>
  <si>
    <t>*E0000084016G*</t>
  </si>
  <si>
    <t>STR13549</t>
  </si>
  <si>
    <t>E0000113608-S</t>
  </si>
  <si>
    <t>manifeste: 316929</t>
  </si>
  <si>
    <t>E0000113609-S</t>
  </si>
  <si>
    <t>manifeste:316930</t>
  </si>
  <si>
    <t>S0000103957-S</t>
  </si>
  <si>
    <t>*S0000084036G*</t>
  </si>
  <si>
    <t>290080</t>
  </si>
  <si>
    <t>E0000113611-S</t>
  </si>
  <si>
    <t>*E0000084029G*</t>
  </si>
  <si>
    <t>290180</t>
  </si>
  <si>
    <t>E0000113614-S</t>
  </si>
  <si>
    <t>exp:17-244_x000D_
rem:75241_x000D_
livraison: 665638</t>
  </si>
  <si>
    <t>E0000113612-S</t>
  </si>
  <si>
    <t>*E0000084044G*</t>
  </si>
  <si>
    <t>3029</t>
  </si>
  <si>
    <t>E0000113613-S</t>
  </si>
  <si>
    <t>*E0000084047G*</t>
  </si>
  <si>
    <t>3027</t>
  </si>
  <si>
    <t>E0000113615-S</t>
  </si>
  <si>
    <t>*E0000084066G*</t>
  </si>
  <si>
    <t>290190</t>
  </si>
  <si>
    <t>E0000113616-S</t>
  </si>
  <si>
    <t>*E0000084072G*</t>
  </si>
  <si>
    <t>E0000113617-S</t>
  </si>
  <si>
    <t>*E0000084071G*</t>
  </si>
  <si>
    <t>E0000113618-S</t>
  </si>
  <si>
    <t>*E0000084073G*</t>
  </si>
  <si>
    <t>E0000113722-S</t>
  </si>
  <si>
    <t>Consultants Mario Cossette</t>
  </si>
  <si>
    <t>*E0000084081G*</t>
  </si>
  <si>
    <t>STR13596</t>
  </si>
  <si>
    <t>S0000103958-S</t>
  </si>
  <si>
    <t>*S0000084095G*</t>
  </si>
  <si>
    <t>290081</t>
  </si>
  <si>
    <t>E0000113721-S</t>
  </si>
  <si>
    <t>*E0000084080G*</t>
  </si>
  <si>
    <t>E0000113619-S</t>
  </si>
  <si>
    <t>*E0000084088G*</t>
  </si>
  <si>
    <t>290261</t>
  </si>
  <si>
    <t>E0000113621-S</t>
  </si>
  <si>
    <t>*E0000084100G*</t>
  </si>
  <si>
    <t>290255</t>
  </si>
  <si>
    <t>E0000113622-S</t>
  </si>
  <si>
    <t>*E0000084099G*</t>
  </si>
  <si>
    <t>E0000113623-S</t>
  </si>
  <si>
    <t>*E0000084103G*</t>
  </si>
  <si>
    <t>E0000113624-S</t>
  </si>
  <si>
    <t>*E0000084112G*</t>
  </si>
  <si>
    <t>E0000113625-S</t>
  </si>
  <si>
    <t>*E0000084113G*</t>
  </si>
  <si>
    <t>E0000113627-S</t>
  </si>
  <si>
    <t>*E0000084120G*</t>
  </si>
  <si>
    <t>290277</t>
  </si>
  <si>
    <t>E0000113626-S</t>
  </si>
  <si>
    <t>*E0000084119G*</t>
  </si>
  <si>
    <t>E0000113628-S</t>
  </si>
  <si>
    <t>*E0000084121G*</t>
  </si>
  <si>
    <t>S0000103959-S</t>
  </si>
  <si>
    <t>*S0000084137G*</t>
  </si>
  <si>
    <t>290082</t>
  </si>
  <si>
    <t>E0000113630-S</t>
  </si>
  <si>
    <t>E0000113629-S</t>
  </si>
  <si>
    <t>*E0000084131G*</t>
  </si>
  <si>
    <t>290271</t>
  </si>
  <si>
    <t>E0000113631-S</t>
  </si>
  <si>
    <t>*E0000084145G*</t>
  </si>
  <si>
    <t>E0000113632-S</t>
  </si>
  <si>
    <t>*E0000084144G*</t>
  </si>
  <si>
    <t>S0000103960-S</t>
  </si>
  <si>
    <t>*S0000084147G*</t>
  </si>
  <si>
    <t>290205</t>
  </si>
  <si>
    <t>E0000113633-S</t>
  </si>
  <si>
    <t>S0000103961-S</t>
  </si>
  <si>
    <t>*S0000084167G*</t>
  </si>
  <si>
    <t>290206</t>
  </si>
  <si>
    <t>E0000113634-S</t>
  </si>
  <si>
    <t>*E0000084154G*</t>
  </si>
  <si>
    <t>4245</t>
  </si>
  <si>
    <t>E0000113635-S</t>
  </si>
  <si>
    <t>*E0000084172G*</t>
  </si>
  <si>
    <t>STR13666</t>
  </si>
  <si>
    <t>E0000113636-S</t>
  </si>
  <si>
    <t>*E0000084184G*</t>
  </si>
  <si>
    <t>290211</t>
  </si>
  <si>
    <t>E0000113638-S</t>
  </si>
  <si>
    <t>*E0000084192G*</t>
  </si>
  <si>
    <t>290200</t>
  </si>
  <si>
    <t>E0000113637-S</t>
  </si>
  <si>
    <t>*E0000084186G*</t>
  </si>
  <si>
    <t>S0000103962-S</t>
  </si>
  <si>
    <t>*S0000084201G*</t>
  </si>
  <si>
    <t>290207</t>
  </si>
  <si>
    <t>E0000113725-S</t>
  </si>
  <si>
    <t>*E0000084202G*</t>
  </si>
  <si>
    <t>4036</t>
  </si>
  <si>
    <t>E0000113639-S</t>
  </si>
  <si>
    <t>*E0000084211G*</t>
  </si>
  <si>
    <t>E0000113640-S</t>
  </si>
  <si>
    <t>*E0000084213G*</t>
  </si>
  <si>
    <t>E0000113641-S</t>
  </si>
  <si>
    <t>*E0000084231G*</t>
  </si>
  <si>
    <t>290325</t>
  </si>
  <si>
    <t>E0000113642-S</t>
  </si>
  <si>
    <t>*E0000084232G*</t>
  </si>
  <si>
    <t>STR13726</t>
  </si>
  <si>
    <t>E0000113644-S</t>
  </si>
  <si>
    <t>*E0000084239G*</t>
  </si>
  <si>
    <t>290201</t>
  </si>
  <si>
    <t>E0000113645-S</t>
  </si>
  <si>
    <t>*E0000084238G*</t>
  </si>
  <si>
    <t>E0000113724-S</t>
  </si>
  <si>
    <t>*E0000084237G*</t>
  </si>
  <si>
    <t>4027</t>
  </si>
  <si>
    <t>S0000103963-S</t>
  </si>
  <si>
    <t>*S0000084254G*</t>
  </si>
  <si>
    <t>290208</t>
  </si>
  <si>
    <t>E0000113647-S</t>
  </si>
  <si>
    <t>*E0000084249G*</t>
  </si>
  <si>
    <t>E0000113646-S</t>
  </si>
  <si>
    <t>*E0000084248G*</t>
  </si>
  <si>
    <t>4029</t>
  </si>
  <si>
    <t>E0000113726-S</t>
  </si>
  <si>
    <t>*E0000084252G*</t>
  </si>
  <si>
    <t>4035</t>
  </si>
  <si>
    <t>E0000113649-S</t>
  </si>
  <si>
    <t>*E0000084266G*</t>
  </si>
  <si>
    <t>290289</t>
  </si>
  <si>
    <t>E0000113650-S</t>
  </si>
  <si>
    <t>*E0000084274G*</t>
  </si>
  <si>
    <t>S0000103964-S</t>
  </si>
  <si>
    <t>*S0000084285G*</t>
  </si>
  <si>
    <t>290209</t>
  </si>
  <si>
    <t>E0000113651-S</t>
  </si>
  <si>
    <t>*E0000084279G*</t>
  </si>
  <si>
    <t>E0000113652-S</t>
  </si>
  <si>
    <t>E0000113653-S</t>
  </si>
  <si>
    <t>*E0000084289G*</t>
  </si>
  <si>
    <t>E0000113654-S</t>
  </si>
  <si>
    <t>*E0000084290G*</t>
  </si>
  <si>
    <t>E0000113655-S</t>
  </si>
  <si>
    <t>*E0000084293G*</t>
  </si>
  <si>
    <t>E0000113656-S</t>
  </si>
  <si>
    <t>*E0000084294G*</t>
  </si>
  <si>
    <t>E0000113658-S</t>
  </si>
  <si>
    <t>*E0000084302G*</t>
  </si>
  <si>
    <t>290460</t>
  </si>
  <si>
    <t>E0000113659-S</t>
  </si>
  <si>
    <t>*E0000084304G*</t>
  </si>
  <si>
    <t>290361</t>
  </si>
  <si>
    <t>E0000113660-S</t>
  </si>
  <si>
    <t>*E0000084306G*</t>
  </si>
  <si>
    <t>E0000113661-S</t>
  </si>
  <si>
    <t>*E0000084307G*</t>
  </si>
  <si>
    <t>E0000113662-S</t>
  </si>
  <si>
    <t>*E0000084314G*</t>
  </si>
  <si>
    <t>S0000103965-S</t>
  </si>
  <si>
    <t>*S0000084322G*</t>
  </si>
  <si>
    <t>290210</t>
  </si>
  <si>
    <t>E0000113664-S</t>
  </si>
  <si>
    <t>*E0000084319G*</t>
  </si>
  <si>
    <t>E0000113665-S</t>
  </si>
  <si>
    <t>*E0000084317G*</t>
  </si>
  <si>
    <t>E0000113663-S</t>
  </si>
  <si>
    <t>*E0000084318G*</t>
  </si>
  <si>
    <t>E0000113666-S</t>
  </si>
  <si>
    <t>*E0000084333G*</t>
  </si>
  <si>
    <t>290469</t>
  </si>
  <si>
    <t>S0000103966-S</t>
  </si>
  <si>
    <t>*S0000084356G*</t>
  </si>
  <si>
    <t>290375</t>
  </si>
  <si>
    <t>E0000113667-S</t>
  </si>
  <si>
    <t>exp:17-246_x000D_
rem:339_x000D_
livraison:665639</t>
  </si>
  <si>
    <t>E0000113696-S</t>
  </si>
  <si>
    <t>E0000113668-S</t>
  </si>
  <si>
    <t>*E0000084366G*</t>
  </si>
  <si>
    <t>290381</t>
  </si>
  <si>
    <t>S0000103967-S</t>
  </si>
  <si>
    <t>*S0000084387G*</t>
  </si>
  <si>
    <t>290376</t>
  </si>
  <si>
    <t>E0000113729-S</t>
  </si>
  <si>
    <t>*E0000084395G*</t>
  </si>
  <si>
    <t>STR13852</t>
  </si>
  <si>
    <t>E0000113671-S</t>
  </si>
  <si>
    <t>*E0000084405G*</t>
  </si>
  <si>
    <t>290485</t>
  </si>
  <si>
    <t>E0000113669-S</t>
  </si>
  <si>
    <t>*E0000084400G*</t>
  </si>
  <si>
    <t>E0000113670-S</t>
  </si>
  <si>
    <t>*E0000084402G*</t>
  </si>
  <si>
    <t>STR13859</t>
  </si>
  <si>
    <t>E0000113672-S</t>
  </si>
  <si>
    <t>*E0000084409G*</t>
  </si>
  <si>
    <t>290488</t>
  </si>
  <si>
    <t>S0000103968-S</t>
  </si>
  <si>
    <t>*S0000084422G*</t>
  </si>
  <si>
    <t>290377</t>
  </si>
  <si>
    <t>E0000113673-S</t>
  </si>
  <si>
    <t>*E0000084413G*</t>
  </si>
  <si>
    <t>5031</t>
  </si>
  <si>
    <t>E0000113674-S</t>
  </si>
  <si>
    <t>*E0000084414G*</t>
  </si>
  <si>
    <t>5032</t>
  </si>
  <si>
    <t>E0000113675-S</t>
  </si>
  <si>
    <t>E0000113676-S</t>
  </si>
  <si>
    <t>*E0000084424G*</t>
  </si>
  <si>
    <t>5033</t>
  </si>
  <si>
    <t>E0000113727-S</t>
  </si>
  <si>
    <t>*E0000084427G*</t>
  </si>
  <si>
    <t>5035</t>
  </si>
  <si>
    <t>E0000113728-S</t>
  </si>
  <si>
    <t>*E0000084428G*</t>
  </si>
  <si>
    <t>5037</t>
  </si>
  <si>
    <t>E0000113677-S</t>
  </si>
  <si>
    <t>*E0000084429G*</t>
  </si>
  <si>
    <t>E0000113678-S</t>
  </si>
  <si>
    <t>*E0000084430G*</t>
  </si>
  <si>
    <t>E0000113682-S</t>
  </si>
  <si>
    <t>*E0000084433G*</t>
  </si>
  <si>
    <t>E0000113679-S</t>
  </si>
  <si>
    <t>*E0000084431G*</t>
  </si>
  <si>
    <t>5425</t>
  </si>
  <si>
    <t>E0000113681-S</t>
  </si>
  <si>
    <t>*E0000084432G*</t>
  </si>
  <si>
    <t>E0000113680-S</t>
  </si>
  <si>
    <t>5153</t>
  </si>
  <si>
    <t>E0000113683-S</t>
  </si>
  <si>
    <t>*E0000084434G*</t>
  </si>
  <si>
    <t>E0000113684-S</t>
  </si>
  <si>
    <t>*E0000084435G*</t>
  </si>
  <si>
    <t>S0000103969-S</t>
  </si>
  <si>
    <t>*S0000084443G*</t>
  </si>
  <si>
    <t>290378</t>
  </si>
  <si>
    <t>E0000113685-S</t>
  </si>
  <si>
    <t>*E0000084439G*</t>
  </si>
  <si>
    <t>290373</t>
  </si>
  <si>
    <t>E0000113689-S</t>
  </si>
  <si>
    <t>*E0000084447G*</t>
  </si>
  <si>
    <t>290508</t>
  </si>
  <si>
    <t>E0000113686-S</t>
  </si>
  <si>
    <t>*E0000084444G*</t>
  </si>
  <si>
    <t>E0000113687-S</t>
  </si>
  <si>
    <t>*E0000084445G*</t>
  </si>
  <si>
    <t>5030</t>
  </si>
  <si>
    <t>E0000113688-S</t>
  </si>
  <si>
    <t>*E0000084446G*</t>
  </si>
  <si>
    <t>5036</t>
  </si>
  <si>
    <t>E0000113690-S</t>
  </si>
  <si>
    <t>*E0000084449G*</t>
  </si>
  <si>
    <t>290329</t>
  </si>
  <si>
    <t>E0000113691-S</t>
  </si>
  <si>
    <t>*E0000084451G*</t>
  </si>
  <si>
    <t>E0000113692-S</t>
  </si>
  <si>
    <t>*E0000084452G*</t>
  </si>
  <si>
    <t>S0000103970-S</t>
  </si>
  <si>
    <t>*S0000084456G*</t>
  </si>
  <si>
    <t>290379</t>
  </si>
  <si>
    <t>E0000113694-S</t>
  </si>
  <si>
    <t>*E0000084457G*</t>
  </si>
  <si>
    <t>STR13888</t>
  </si>
  <si>
    <t>E0000113693-S</t>
  </si>
  <si>
    <t>*E0000084455G*</t>
  </si>
  <si>
    <t>290330</t>
  </si>
  <si>
    <t>S0000103971-S</t>
  </si>
  <si>
    <t>*S0000084458G*</t>
  </si>
  <si>
    <t>290520</t>
  </si>
  <si>
    <t>E0000113695-S</t>
  </si>
  <si>
    <t>E0000113697-S</t>
  </si>
  <si>
    <t>S0000103972-S</t>
  </si>
  <si>
    <t>*S0000084459G*</t>
  </si>
  <si>
    <t>290521</t>
  </si>
  <si>
    <t>S0000103973-S</t>
  </si>
  <si>
    <t>*S0000084460G*</t>
  </si>
  <si>
    <t>290522</t>
  </si>
  <si>
    <t>S0000103974-S</t>
  </si>
  <si>
    <t>*S0000084461G*</t>
  </si>
  <si>
    <t>290523</t>
  </si>
  <si>
    <t>S0000103975-S</t>
  </si>
  <si>
    <t>*S0000084462G*</t>
  </si>
  <si>
    <t>290524</t>
  </si>
  <si>
    <t>S0000103976-S</t>
  </si>
  <si>
    <t>*S0000084463G*</t>
  </si>
  <si>
    <t>290537</t>
  </si>
  <si>
    <t>S0000103977-S</t>
  </si>
  <si>
    <t>*S0000084464G*</t>
  </si>
  <si>
    <t>290538</t>
  </si>
  <si>
    <t>S0000103978-S</t>
  </si>
  <si>
    <t>*S0000084465G*</t>
  </si>
  <si>
    <t>290539</t>
  </si>
  <si>
    <t>S0000103979-S</t>
  </si>
  <si>
    <t>*S0000084466G*</t>
  </si>
  <si>
    <t>290540</t>
  </si>
  <si>
    <t>S0000103980-S</t>
  </si>
  <si>
    <t>*S0000084470G*</t>
  </si>
  <si>
    <t>290554</t>
  </si>
  <si>
    <t>E0000113702-S</t>
  </si>
  <si>
    <t>E0000113699-S</t>
  </si>
  <si>
    <t>*E0000084478G*</t>
  </si>
  <si>
    <t>290639</t>
  </si>
  <si>
    <t>E0000113698-S</t>
  </si>
  <si>
    <t>*E0000084477G*</t>
  </si>
  <si>
    <t>290560</t>
  </si>
  <si>
    <t>E0000113714-S</t>
  </si>
  <si>
    <t>E0000113700-S</t>
  </si>
  <si>
    <t>E0000113701-S</t>
  </si>
  <si>
    <t>S0000103981-S</t>
  </si>
  <si>
    <t>*S0000084482G*</t>
  </si>
  <si>
    <t>290555</t>
  </si>
  <si>
    <t>E0000113703-S</t>
  </si>
  <si>
    <t>*E0000084486G*</t>
  </si>
  <si>
    <t>1028</t>
  </si>
  <si>
    <t>E0000113723-S</t>
  </si>
  <si>
    <t>E0000113710-S</t>
  </si>
  <si>
    <t>*E0000084491G*</t>
  </si>
  <si>
    <t>290658</t>
  </si>
  <si>
    <t>E0000113705-S</t>
  </si>
  <si>
    <t>*E0000084490G*</t>
  </si>
  <si>
    <t>E0000113704-S</t>
  </si>
  <si>
    <t>*E0000084489G*</t>
  </si>
  <si>
    <t>1027</t>
  </si>
  <si>
    <t>E0000113715-S</t>
  </si>
  <si>
    <t>*E0000084494G*_x000D_
q9-260</t>
  </si>
  <si>
    <t>290499</t>
  </si>
  <si>
    <t>E0000113706-S</t>
  </si>
  <si>
    <t>Excavation Yvon Houle et Fils</t>
  </si>
  <si>
    <t>manifeste: 711809</t>
  </si>
  <si>
    <t>Q9-261</t>
  </si>
  <si>
    <t>E0000113707-S</t>
  </si>
  <si>
    <t>manifeste:274356</t>
  </si>
  <si>
    <t>q9-261</t>
  </si>
  <si>
    <t>E0000113711-S</t>
  </si>
  <si>
    <t>*E0000084492G*</t>
  </si>
  <si>
    <t>E0000113708-S</t>
  </si>
  <si>
    <t>manifeste:274370</t>
  </si>
  <si>
    <t>E0000113709-S</t>
  </si>
  <si>
    <t>manifeste:274357</t>
  </si>
  <si>
    <t>E0000113712-S</t>
  </si>
  <si>
    <t>manifeste:274371</t>
  </si>
  <si>
    <t>E0000113713-S</t>
  </si>
  <si>
    <t>manifeste:274358</t>
  </si>
  <si>
    <t>E0000113730-S</t>
  </si>
  <si>
    <t>*E0000084499G*</t>
  </si>
  <si>
    <t>290712</t>
  </si>
  <si>
    <t>E0000113772-S</t>
  </si>
  <si>
    <t>E0000114027-S</t>
  </si>
  <si>
    <t>*E0000084496G*</t>
  </si>
  <si>
    <t>STR13908</t>
  </si>
  <si>
    <t>E0000114026-S</t>
  </si>
  <si>
    <t>*E0000084497G*</t>
  </si>
  <si>
    <t>STR13907</t>
  </si>
  <si>
    <t>E0000113731-S</t>
  </si>
  <si>
    <t>*E0000084502G*</t>
  </si>
  <si>
    <t>E0000113732-S</t>
  </si>
  <si>
    <t>*E0000084503G*</t>
  </si>
  <si>
    <t>E0000113733-S</t>
  </si>
  <si>
    <t>*E0000084504G*</t>
  </si>
  <si>
    <t>1031</t>
  </si>
  <si>
    <t>E0000113734-S</t>
  </si>
  <si>
    <t>*E0000084505G*</t>
  </si>
  <si>
    <t>1036</t>
  </si>
  <si>
    <t>E0000113735-S</t>
  </si>
  <si>
    <t>*E0000084506G*</t>
  </si>
  <si>
    <t>1038</t>
  </si>
  <si>
    <t>E0000113736-S</t>
  </si>
  <si>
    <t>*E0000084507G*</t>
  </si>
  <si>
    <t>E0000113737-S</t>
  </si>
  <si>
    <t>*E0000084510G*</t>
  </si>
  <si>
    <t>1029</t>
  </si>
  <si>
    <t>E0000113738-S</t>
  </si>
  <si>
    <t>*E0000084513G*</t>
  </si>
  <si>
    <t>E0000113739-S</t>
  </si>
  <si>
    <t>*E0000084514G*</t>
  </si>
  <si>
    <t>E0000113740-S</t>
  </si>
  <si>
    <t>*E0000084515G*</t>
  </si>
  <si>
    <t>E0000113741-S</t>
  </si>
  <si>
    <t>*E0000084517G*</t>
  </si>
  <si>
    <t>E0000113742-S</t>
  </si>
  <si>
    <t>*E0000084518G*</t>
  </si>
  <si>
    <t>290550</t>
  </si>
  <si>
    <t>E0000113743-S</t>
  </si>
  <si>
    <t>*E0000084519G*</t>
  </si>
  <si>
    <t>E0000113745-S</t>
  </si>
  <si>
    <t>E0000113744-S</t>
  </si>
  <si>
    <t>manifeste:274372</t>
  </si>
  <si>
    <t>E0000113746-S</t>
  </si>
  <si>
    <t>manifeste:274359</t>
  </si>
  <si>
    <t>E0000113747-S</t>
  </si>
  <si>
    <t>manifeste:274373</t>
  </si>
  <si>
    <t>E0000113748-S</t>
  </si>
  <si>
    <t>manifeste274360</t>
  </si>
  <si>
    <t>E0000113752-S</t>
  </si>
  <si>
    <t>*E0000084524G*</t>
  </si>
  <si>
    <t>290797</t>
  </si>
  <si>
    <t>E0000113749-S</t>
  </si>
  <si>
    <t>manifeste: 274361</t>
  </si>
  <si>
    <t>E0000113754-S</t>
  </si>
  <si>
    <t>*E0000084527G*</t>
  </si>
  <si>
    <t>290695</t>
  </si>
  <si>
    <t>E0000113750-S</t>
  </si>
  <si>
    <t>manifeste:274362</t>
  </si>
  <si>
    <t>E0000113751-S</t>
  </si>
  <si>
    <t>*E0000084523G*</t>
  </si>
  <si>
    <t>1037</t>
  </si>
  <si>
    <t>E0000113755-S</t>
  </si>
  <si>
    <t>*E0000084528G*</t>
  </si>
  <si>
    <t>290552</t>
  </si>
  <si>
    <t>E0000113753-S</t>
  </si>
  <si>
    <t>*E0000084525G*</t>
  </si>
  <si>
    <t>E0000113756-S</t>
  </si>
  <si>
    <t>*E0000084531G*</t>
  </si>
  <si>
    <t>E0000113757-S</t>
  </si>
  <si>
    <t>*E0000084540G*</t>
  </si>
  <si>
    <t>E0000113758-S</t>
  </si>
  <si>
    <t>*E0000084541G*</t>
  </si>
  <si>
    <t>E0000113759-S</t>
  </si>
  <si>
    <t>*E0000084542G*</t>
  </si>
  <si>
    <t>E0000113760-S</t>
  </si>
  <si>
    <t>*E0000084543G*</t>
  </si>
  <si>
    <t>E0000113761-S</t>
  </si>
  <si>
    <t>*E0000084544G*</t>
  </si>
  <si>
    <t>S0000103982-S</t>
  </si>
  <si>
    <t>*S0000084547G*</t>
  </si>
  <si>
    <t>290719</t>
  </si>
  <si>
    <t>E0000113816-S</t>
  </si>
  <si>
    <t>E0000113762-S</t>
  </si>
  <si>
    <t>*E0000084554G*</t>
  </si>
  <si>
    <t>290813</t>
  </si>
  <si>
    <t>E0000114089-S</t>
  </si>
  <si>
    <t>*E0000084557G*</t>
  </si>
  <si>
    <t>290726</t>
  </si>
  <si>
    <t>S0000103984-S</t>
  </si>
  <si>
    <t>*S0000084562G*</t>
  </si>
  <si>
    <t>290720</t>
  </si>
  <si>
    <t>E0000113765-S</t>
  </si>
  <si>
    <t>*E0000084560G*</t>
  </si>
  <si>
    <t>STR13938</t>
  </si>
  <si>
    <t>E0000113763-S</t>
  </si>
  <si>
    <t>manifeste:274369</t>
  </si>
  <si>
    <t>E0000113764-S</t>
  </si>
  <si>
    <t>*E0000084559G*</t>
  </si>
  <si>
    <t>2040</t>
  </si>
  <si>
    <t>E0000113768-S</t>
  </si>
  <si>
    <t>*E0000084563G*</t>
  </si>
  <si>
    <t>E0000113766-S</t>
  </si>
  <si>
    <t>manifeste:274374</t>
  </si>
  <si>
    <t>E0000113767-S</t>
  </si>
  <si>
    <t>manifeste:274375</t>
  </si>
  <si>
    <t>E0000113770-S</t>
  </si>
  <si>
    <t>*E0000084571G*</t>
  </si>
  <si>
    <t>290833</t>
  </si>
  <si>
    <t>E0000113769-S</t>
  </si>
  <si>
    <t>manifeste:274376</t>
  </si>
  <si>
    <t>E0000113771-S</t>
  </si>
  <si>
    <t>*E0000084582G*</t>
  </si>
  <si>
    <t>290727</t>
  </si>
  <si>
    <t>S0000103985-S</t>
  </si>
  <si>
    <t>*S0000084587G*</t>
  </si>
  <si>
    <t>290721</t>
  </si>
  <si>
    <t>E0000113773-S</t>
  </si>
  <si>
    <t>manifeste:273767</t>
  </si>
  <si>
    <t>q9-257</t>
  </si>
  <si>
    <t>E0000113774-S</t>
  </si>
  <si>
    <t>*E0000084605G*</t>
  </si>
  <si>
    <t>E0000113780-S</t>
  </si>
  <si>
    <t>*E0000084616G*</t>
  </si>
  <si>
    <t>290845</t>
  </si>
  <si>
    <t>E0000113775-S</t>
  </si>
  <si>
    <t>manifeste:274377</t>
  </si>
  <si>
    <t>E0000113776-S</t>
  </si>
  <si>
    <t>*E0000084612G*</t>
  </si>
  <si>
    <t>E0000113777-S</t>
  </si>
  <si>
    <t>manifeste: 274378</t>
  </si>
  <si>
    <t>E0000113778-S</t>
  </si>
  <si>
    <t>manifeste:274379</t>
  </si>
  <si>
    <t>E0000113779-S</t>
  </si>
  <si>
    <t>manifeste: 274364</t>
  </si>
  <si>
    <t>E0000113781-S</t>
  </si>
  <si>
    <t>*E0000084619G*</t>
  </si>
  <si>
    <t>STR13982</t>
  </si>
  <si>
    <t>E0000113782-S</t>
  </si>
  <si>
    <t>*E0000084621G*</t>
  </si>
  <si>
    <t>E0000113784-S</t>
  </si>
  <si>
    <t>*E0000084631G*</t>
  </si>
  <si>
    <t>2036</t>
  </si>
  <si>
    <t>S0000103986-S</t>
  </si>
  <si>
    <t>*S0000084634G*</t>
  </si>
  <si>
    <t>290722</t>
  </si>
  <si>
    <t>E0000113797-S</t>
  </si>
  <si>
    <t>*E0000084672G*</t>
  </si>
  <si>
    <t>E0000113786-S</t>
  </si>
  <si>
    <t>*E0000084647G*</t>
  </si>
  <si>
    <t>290853</t>
  </si>
  <si>
    <t>E0000113785-S</t>
  </si>
  <si>
    <t>*E0000084642G*</t>
  </si>
  <si>
    <t>290679</t>
  </si>
  <si>
    <t>E0000113789-S</t>
  </si>
  <si>
    <t>*E0000084654G*</t>
  </si>
  <si>
    <t>E0000113790-S</t>
  </si>
  <si>
    <t>*E0000084655G*</t>
  </si>
  <si>
    <t>E0000113798-S</t>
  </si>
  <si>
    <t>*E0000084674G*</t>
  </si>
  <si>
    <t>STR14005</t>
  </si>
  <si>
    <t>E0000113799-S</t>
  </si>
  <si>
    <t>*E0000084677G*</t>
  </si>
  <si>
    <t>E0000113792-S</t>
  </si>
  <si>
    <t>*E0000084666G*</t>
  </si>
  <si>
    <t>E0000113793-S</t>
  </si>
  <si>
    <t>*E0000084667G*</t>
  </si>
  <si>
    <t>E0000113794-S</t>
  </si>
  <si>
    <t>*E0000084668G*</t>
  </si>
  <si>
    <t>E0000113795-S</t>
  </si>
  <si>
    <t>*E0000084669G*</t>
  </si>
  <si>
    <t>E0000113796-S</t>
  </si>
  <si>
    <t>*E0000084670G*</t>
  </si>
  <si>
    <t>S0000103987-S</t>
  </si>
  <si>
    <t>*S0000084675G*</t>
  </si>
  <si>
    <t>290723</t>
  </si>
  <si>
    <t>E0000113802-S</t>
  </si>
  <si>
    <t>*E0000084678G*</t>
  </si>
  <si>
    <t>290819</t>
  </si>
  <si>
    <t>E0000113800-S</t>
  </si>
  <si>
    <t>manifeste:274365</t>
  </si>
  <si>
    <t>E0000113801-S</t>
  </si>
  <si>
    <t>manifeste:274366</t>
  </si>
  <si>
    <t>E0000113804-S</t>
  </si>
  <si>
    <t>Transport  ATD</t>
  </si>
  <si>
    <t>manfeste:274367</t>
  </si>
  <si>
    <t>E0000113806-S</t>
  </si>
  <si>
    <t>rem:274368</t>
  </si>
  <si>
    <t>E0000113805-S</t>
  </si>
  <si>
    <t>rem: 274763</t>
  </si>
  <si>
    <t>E0000113809-S</t>
  </si>
  <si>
    <t>*E0000084694G*</t>
  </si>
  <si>
    <t>290856</t>
  </si>
  <si>
    <t>E0000113807-S</t>
  </si>
  <si>
    <t>*E0000084684G*</t>
  </si>
  <si>
    <t>E0000113803-S</t>
  </si>
  <si>
    <t>*E0000084683G*</t>
  </si>
  <si>
    <t>289865</t>
  </si>
  <si>
    <t>E0000113810-S</t>
  </si>
  <si>
    <t>*E0000084696G*</t>
  </si>
  <si>
    <t>E0000113811-S</t>
  </si>
  <si>
    <t>*E0000084702G*</t>
  </si>
  <si>
    <t>290826</t>
  </si>
  <si>
    <t>S0000103988-S</t>
  </si>
  <si>
    <t>*S0000084707G*</t>
  </si>
  <si>
    <t>290724</t>
  </si>
  <si>
    <t>E0000113813-S</t>
  </si>
  <si>
    <t>*E0000084703G*</t>
  </si>
  <si>
    <t>E0000113812-S</t>
  </si>
  <si>
    <t>*E0000084704G*</t>
  </si>
  <si>
    <t>E0000113814-S</t>
  </si>
  <si>
    <t>Mario Spénard inc</t>
  </si>
  <si>
    <t>*E0000084710G*</t>
  </si>
  <si>
    <t>STR14033</t>
  </si>
  <si>
    <t>E0000113815-S</t>
  </si>
  <si>
    <t>*E0000084712G*</t>
  </si>
  <si>
    <t>290859</t>
  </si>
  <si>
    <t>S0000103989-S</t>
  </si>
  <si>
    <t>*S0000084718G*</t>
  </si>
  <si>
    <t>290863</t>
  </si>
  <si>
    <t>E0000113866-S</t>
  </si>
  <si>
    <t>E0000113817-S</t>
  </si>
  <si>
    <t>*E0000084719G*</t>
  </si>
  <si>
    <t>STR14039</t>
  </si>
  <si>
    <t>E0000113818-S</t>
  </si>
  <si>
    <t>*E0000084723G*</t>
  </si>
  <si>
    <t>290864</t>
  </si>
  <si>
    <t>E0000113819-S</t>
  </si>
  <si>
    <t>manifeste:274380</t>
  </si>
  <si>
    <t>S0000103990-S</t>
  </si>
  <si>
    <t>*S0000084731G*</t>
  </si>
  <si>
    <t>290865</t>
  </si>
  <si>
    <t>E0000113820-S</t>
  </si>
  <si>
    <t>manifeste: 274381</t>
  </si>
  <si>
    <t>E0000113821-S</t>
  </si>
  <si>
    <t>manifeste:274382</t>
  </si>
  <si>
    <t>E0000113822-S</t>
  </si>
  <si>
    <t>manifeste:744383</t>
  </si>
  <si>
    <t>E0000113823-S</t>
  </si>
  <si>
    <t>*E0000084732G*</t>
  </si>
  <si>
    <t>STR14051</t>
  </si>
  <si>
    <t>E0000113824-S</t>
  </si>
  <si>
    <t>*E0000084736G*</t>
  </si>
  <si>
    <t>290840</t>
  </si>
  <si>
    <t>E0000113825-S</t>
  </si>
  <si>
    <t>E0000113828-S</t>
  </si>
  <si>
    <t>exp:17-248_x000D_
rem:72144_x000D_
livraison:665640</t>
  </si>
  <si>
    <t>E0000113827-S</t>
  </si>
  <si>
    <t>*E0000084739G*</t>
  </si>
  <si>
    <t>290870</t>
  </si>
  <si>
    <t>E0000113826-S</t>
  </si>
  <si>
    <t>*E0000084737G*</t>
  </si>
  <si>
    <t>E0000113829-S</t>
  </si>
  <si>
    <t>*E0000084742G*</t>
  </si>
  <si>
    <t>STR14060</t>
  </si>
  <si>
    <t>S0000103991-S</t>
  </si>
  <si>
    <t>*S0000084746G*</t>
  </si>
  <si>
    <t>290866</t>
  </si>
  <si>
    <t>E0000113830-S</t>
  </si>
  <si>
    <t>*E0000084748G*</t>
  </si>
  <si>
    <t>STR14065</t>
  </si>
  <si>
    <t>E0000113831-S</t>
  </si>
  <si>
    <t>*E0000084750G*</t>
  </si>
  <si>
    <t>E0000113833-S</t>
  </si>
  <si>
    <t>*E0000084757G*</t>
  </si>
  <si>
    <t>290952</t>
  </si>
  <si>
    <t>E0000113832-S</t>
  </si>
  <si>
    <t>manifeste 274784</t>
  </si>
  <si>
    <t>E0000113836-S</t>
  </si>
  <si>
    <t>*E0000084758G*</t>
  </si>
  <si>
    <t>E0000113834-S</t>
  </si>
  <si>
    <t>manifeste: 274385</t>
  </si>
  <si>
    <t>E0000113835-S</t>
  </si>
  <si>
    <t>manifeste: 274386</t>
  </si>
  <si>
    <t>E0000113837-S</t>
  </si>
  <si>
    <t>*E0000084759G*</t>
  </si>
  <si>
    <t>E0000113838-S</t>
  </si>
  <si>
    <t>*E0000084760G*</t>
  </si>
  <si>
    <t>E0000113839-S</t>
  </si>
  <si>
    <t>*E0000084761G*</t>
  </si>
  <si>
    <t>STR14072</t>
  </si>
  <si>
    <t>E0000113840-S</t>
  </si>
  <si>
    <t>*E0000084764G*</t>
  </si>
  <si>
    <t>E0000113841-S</t>
  </si>
  <si>
    <t>*E0000084763G*</t>
  </si>
  <si>
    <t>E0000113842-S</t>
  </si>
  <si>
    <t>*E0000084765G*</t>
  </si>
  <si>
    <t>E0000113844-S</t>
  </si>
  <si>
    <t>*E0000084770G*</t>
  </si>
  <si>
    <t>290843</t>
  </si>
  <si>
    <t>E0000113843-S</t>
  </si>
  <si>
    <t>*E0000084769G*</t>
  </si>
  <si>
    <t>290962</t>
  </si>
  <si>
    <t>S0000103992-S</t>
  </si>
  <si>
    <t>*S0000084768G*</t>
  </si>
  <si>
    <t>290867</t>
  </si>
  <si>
    <t>E0000113845-S</t>
  </si>
  <si>
    <t>*E0000084773G*</t>
  </si>
  <si>
    <t>291068</t>
  </si>
  <si>
    <t>E0000113846-S</t>
  </si>
  <si>
    <t>*E0000084774G*</t>
  </si>
  <si>
    <t>E0000113847-S</t>
  </si>
  <si>
    <t>*E0000084776G*</t>
  </si>
  <si>
    <t>3246</t>
  </si>
  <si>
    <t>E0000113848-S</t>
  </si>
  <si>
    <t>*E0000084778G*</t>
  </si>
  <si>
    <t>E0000113849-S</t>
  </si>
  <si>
    <t>*E0000084779G*</t>
  </si>
  <si>
    <t>S0000103993-S</t>
  </si>
  <si>
    <t>*S0000084783G*</t>
  </si>
  <si>
    <t>290868</t>
  </si>
  <si>
    <t>E0000113852-S</t>
  </si>
  <si>
    <t>*E0000084786G*</t>
  </si>
  <si>
    <t>291082</t>
  </si>
  <si>
    <t>E0000113850-S</t>
  </si>
  <si>
    <t>*E0000084782G*</t>
  </si>
  <si>
    <t>STR14077</t>
  </si>
  <si>
    <t>E0000113851-S</t>
  </si>
  <si>
    <t>*E0000084784G*</t>
  </si>
  <si>
    <t>E0000113853-S</t>
  </si>
  <si>
    <t>*E0000084788G*</t>
  </si>
  <si>
    <t>E0000113854-S</t>
  </si>
  <si>
    <t>*E0000084787G*</t>
  </si>
  <si>
    <t>E0000113855-S</t>
  </si>
  <si>
    <t>manifeste:274387</t>
  </si>
  <si>
    <t>E0000113856-S</t>
  </si>
  <si>
    <t>manifeste:274388</t>
  </si>
  <si>
    <t>E0000113859-S</t>
  </si>
  <si>
    <t>*E0000084796G*</t>
  </si>
  <si>
    <t>290982</t>
  </si>
  <si>
    <t>E0000113860-S</t>
  </si>
  <si>
    <t>*E0000084798G*</t>
  </si>
  <si>
    <t>STR14086</t>
  </si>
  <si>
    <t>E0000113857-S</t>
  </si>
  <si>
    <t>*E0000084794G*</t>
  </si>
  <si>
    <t>E0000113858-S</t>
  </si>
  <si>
    <t>*E0000084795G*</t>
  </si>
  <si>
    <t>S0000103994-S</t>
  </si>
  <si>
    <t>*S0000084802G*</t>
  </si>
  <si>
    <t>290869</t>
  </si>
  <si>
    <t>E0000113861-S</t>
  </si>
  <si>
    <t>*E0000084801G*</t>
  </si>
  <si>
    <t>STR14088</t>
  </si>
  <si>
    <t>E0000113862-S</t>
  </si>
  <si>
    <t>*E0000084806G*</t>
  </si>
  <si>
    <t>E0000113863-S</t>
  </si>
  <si>
    <t>*E0000084807G*</t>
  </si>
  <si>
    <t>E0000113865-S</t>
  </si>
  <si>
    <t>*E0000084809G*</t>
  </si>
  <si>
    <t>290938</t>
  </si>
  <si>
    <t>E0000113864-S</t>
  </si>
  <si>
    <t>manifeste:274389</t>
  </si>
  <si>
    <t>S0000103995-S</t>
  </si>
  <si>
    <t>*S0000084814G*</t>
  </si>
  <si>
    <t>290987</t>
  </si>
  <si>
    <t>E0000113868-S</t>
  </si>
  <si>
    <t>exp:17-250_x000D_
rem:8005_x000D_
livraison:665642</t>
  </si>
  <si>
    <t>E0000113867-S</t>
  </si>
  <si>
    <t>*E0000084816G*</t>
  </si>
  <si>
    <t>E0000113870-S</t>
  </si>
  <si>
    <t>*E0000084822G*</t>
  </si>
  <si>
    <t>290993</t>
  </si>
  <si>
    <t>E0000113869-S</t>
  </si>
  <si>
    <t>*E0000084821G*</t>
  </si>
  <si>
    <t>291107</t>
  </si>
  <si>
    <t>S0000103996-S</t>
  </si>
  <si>
    <t>*S0000084828G*</t>
  </si>
  <si>
    <t>290988</t>
  </si>
  <si>
    <t>E0000113871-S</t>
  </si>
  <si>
    <t>manifeste274390</t>
  </si>
  <si>
    <t>E0000113872-S</t>
  </si>
  <si>
    <t>manifeste: 274391</t>
  </si>
  <si>
    <t>E0000113873-S</t>
  </si>
  <si>
    <t>manifeste:274393</t>
  </si>
  <si>
    <t>E0000113874-S</t>
  </si>
  <si>
    <t>manifeste: 274392</t>
  </si>
  <si>
    <t>E0000113875-S</t>
  </si>
  <si>
    <t>*E0000084838G*</t>
  </si>
  <si>
    <t>291120</t>
  </si>
  <si>
    <t>E0000113889-S</t>
  </si>
  <si>
    <t>manifeste: 721782</t>
  </si>
  <si>
    <t>q9-246</t>
  </si>
  <si>
    <t>E0000113877-S</t>
  </si>
  <si>
    <t>*E0000084842G*</t>
  </si>
  <si>
    <t>290994</t>
  </si>
  <si>
    <t>E0000113899-S</t>
  </si>
  <si>
    <t>Excavation C. Lafrance &amp; Fils inc.</t>
  </si>
  <si>
    <t>manifeste: 721783</t>
  </si>
  <si>
    <t>E0000113879-S</t>
  </si>
  <si>
    <t>*E0000084845G*</t>
  </si>
  <si>
    <t>291104</t>
  </si>
  <si>
    <t>E0000114030-S</t>
  </si>
  <si>
    <t>*E0000085098G*</t>
  </si>
  <si>
    <t>E0000114025-S</t>
  </si>
  <si>
    <t>*E0000084843G*</t>
  </si>
  <si>
    <t>STR14118</t>
  </si>
  <si>
    <t>E0000114031-S</t>
  </si>
  <si>
    <t>*E0000085099G*</t>
  </si>
  <si>
    <t>E0000113876-S</t>
  </si>
  <si>
    <t>manifeste: 721784</t>
  </si>
  <si>
    <t>S0000103997-S</t>
  </si>
  <si>
    <t>*S0000084848G*</t>
  </si>
  <si>
    <t>290989</t>
  </si>
  <si>
    <t>E0000113878-S</t>
  </si>
  <si>
    <t>manifestge: 721785</t>
  </si>
  <si>
    <t>E0000113884-S</t>
  </si>
  <si>
    <t>*E0000084854G*</t>
  </si>
  <si>
    <t>290967</t>
  </si>
  <si>
    <t>E0000113880-S</t>
  </si>
  <si>
    <t>Excavation Luc Guérard</t>
  </si>
  <si>
    <t>manifeste: 721786</t>
  </si>
  <si>
    <t>E0000113881-S</t>
  </si>
  <si>
    <t>manifeste: 721787</t>
  </si>
  <si>
    <t>E0000113882-S</t>
  </si>
  <si>
    <t>manifeste: 721788</t>
  </si>
  <si>
    <t>E0000113888-S</t>
  </si>
  <si>
    <t>*E0000084855G*</t>
  </si>
  <si>
    <t>291130</t>
  </si>
  <si>
    <t>E0000113883-S</t>
  </si>
  <si>
    <t>manifeste: 721789</t>
  </si>
  <si>
    <t>E0000113885-S</t>
  </si>
  <si>
    <t>manifeste: 721790</t>
  </si>
  <si>
    <t>E0000113886-S</t>
  </si>
  <si>
    <t>manifeste: 721791</t>
  </si>
  <si>
    <t>E0000113887-S</t>
  </si>
  <si>
    <t>manifeste 721792</t>
  </si>
  <si>
    <t>E0000113891-S</t>
  </si>
  <si>
    <t>*E0000084858G*</t>
  </si>
  <si>
    <t>E0000113892-S</t>
  </si>
  <si>
    <t>*E0000084860G*</t>
  </si>
  <si>
    <t>STR14132</t>
  </si>
  <si>
    <t>E0000113890-S</t>
  </si>
  <si>
    <t>manifeste: 721793</t>
  </si>
  <si>
    <t>E0000113895-S</t>
  </si>
  <si>
    <t>*E0000084861G*</t>
  </si>
  <si>
    <t>4037</t>
  </si>
  <si>
    <t>E0000113893-S</t>
  </si>
  <si>
    <t>manifeste; 721794</t>
  </si>
  <si>
    <t>E0000113896-S</t>
  </si>
  <si>
    <t>*E0000084862G*</t>
  </si>
  <si>
    <t>E0000113894-S</t>
  </si>
  <si>
    <t>MANIFESTE: 721795</t>
  </si>
  <si>
    <t>Q9-246</t>
  </si>
  <si>
    <t>E0000113897-S</t>
  </si>
  <si>
    <t>manifeste:721796</t>
  </si>
  <si>
    <t>E0000113898-S</t>
  </si>
  <si>
    <t>manifeste: 274394</t>
  </si>
  <si>
    <t>E0000113900-S</t>
  </si>
  <si>
    <t>manifeste: 274395</t>
  </si>
  <si>
    <t>q9-291</t>
  </si>
  <si>
    <t>E0000113903-S</t>
  </si>
  <si>
    <t>manifeste: 721797</t>
  </si>
  <si>
    <t>E0000113904-S</t>
  </si>
  <si>
    <t>manifest3e: 721798</t>
  </si>
  <si>
    <t>S0000103998-S</t>
  </si>
  <si>
    <t>*S0000084873G*</t>
  </si>
  <si>
    <t>290990</t>
  </si>
  <si>
    <t>E0000113902-S</t>
  </si>
  <si>
    <t>manifeste: 274396</t>
  </si>
  <si>
    <t>E0000113901-S</t>
  </si>
  <si>
    <t>manifeste: 274397</t>
  </si>
  <si>
    <t>E0000113905-S</t>
  </si>
  <si>
    <t>manifeste: 721799</t>
  </si>
  <si>
    <t>E0000113915-S</t>
  </si>
  <si>
    <t>*E0000084881G*</t>
  </si>
  <si>
    <t>291060</t>
  </si>
  <si>
    <t>E0000113910-S</t>
  </si>
  <si>
    <t>*E0000084874G*</t>
  </si>
  <si>
    <t>291132</t>
  </si>
  <si>
    <t>E0000113906-S</t>
  </si>
  <si>
    <t>manifeste: 721800</t>
  </si>
  <si>
    <t>E0000113907-S</t>
  </si>
  <si>
    <t>manifeste: 721801</t>
  </si>
  <si>
    <t>E0000113908-S</t>
  </si>
  <si>
    <t>manifeste: 721802</t>
  </si>
  <si>
    <t>E0000113909-S</t>
  </si>
  <si>
    <t>manifeste 721803</t>
  </si>
  <si>
    <t>E0000113917-S</t>
  </si>
  <si>
    <t>*E0000084883G*</t>
  </si>
  <si>
    <t>291150</t>
  </si>
  <si>
    <t>E0000113911-S</t>
  </si>
  <si>
    <t>manifeste: 721804</t>
  </si>
  <si>
    <t>E0000113914-S</t>
  </si>
  <si>
    <t>*E0000084879G*</t>
  </si>
  <si>
    <t>E0000113912-S</t>
  </si>
  <si>
    <t>manifest: 721805</t>
  </si>
  <si>
    <t>E0000113919-S</t>
  </si>
  <si>
    <t>*E0000084887G*</t>
  </si>
  <si>
    <t>E0000113913-S</t>
  </si>
  <si>
    <t>721806</t>
  </si>
  <si>
    <t>E0000113916-S</t>
  </si>
  <si>
    <t>manifeste: 721818</t>
  </si>
  <si>
    <t>E0000114090-S</t>
  </si>
  <si>
    <t>*E0000084891G*</t>
  </si>
  <si>
    <t>291165</t>
  </si>
  <si>
    <t>E0000113921-S</t>
  </si>
  <si>
    <t>*E0000084892G*</t>
  </si>
  <si>
    <t>E0000113918-S</t>
  </si>
  <si>
    <t>manifeste: 721819</t>
  </si>
  <si>
    <t>E0000113922-S</t>
  </si>
  <si>
    <t>*E0000084893G*</t>
  </si>
  <si>
    <t>E0000113926-S</t>
  </si>
  <si>
    <t>S0000103999-S</t>
  </si>
  <si>
    <t>*S0000084910G*</t>
  </si>
  <si>
    <t>290991</t>
  </si>
  <si>
    <t>E0000114036-S</t>
  </si>
  <si>
    <t>*E0000084895G*</t>
  </si>
  <si>
    <t>E0000114037-S</t>
  </si>
  <si>
    <t>*E0000084896G*</t>
  </si>
  <si>
    <t>E0000113925-S</t>
  </si>
  <si>
    <t>*E0000084905G*</t>
  </si>
  <si>
    <t>290983</t>
  </si>
  <si>
    <t>E0000113923-S</t>
  </si>
  <si>
    <t>*E0000084898G*</t>
  </si>
  <si>
    <t>E0000114034-S</t>
  </si>
  <si>
    <t>*E0000084897G*</t>
  </si>
  <si>
    <t>E0000113924-S</t>
  </si>
  <si>
    <t>*E0000084901G*</t>
  </si>
  <si>
    <t>E0000113928-S</t>
  </si>
  <si>
    <t>*E0000084909G*</t>
  </si>
  <si>
    <t>291232</t>
  </si>
  <si>
    <t>E0000113920-S</t>
  </si>
  <si>
    <t>manifeste: 274398</t>
  </si>
  <si>
    <t>E0000114058-S</t>
  </si>
  <si>
    <t>*E0000084913G*</t>
  </si>
  <si>
    <t>STR14158</t>
  </si>
  <si>
    <t>E0000114093-S</t>
  </si>
  <si>
    <t>*E0000084906G*</t>
  </si>
  <si>
    <t>E0000114092-S</t>
  </si>
  <si>
    <t>*E0000084915G*</t>
  </si>
  <si>
    <t>291243</t>
  </si>
  <si>
    <t>E0000113930-S</t>
  </si>
  <si>
    <t>manifeste: 274400</t>
  </si>
  <si>
    <t>E0000113931-S</t>
  </si>
  <si>
    <t>*E0000084916G*</t>
  </si>
  <si>
    <t>291062</t>
  </si>
  <si>
    <t>E0000113929-S</t>
  </si>
  <si>
    <t>manifeste: 274399</t>
  </si>
  <si>
    <t>E0000114024-S</t>
  </si>
  <si>
    <t>*E0000084919G*</t>
  </si>
  <si>
    <t>STR14162</t>
  </si>
  <si>
    <t>E0000113932-S</t>
  </si>
  <si>
    <t>manifeste: 314705</t>
  </si>
  <si>
    <t>E0000113933-S</t>
  </si>
  <si>
    <t>*E0000084922G*</t>
  </si>
  <si>
    <t>291248</t>
  </si>
  <si>
    <t>E0000113934-S</t>
  </si>
  <si>
    <t>*E0000084924G*</t>
  </si>
  <si>
    <t>291069</t>
  </si>
  <si>
    <t>S0000104000-S</t>
  </si>
  <si>
    <t>*S0000084925G*</t>
  </si>
  <si>
    <t>291181</t>
  </si>
  <si>
    <t>S0000104001-S</t>
  </si>
  <si>
    <t>*S0000084932G*</t>
  </si>
  <si>
    <t>291180</t>
  </si>
  <si>
    <t>E0000113935-S</t>
  </si>
  <si>
    <t>*E0000084928G*</t>
  </si>
  <si>
    <t>291186</t>
  </si>
  <si>
    <t>E0000113957-S</t>
  </si>
  <si>
    <t>E0000113958-S</t>
  </si>
  <si>
    <t>E0000113936-S</t>
  </si>
  <si>
    <t>*E0000084934G*</t>
  </si>
  <si>
    <t>E0000113937-S</t>
  </si>
  <si>
    <t>*E0000084935G*</t>
  </si>
  <si>
    <t>E0000113938-S</t>
  </si>
  <si>
    <t>*E0000084936G*</t>
  </si>
  <si>
    <t>291187</t>
  </si>
  <si>
    <t>E0000114032-S</t>
  </si>
  <si>
    <t>*E0000085100G*</t>
  </si>
  <si>
    <t>E0000113939-S</t>
  </si>
  <si>
    <t>*E0000084938G*</t>
  </si>
  <si>
    <t>291109</t>
  </si>
  <si>
    <t>E0000113949-S</t>
  </si>
  <si>
    <t>*E0000084960G*</t>
  </si>
  <si>
    <t>291277</t>
  </si>
  <si>
    <t>E0000113940-S</t>
  </si>
  <si>
    <t>*E0000084943G*</t>
  </si>
  <si>
    <t>5038</t>
  </si>
  <si>
    <t>S0000104002-S</t>
  </si>
  <si>
    <t>*S0000084948G*</t>
  </si>
  <si>
    <t>291182</t>
  </si>
  <si>
    <t>E0000113941-S</t>
  </si>
  <si>
    <t>*E0000084947G*</t>
  </si>
  <si>
    <t>E0000114094-S</t>
  </si>
  <si>
    <t>*E0000084950G*</t>
  </si>
  <si>
    <t>E0000113942-S</t>
  </si>
  <si>
    <t>*E0000084951G*</t>
  </si>
  <si>
    <t>291292</t>
  </si>
  <si>
    <t>E0000113946-S</t>
  </si>
  <si>
    <t>E0000113943-S</t>
  </si>
  <si>
    <t>E0000113944-S</t>
  </si>
  <si>
    <t>*E0000084952G*</t>
  </si>
  <si>
    <t>E0000113948-S</t>
  </si>
  <si>
    <t>*E0000084957G*</t>
  </si>
  <si>
    <t>291383</t>
  </si>
  <si>
    <t>E0000113945-S</t>
  </si>
  <si>
    <t>*E0000084953G*</t>
  </si>
  <si>
    <t>E0000113947-S</t>
  </si>
  <si>
    <t>*E0000084954G*</t>
  </si>
  <si>
    <t>S0000104004-S</t>
  </si>
  <si>
    <t>*S0000084959G*</t>
  </si>
  <si>
    <t>291183</t>
  </si>
  <si>
    <t>E0000113950-S</t>
  </si>
  <si>
    <t>*E0000084961G*</t>
  </si>
  <si>
    <t>291154</t>
  </si>
  <si>
    <t>E0000113951-S</t>
  </si>
  <si>
    <t>*E0000084966G*</t>
  </si>
  <si>
    <t>291177</t>
  </si>
  <si>
    <t>E0000113953-S</t>
  </si>
  <si>
    <t>*E0000084971G*</t>
  </si>
  <si>
    <t>290946</t>
  </si>
  <si>
    <t>E0000113952-S</t>
  </si>
  <si>
    <t>*E0000084970G*</t>
  </si>
  <si>
    <t>291255</t>
  </si>
  <si>
    <t>S0000104005-S</t>
  </si>
  <si>
    <t>*S0000084969G*</t>
  </si>
  <si>
    <t>291184</t>
  </si>
  <si>
    <t>E0000113955-S</t>
  </si>
  <si>
    <t>*E0000084974G*</t>
  </si>
  <si>
    <t>291403</t>
  </si>
  <si>
    <t>E0000113954-S</t>
  </si>
  <si>
    <t>*E0000084973G*</t>
  </si>
  <si>
    <t>291078</t>
  </si>
  <si>
    <t>S0000104006-S</t>
  </si>
  <si>
    <t>*S0000084977G*</t>
  </si>
  <si>
    <t>291409</t>
  </si>
  <si>
    <t>E0000113959-S</t>
  </si>
  <si>
    <t>S0000104007-S</t>
  </si>
  <si>
    <t>*S0000084978G*</t>
  </si>
  <si>
    <t>291411</t>
  </si>
  <si>
    <t>S0000104021-S</t>
  </si>
  <si>
    <t>*S0000085116G*</t>
  </si>
  <si>
    <t>291412</t>
  </si>
  <si>
    <t>Cat. MDDELCC</t>
  </si>
  <si>
    <t xml:space="preserve">Tableau enfouissement : </t>
  </si>
  <si>
    <t>Entreprise a</t>
  </si>
  <si>
    <t>Entreprise b</t>
  </si>
  <si>
    <t>Entreprise c</t>
  </si>
  <si>
    <t>Enteprise D</t>
  </si>
  <si>
    <t>Vehicule 1</t>
  </si>
  <si>
    <t>Vehicule 2</t>
  </si>
  <si>
    <t>Vehicule 3</t>
  </si>
  <si>
    <t>Vehicule 4</t>
  </si>
  <si>
    <t>Vehicule 5</t>
  </si>
  <si>
    <t>Vehicule 6</t>
  </si>
  <si>
    <t>Vehicule 7</t>
  </si>
  <si>
    <t>Vehicule 8</t>
  </si>
  <si>
    <t>Vehicule 9</t>
  </si>
  <si>
    <t>Vehicule 10</t>
  </si>
  <si>
    <t>Vehicule 11</t>
  </si>
  <si>
    <t>Vehicule 12</t>
  </si>
  <si>
    <t>Vehicule 13</t>
  </si>
  <si>
    <t>Vehicule 14</t>
  </si>
  <si>
    <t>Vehicule 15</t>
  </si>
  <si>
    <t>Vehicule 16</t>
  </si>
  <si>
    <t>Vehicule 17</t>
  </si>
  <si>
    <t>Vehicule 18</t>
  </si>
  <si>
    <t>Vehicule 19</t>
  </si>
  <si>
    <t>Vehicule 20</t>
  </si>
  <si>
    <t>Vehicule 21</t>
  </si>
  <si>
    <t>Vehicule 22</t>
  </si>
  <si>
    <t>Vehicule 23</t>
  </si>
  <si>
    <t>Vehicule 24</t>
  </si>
  <si>
    <t>Vehicule 25</t>
  </si>
  <si>
    <t>Vehicule 26</t>
  </si>
  <si>
    <t>Vehicule 27</t>
  </si>
  <si>
    <t>Vehicule 28</t>
  </si>
  <si>
    <t>Vehicule 29</t>
  </si>
  <si>
    <t>Vehicule 30</t>
  </si>
  <si>
    <t>Vehicule 31</t>
  </si>
  <si>
    <t>Filtre</t>
  </si>
  <si>
    <t>#REF!</t>
  </si>
  <si>
    <t>(vide)</t>
  </si>
  <si>
    <t>Total #REF!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</si>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</sst>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\ dd\-mmm\-yy"/>
    <numFmt numFmtId="165" formatCode="yyyy/mm/dd;@"/>
    <numFmt numFmtId="166" formatCode="[$-F800]dddd\,\ mmmm\ dd\,\ yyyy"/>
  </numFmts>
  <fonts count="9" x14ac:knownFonts="1">
    <font>
      <sz val="10"/>
      <color indexed="8"/>
      <name val="ARIAL"/>
      <charset val="1"/>
    </font>
    <font>
      <sz val="12"/>
      <color theme="1"/>
      <name val="Tahoma"/>
      <family val="2"/>
    </font>
    <font>
      <sz val="12"/>
      <color theme="1"/>
      <name val="Tahoma"/>
      <family val="2"/>
    </font>
    <font>
      <sz val="10"/>
      <color indexed="8"/>
      <name val="Arial"/>
      <family val="2"/>
    </font>
    <font>
      <sz val="10"/>
      <name val="Arial"/>
      <family val="2"/>
    </font>
    <font>
      <b/>
      <i/>
      <sz val="10"/>
      <color indexed="8"/>
      <name val="ARIAL"/>
      <family val="2"/>
    </font>
    <font>
      <b/>
      <sz val="8.25"/>
      <name val="Tahoma"/>
      <family val="2"/>
    </font>
    <font>
      <b/>
      <sz val="12"/>
      <name val="Arial"/>
      <family val="2"/>
    </font>
    <font>
      <b/>
      <sz val="8.25"/>
      <color theme="0" tint="-4.9989318521683403E-2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8"/>
        <bgColor indexed="13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5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 style="thin">
        <color indexed="65"/>
      </left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999999"/>
      </left>
      <right/>
      <top style="thin">
        <color indexed="65"/>
      </top>
      <bottom/>
      <diagonal/>
    </border>
  </borders>
  <cellStyleXfs count="8">
    <xf numFmtId="0" fontId="0" fillId="0" borderId="0">
      <alignment vertical="top"/>
    </xf>
    <xf numFmtId="0" fontId="3" fillId="0" borderId="0">
      <alignment vertical="top"/>
    </xf>
    <xf numFmtId="0" fontId="2" fillId="0" borderId="0"/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1" fillId="0" borderId="0"/>
  </cellStyleXfs>
  <cellXfs count="34">
    <xf numFmtId="0" fontId="0" fillId="0" borderId="0" xfId="0">
      <alignment vertical="top"/>
    </xf>
    <xf numFmtId="0" fontId="0" fillId="0" borderId="0" xfId="0">
      <alignment vertical="top"/>
    </xf>
    <xf numFmtId="0" fontId="0" fillId="0" borderId="2" xfId="0" pivotButton="1" applyBorder="1">
      <alignment vertical="top"/>
    </xf>
    <xf numFmtId="0" fontId="0" fillId="0" borderId="3" xfId="0" applyBorder="1">
      <alignment vertical="top"/>
    </xf>
    <xf numFmtId="0" fontId="0" fillId="0" borderId="4" xfId="0" applyBorder="1">
      <alignment vertical="top"/>
    </xf>
    <xf numFmtId="0" fontId="0" fillId="0" borderId="7" xfId="0" pivotButton="1" applyBorder="1">
      <alignment vertical="top"/>
    </xf>
    <xf numFmtId="0" fontId="0" fillId="0" borderId="7" xfId="0" applyBorder="1" applyAlignment="1">
      <alignment horizontal="left" vertical="top"/>
    </xf>
    <xf numFmtId="0" fontId="5" fillId="4" borderId="0" xfId="0" applyFont="1" applyFill="1" applyAlignment="1">
      <alignment vertical="top"/>
    </xf>
    <xf numFmtId="164" fontId="4" fillId="0" borderId="0" xfId="0" applyNumberFormat="1" applyFont="1" applyAlignment="1">
      <alignment vertical="top"/>
    </xf>
    <xf numFmtId="0" fontId="4" fillId="0" borderId="0" xfId="0" applyFont="1" applyAlignment="1">
      <alignment vertical="top"/>
    </xf>
    <xf numFmtId="4" fontId="4" fillId="0" borderId="0" xfId="0" applyNumberFormat="1" applyFont="1" applyAlignment="1">
      <alignment vertical="top"/>
    </xf>
    <xf numFmtId="0" fontId="4" fillId="4" borderId="0" xfId="0" applyFont="1" applyFill="1" applyAlignment="1">
      <alignment vertical="top"/>
    </xf>
    <xf numFmtId="0" fontId="6" fillId="3" borderId="1" xfId="0" applyNumberFormat="1" applyFont="1" applyFill="1" applyBorder="1" applyAlignment="1" applyProtection="1">
      <alignment vertical="center"/>
    </xf>
    <xf numFmtId="0" fontId="7" fillId="0" borderId="0" xfId="0" applyFont="1" applyBorder="1" applyAlignment="1">
      <alignment vertical="top"/>
    </xf>
    <xf numFmtId="0" fontId="4" fillId="2" borderId="0" xfId="0" applyFont="1" applyFill="1" applyBorder="1" applyAlignment="1">
      <alignment vertical="top"/>
    </xf>
    <xf numFmtId="0" fontId="4" fillId="2" borderId="0" xfId="0" applyNumberFormat="1" applyFont="1" applyFill="1" applyAlignment="1">
      <alignment vertical="top"/>
    </xf>
    <xf numFmtId="166" fontId="4" fillId="2" borderId="0" xfId="0" applyNumberFormat="1" applyFont="1" applyFill="1" applyAlignment="1">
      <alignment vertical="top"/>
    </xf>
    <xf numFmtId="0" fontId="4" fillId="0" borderId="0" xfId="0" applyFont="1" applyBorder="1" applyAlignment="1">
      <alignment vertical="top"/>
    </xf>
    <xf numFmtId="0" fontId="4" fillId="4" borderId="0" xfId="1" applyFont="1" applyFill="1" applyAlignment="1">
      <alignment vertical="top"/>
    </xf>
    <xf numFmtId="0" fontId="4" fillId="4" borderId="0" xfId="0" applyFont="1" applyFill="1" applyBorder="1" applyAlignment="1">
      <alignment vertical="top"/>
    </xf>
    <xf numFmtId="0" fontId="4" fillId="2" borderId="0" xfId="0" applyNumberFormat="1" applyFont="1" applyFill="1" applyBorder="1" applyAlignment="1">
      <alignment vertical="top"/>
    </xf>
    <xf numFmtId="166" fontId="4" fillId="2" borderId="0" xfId="0" applyNumberFormat="1" applyFont="1" applyFill="1" applyBorder="1" applyAlignment="1">
      <alignment vertical="top"/>
    </xf>
    <xf numFmtId="165" fontId="4" fillId="0" borderId="0" xfId="0" applyNumberFormat="1" applyFont="1" applyBorder="1" applyAlignment="1">
      <alignment vertical="top"/>
    </xf>
    <xf numFmtId="0" fontId="8" fillId="3" borderId="1" xfId="0" applyNumberFormat="1" applyFont="1" applyFill="1" applyBorder="1" applyAlignment="1" applyProtection="1">
      <alignment vertical="center"/>
    </xf>
    <xf numFmtId="0" fontId="0" fillId="0" borderId="2" xfId="0" applyBorder="1">
      <alignment vertical="top"/>
    </xf>
    <xf numFmtId="0" fontId="0" fillId="0" borderId="4" xfId="0" applyNumberFormat="1" applyBorder="1">
      <alignment vertical="top"/>
    </xf>
    <xf numFmtId="0" fontId="0" fillId="0" borderId="8" xfId="0" applyBorder="1">
      <alignment vertical="top"/>
    </xf>
    <xf numFmtId="0" fontId="0" fillId="4" borderId="2" xfId="0" applyFill="1" applyBorder="1">
      <alignment vertical="top"/>
    </xf>
    <xf numFmtId="0" fontId="0" fillId="4" borderId="3" xfId="0" applyFill="1" applyBorder="1">
      <alignment vertical="top"/>
    </xf>
    <xf numFmtId="0" fontId="0" fillId="4" borderId="4" xfId="0" applyNumberFormat="1" applyFill="1" applyBorder="1">
      <alignment vertical="top"/>
    </xf>
    <xf numFmtId="0" fontId="0" fillId="5" borderId="5" xfId="0" applyFill="1" applyBorder="1">
      <alignment vertical="top"/>
    </xf>
    <xf numFmtId="0" fontId="0" fillId="5" borderId="6" xfId="0" applyFill="1" applyBorder="1">
      <alignment vertical="top"/>
    </xf>
    <xf numFmtId="0" fontId="0" fillId="5" borderId="7" xfId="0" applyNumberFormat="1" applyFill="1" applyBorder="1">
      <alignment vertical="top"/>
    </xf>
    <xf numFmtId="0" fontId="5" fillId="4" borderId="0" xfId="0" applyFont="1" applyFill="1" applyAlignment="1">
      <alignment horizontal="center" vertical="center"/>
    </xf>
  </cellXfs>
  <cellStyles count="8">
    <cellStyle name="Normal" xfId="0" builtinId="0"/>
    <cellStyle name="Normal 2" xfId="1"/>
    <cellStyle name="Normal 2 2" xfId="4"/>
    <cellStyle name="Normal 3" xfId="3"/>
    <cellStyle name="Normal 4" xfId="2"/>
    <cellStyle name="Normal 4 2" xfId="7"/>
    <cellStyle name="Normal 5" xfId="5"/>
    <cellStyle name="Normal 6" xfId="6"/>
  </cellStyles>
  <dxfs count="5">
    <dxf>
      <fill>
        <patternFill>
          <bgColor rgb="FF00B050"/>
        </patternFill>
      </fill>
    </dxf>
    <dxf>
      <fill>
        <patternFill>
          <bgColor theme="6" tint="0.39997558519241921"/>
        </patternFill>
      </fill>
    </dxf>
    <dxf>
      <fill>
        <patternFill patternType="solid">
          <bgColor rgb="FFFF0000"/>
        </patternFill>
      </fill>
    </dxf>
    <dxf>
      <fill>
        <patternFill>
          <bgColor theme="5" tint="0.59999389629810485"/>
        </patternFill>
      </fill>
    </dxf>
    <dxf>
      <fill>
        <patternFill patternType="solid">
          <bgColor theme="3" tint="0.7999816888943144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990.551014004632" createdVersion="6" refreshedVersion="6" minRefreshableVersion="3" recordCount="449">
  <cacheSource type="worksheet">
    <worksheetSource ref="A1:Q450" sheet="EXPORT"/>
  </cacheSource>
  <cacheFields count="17">
    <cacheField name="Semaine" numFmtId="0">
      <sharedItems count="1">
        <e v="#REF!"/>
      </sharedItems>
    </cacheField>
    <cacheField name="Mois" numFmtId="0">
      <sharedItems containsSemiMixedTypes="0" containsString="0" containsNumber="1" containsInteger="1" minValue="8" maxValue="8" count="1">
        <n v="8"/>
      </sharedItems>
    </cacheField>
    <cacheField name="Date 1" numFmtId="166">
      <sharedItems containsSemiMixedTypes="0" containsNonDate="0" containsDate="1" containsString="0" minDate="2017-08-01T00:00:00" maxDate="2017-08-13T00:00:00" count="12">
        <d v="2017-08-01T00:00:00"/>
        <d v="2017-08-02T00:00:00"/>
        <d v="2017-08-03T00:00:00"/>
        <d v="2017-08-04T00:00:00"/>
        <d v="2017-08-05T00:00:00"/>
        <d v="2017-08-06T00:00:00"/>
        <d v="2017-08-07T00:00:00"/>
        <d v="2017-08-08T00:00:00"/>
        <d v="2017-08-09T00:00:00"/>
        <d v="2017-08-10T00:00:00"/>
        <d v="2017-08-11T00:00:00"/>
        <d v="2017-08-12T00:00:00"/>
      </sharedItems>
    </cacheField>
    <cacheField name="Cat. Produit" numFmtId="166">
      <sharedItems/>
    </cacheField>
    <cacheField name="Cat. MDDELCC" numFmtId="166">
      <sharedItems/>
    </cacheField>
    <cacheField name="Date" numFmtId="164">
      <sharedItems containsSemiMixedTypes="0" containsNonDate="0" containsDate="1" containsString="0" minDate="2017-08-01T06:43:41" maxDate="2017-08-12T12:10:56"/>
    </cacheField>
    <cacheField name="No. véhicule" numFmtId="0">
      <sharedItems/>
    </cacheField>
    <cacheField name="Entreprise" numFmtId="0">
      <sharedItems count="4">
        <s v="Entreprise a"/>
        <s v="Entreprise b"/>
        <s v="Entreprise c"/>
        <s v="Enteprise D"/>
      </sharedItems>
    </cacheField>
    <cacheField name="Nom Client GESTERRA" numFmtId="0">
      <sharedItems/>
    </cacheField>
    <cacheField name="NomProduit" numFmtId="0">
      <sharedItems count="15">
        <s v="Lixiviat"/>
        <s v="Déchets Centre de transfert"/>
        <s v="Boue municipale (usine)"/>
        <s v="Chevreuil"/>
        <s v="Déchets ici (commercial+industriel+institutionnel)"/>
        <s v="Cendre enfouie"/>
        <s v="MCompostable/feuilles/putrescible"/>
        <s v="Déchets résidentiels"/>
        <s v="Pesée simple"/>
        <s v="Déchets Industriels"/>
        <s v="Ballots de rejet de récupération"/>
        <s v="Pesée double"/>
        <s v="Déchets Eco-Centre"/>
        <s v="Boue de Nettoyage"/>
        <s v="Déchet CRD Const.rénov. démolition"/>
      </sharedItems>
    </cacheField>
    <cacheField name="No. billet" numFmtId="0">
      <sharedItems count="449">
        <s v="S0000103950-S"/>
        <s v="E0000113573-S"/>
        <s v="E0000113575-S"/>
        <s v="E0000113574-S"/>
        <s v="E0000113576-S"/>
        <s v="E0000113577-S"/>
        <s v="S0000103951-S"/>
        <s v="E0000113579-S"/>
        <s v="E0000113580-S"/>
        <s v="E0000113578-S"/>
        <s v="E0000113581-S"/>
        <s v="S0000103952-S"/>
        <s v="E0000113582-S"/>
        <s v="E0000113583-S"/>
        <s v="E0000113584-S"/>
        <s v="E0000113719-S"/>
        <s v="E0000113585-S"/>
        <s v="E0000113587-S"/>
        <s v="E0000113586-S"/>
        <s v="S0000103953-S"/>
        <s v="E0000113588-S"/>
        <s v="E0000113716-S"/>
        <s v="E0000113595-S"/>
        <s v="E0000113596-S"/>
        <s v="E0000113589-S"/>
        <s v="E0000113590-S"/>
        <s v="E0000113591-S"/>
        <s v="E0000113717-S"/>
        <s v="E0000113592-S"/>
        <s v="E0000113593-S"/>
        <s v="E0000113597-S"/>
        <s v="E0000113598-S"/>
        <s v="E0000113594-S"/>
        <s v="S0000103954-S"/>
        <s v="E0000113599-S"/>
        <s v="E0000113600-S"/>
        <s v="E0000113601-S"/>
        <s v="E0000113602-S"/>
        <s v="S0000103955-S"/>
        <s v="E0000113604-S"/>
        <s v="E0000113603-S"/>
        <s v="E0000113605-S"/>
        <s v="E0000113606-S"/>
        <s v="E0000113607-S"/>
        <s v="S0000103956-S"/>
        <s v="E0000113610-S"/>
        <s v="E0000113720-S"/>
        <s v="E0000113620-S"/>
        <s v="E0000113608-S"/>
        <s v="E0000113609-S"/>
        <s v="S0000103957-S"/>
        <s v="E0000113611-S"/>
        <s v="E0000113614-S"/>
        <s v="E0000113612-S"/>
        <s v="E0000113613-S"/>
        <s v="E0000113615-S"/>
        <s v="E0000113616-S"/>
        <s v="E0000113617-S"/>
        <s v="E0000113618-S"/>
        <s v="E0000113722-S"/>
        <s v="S0000103958-S"/>
        <s v="E0000113721-S"/>
        <s v="E0000113619-S"/>
        <s v="E0000113621-S"/>
        <s v="E0000113622-S"/>
        <s v="E0000113623-S"/>
        <s v="E0000113624-S"/>
        <s v="E0000113625-S"/>
        <s v="E0000113627-S"/>
        <s v="E0000113626-S"/>
        <s v="E0000113628-S"/>
        <s v="S0000103959-S"/>
        <s v="E0000113630-S"/>
        <s v="E0000113629-S"/>
        <s v="E0000113631-S"/>
        <s v="E0000113632-S"/>
        <s v="S0000103960-S"/>
        <s v="E0000113633-S"/>
        <s v="S0000103961-S"/>
        <s v="E0000113634-S"/>
        <s v="E0000113635-S"/>
        <s v="E0000113636-S"/>
        <s v="E0000113638-S"/>
        <s v="E0000113637-S"/>
        <s v="S0000103962-S"/>
        <s v="E0000113725-S"/>
        <s v="E0000113639-S"/>
        <s v="E0000113640-S"/>
        <s v="E0000113641-S"/>
        <s v="E0000113642-S"/>
        <s v="E0000113644-S"/>
        <s v="E0000113645-S"/>
        <s v="E0000113724-S"/>
        <s v="S0000103963-S"/>
        <s v="E0000113647-S"/>
        <s v="E0000113646-S"/>
        <s v="E0000113726-S"/>
        <s v="E0000113649-S"/>
        <s v="E0000113650-S"/>
        <s v="S0000103964-S"/>
        <s v="E0000113651-S"/>
        <s v="E0000113652-S"/>
        <s v="E0000113653-S"/>
        <s v="E0000113654-S"/>
        <s v="E0000113655-S"/>
        <s v="E0000113656-S"/>
        <s v="E0000113658-S"/>
        <s v="E0000113659-S"/>
        <s v="E0000113660-S"/>
        <s v="E0000113661-S"/>
        <s v="E0000113662-S"/>
        <s v="S0000103965-S"/>
        <s v="E0000113664-S"/>
        <s v="E0000113665-S"/>
        <s v="E0000113663-S"/>
        <s v="E0000113666-S"/>
        <s v="S0000103966-S"/>
        <s v="E0000113667-S"/>
        <s v="E0000113696-S"/>
        <s v="E0000113668-S"/>
        <s v="S0000103967-S"/>
        <s v="E0000113729-S"/>
        <s v="E0000113671-S"/>
        <s v="E0000113669-S"/>
        <s v="E0000113670-S"/>
        <s v="E0000113672-S"/>
        <s v="S0000103968-S"/>
        <s v="E0000113673-S"/>
        <s v="E0000113674-S"/>
        <s v="E0000113675-S"/>
        <s v="E0000113676-S"/>
        <s v="E0000113727-S"/>
        <s v="E0000113728-S"/>
        <s v="E0000113677-S"/>
        <s v="E0000113678-S"/>
        <s v="E0000113682-S"/>
        <s v="E0000113679-S"/>
        <s v="E0000113681-S"/>
        <s v="E0000113680-S"/>
        <s v="E0000113683-S"/>
        <s v="E0000113684-S"/>
        <s v="S0000103969-S"/>
        <s v="E0000113685-S"/>
        <s v="E0000113689-S"/>
        <s v="E0000113686-S"/>
        <s v="E0000113687-S"/>
        <s v="E0000113688-S"/>
        <s v="E0000113690-S"/>
        <s v="E0000113691-S"/>
        <s v="E0000113692-S"/>
        <s v="S0000103970-S"/>
        <s v="E0000113694-S"/>
        <s v="E0000113693-S"/>
        <s v="S0000103971-S"/>
        <s v="E0000113695-S"/>
        <s v="E0000113697-S"/>
        <s v="S0000103972-S"/>
        <s v="S0000103973-S"/>
        <s v="S0000103974-S"/>
        <s v="S0000103975-S"/>
        <s v="S0000103976-S"/>
        <s v="S0000103977-S"/>
        <s v="S0000103978-S"/>
        <s v="S0000103979-S"/>
        <s v="S0000103980-S"/>
        <s v="E0000113702-S"/>
        <s v="E0000113699-S"/>
        <s v="E0000113698-S"/>
        <s v="E0000113714-S"/>
        <s v="E0000113700-S"/>
        <s v="E0000113701-S"/>
        <s v="S0000103981-S"/>
        <s v="E0000113703-S"/>
        <s v="E0000113723-S"/>
        <s v="E0000113710-S"/>
        <s v="E0000113705-S"/>
        <s v="E0000113704-S"/>
        <s v="E0000113715-S"/>
        <s v="E0000113706-S"/>
        <s v="E0000113707-S"/>
        <s v="E0000113711-S"/>
        <s v="E0000113708-S"/>
        <s v="E0000113709-S"/>
        <s v="E0000113712-S"/>
        <s v="E0000113713-S"/>
        <s v="E0000113730-S"/>
        <s v="E0000113772-S"/>
        <s v="E0000114027-S"/>
        <s v="E0000114026-S"/>
        <s v="E0000113731-S"/>
        <s v="E0000113732-S"/>
        <s v="E0000113733-S"/>
        <s v="E0000113734-S"/>
        <s v="E0000113735-S"/>
        <s v="E0000113736-S"/>
        <s v="E0000113737-S"/>
        <s v="E0000113738-S"/>
        <s v="E0000113739-S"/>
        <s v="E0000113740-S"/>
        <s v="E0000113741-S"/>
        <s v="E0000113742-S"/>
        <s v="E0000113743-S"/>
        <s v="E0000113745-S"/>
        <s v="E0000113744-S"/>
        <s v="E0000113746-S"/>
        <s v="E0000113747-S"/>
        <s v="E0000113748-S"/>
        <s v="E0000113752-S"/>
        <s v="E0000113749-S"/>
        <s v="E0000113754-S"/>
        <s v="E0000113750-S"/>
        <s v="E0000113751-S"/>
        <s v="E0000113755-S"/>
        <s v="E0000113753-S"/>
        <s v="E0000113756-S"/>
        <s v="E0000113757-S"/>
        <s v="E0000113758-S"/>
        <s v="E0000113759-S"/>
        <s v="E0000113760-S"/>
        <s v="E0000113761-S"/>
        <s v="S0000103982-S"/>
        <s v="E0000113816-S"/>
        <s v="E0000113762-S"/>
        <s v="E0000114089-S"/>
        <s v="S0000103984-S"/>
        <s v="E0000113765-S"/>
        <s v="E0000113763-S"/>
        <s v="E0000113764-S"/>
        <s v="E0000113768-S"/>
        <s v="E0000113766-S"/>
        <s v="E0000113767-S"/>
        <s v="E0000113770-S"/>
        <s v="E0000113769-S"/>
        <s v="E0000113771-S"/>
        <s v="S0000103985-S"/>
        <s v="E0000113773-S"/>
        <s v="E0000113774-S"/>
        <s v="E0000113780-S"/>
        <s v="E0000113775-S"/>
        <s v="E0000113776-S"/>
        <s v="E0000113777-S"/>
        <s v="E0000113778-S"/>
        <s v="E0000113779-S"/>
        <s v="E0000113781-S"/>
        <s v="E0000113782-S"/>
        <s v="E0000113784-S"/>
        <s v="S0000103986-S"/>
        <s v="E0000113797-S"/>
        <s v="E0000113786-S"/>
        <s v="E0000113785-S"/>
        <s v="E0000113789-S"/>
        <s v="E0000113790-S"/>
        <s v="E0000113798-S"/>
        <s v="E0000113799-S"/>
        <s v="E0000113792-S"/>
        <s v="E0000113793-S"/>
        <s v="E0000113794-S"/>
        <s v="E0000113795-S"/>
        <s v="E0000113796-S"/>
        <s v="S0000103987-S"/>
        <s v="E0000113802-S"/>
        <s v="E0000113800-S"/>
        <s v="E0000113801-S"/>
        <s v="E0000113804-S"/>
        <s v="E0000113806-S"/>
        <s v="E0000113805-S"/>
        <s v="E0000113809-S"/>
        <s v="E0000113807-S"/>
        <s v="E0000113803-S"/>
        <s v="E0000113810-S"/>
        <s v="E0000113811-S"/>
        <s v="S0000103988-S"/>
        <s v="E0000113813-S"/>
        <s v="E0000113812-S"/>
        <s v="E0000113814-S"/>
        <s v="E0000113815-S"/>
        <s v="S0000103989-S"/>
        <s v="E0000113866-S"/>
        <s v="E0000113817-S"/>
        <s v="E0000113818-S"/>
        <s v="E0000113819-S"/>
        <s v="S0000103990-S"/>
        <s v="E0000113820-S"/>
        <s v="E0000113821-S"/>
        <s v="E0000113822-S"/>
        <s v="E0000113823-S"/>
        <s v="E0000113824-S"/>
        <s v="E0000113825-S"/>
        <s v="E0000113828-S"/>
        <s v="E0000113827-S"/>
        <s v="E0000113826-S"/>
        <s v="E0000113829-S"/>
        <s v="S0000103991-S"/>
        <s v="E0000113830-S"/>
        <s v="E0000113831-S"/>
        <s v="E0000113833-S"/>
        <s v="E0000113832-S"/>
        <s v="E0000113836-S"/>
        <s v="E0000113834-S"/>
        <s v="E0000113835-S"/>
        <s v="E0000113837-S"/>
        <s v="E0000113838-S"/>
        <s v="E0000113839-S"/>
        <s v="E0000113840-S"/>
        <s v="E0000113841-S"/>
        <s v="E0000113842-S"/>
        <s v="E0000113844-S"/>
        <s v="E0000113843-S"/>
        <s v="S0000103992-S"/>
        <s v="E0000113845-S"/>
        <s v="E0000113846-S"/>
        <s v="E0000113847-S"/>
        <s v="E0000113848-S"/>
        <s v="E0000113849-S"/>
        <s v="S0000103993-S"/>
        <s v="E0000113852-S"/>
        <s v="E0000113850-S"/>
        <s v="E0000113851-S"/>
        <s v="E0000113853-S"/>
        <s v="E0000113854-S"/>
        <s v="E0000113855-S"/>
        <s v="E0000113856-S"/>
        <s v="E0000113859-S"/>
        <s v="E0000113860-S"/>
        <s v="E0000113857-S"/>
        <s v="E0000113858-S"/>
        <s v="S0000103994-S"/>
        <s v="E0000113861-S"/>
        <s v="E0000113862-S"/>
        <s v="E0000113863-S"/>
        <s v="E0000113865-S"/>
        <s v="E0000113864-S"/>
        <s v="S0000103995-S"/>
        <s v="E0000113868-S"/>
        <s v="E0000113867-S"/>
        <s v="E0000113870-S"/>
        <s v="E0000113869-S"/>
        <s v="S0000103996-S"/>
        <s v="E0000113871-S"/>
        <s v="E0000113872-S"/>
        <s v="E0000113873-S"/>
        <s v="E0000113874-S"/>
        <s v="E0000113875-S"/>
        <s v="E0000113889-S"/>
        <s v="E0000113877-S"/>
        <s v="E0000113899-S"/>
        <s v="E0000113879-S"/>
        <s v="E0000114030-S"/>
        <s v="E0000114025-S"/>
        <s v="E0000114031-S"/>
        <s v="E0000113876-S"/>
        <s v="S0000103997-S"/>
        <s v="E0000113878-S"/>
        <s v="E0000113884-S"/>
        <s v="E0000113880-S"/>
        <s v="E0000113881-S"/>
        <s v="E0000113882-S"/>
        <s v="E0000113888-S"/>
        <s v="E0000113883-S"/>
        <s v="E0000113885-S"/>
        <s v="E0000113886-S"/>
        <s v="E0000113887-S"/>
        <s v="E0000113891-S"/>
        <s v="E0000113892-S"/>
        <s v="E0000113890-S"/>
        <s v="E0000113895-S"/>
        <s v="E0000113893-S"/>
        <s v="E0000113896-S"/>
        <s v="E0000113894-S"/>
        <s v="E0000113897-S"/>
        <s v="E0000113898-S"/>
        <s v="E0000113900-S"/>
        <s v="E0000113903-S"/>
        <s v="E0000113904-S"/>
        <s v="S0000103998-S"/>
        <s v="E0000113902-S"/>
        <s v="E0000113901-S"/>
        <s v="E0000113905-S"/>
        <s v="E0000113915-S"/>
        <s v="E0000113910-S"/>
        <s v="E0000113906-S"/>
        <s v="E0000113907-S"/>
        <s v="E0000113908-S"/>
        <s v="E0000113909-S"/>
        <s v="E0000113917-S"/>
        <s v="E0000113911-S"/>
        <s v="E0000113914-S"/>
        <s v="E0000113912-S"/>
        <s v="E0000113919-S"/>
        <s v="E0000113913-S"/>
        <s v="E0000113916-S"/>
        <s v="E0000114090-S"/>
        <s v="E0000113921-S"/>
        <s v="E0000113918-S"/>
        <s v="E0000113922-S"/>
        <s v="E0000113926-S"/>
        <s v="S0000103999-S"/>
        <s v="E0000114036-S"/>
        <s v="E0000114037-S"/>
        <s v="E0000113925-S"/>
        <s v="E0000113923-S"/>
        <s v="E0000114034-S"/>
        <s v="E0000113924-S"/>
        <s v="E0000113928-S"/>
        <s v="E0000113920-S"/>
        <s v="E0000114058-S"/>
        <s v="E0000114093-S"/>
        <s v="E0000114092-S"/>
        <s v="E0000113930-S"/>
        <s v="E0000113931-S"/>
        <s v="E0000113929-S"/>
        <s v="E0000114024-S"/>
        <s v="E0000113932-S"/>
        <s v="E0000113933-S"/>
        <s v="E0000113934-S"/>
        <s v="S0000104000-S"/>
        <s v="S0000104001-S"/>
        <s v="E0000113935-S"/>
        <s v="E0000113957-S"/>
        <s v="E0000113958-S"/>
        <s v="E0000113936-S"/>
        <s v="E0000113937-S"/>
        <s v="E0000113938-S"/>
        <s v="E0000114032-S"/>
        <s v="E0000113939-S"/>
        <s v="E0000113949-S"/>
        <s v="E0000113940-S"/>
        <s v="S0000104002-S"/>
        <s v="E0000113941-S"/>
        <s v="E0000114094-S"/>
        <s v="E0000113942-S"/>
        <s v="E0000113946-S"/>
        <s v="E0000113943-S"/>
        <s v="E0000113944-S"/>
        <s v="E0000113948-S"/>
        <s v="E0000113945-S"/>
        <s v="E0000113947-S"/>
        <s v="S0000104004-S"/>
        <s v="E0000113950-S"/>
        <s v="E0000113951-S"/>
        <s v="E0000113953-S"/>
        <s v="E0000113952-S"/>
        <s v="S0000104005-S"/>
        <s v="E0000113955-S"/>
        <s v="E0000113954-S"/>
        <s v="S0000104006-S"/>
        <s v="E0000113959-S"/>
        <s v="S0000104007-S"/>
        <s v="S0000104021-S"/>
      </sharedItems>
    </cacheField>
    <cacheField name="Terme tab enfouissement" numFmtId="0">
      <sharedItems count="18">
        <s v="Lixiviat"/>
        <s v="MRC Charlevoix"/>
        <s v="Boue usine"/>
        <s v="contrat Spéciaux"/>
        <s v="Déchets ICI"/>
        <s v="Résidus d'incinération (Cendres)"/>
        <s v="MCompostable/feuilles/putrescible"/>
        <s v="Iles Madeleines"/>
        <s v="Déchets CRD"/>
        <s v="MRC des Sources"/>
        <s v="RIGIDBNY"/>
        <s v="rien"/>
        <s v="Déchets ICI_x000a_"/>
        <s v="MRC Arthabaska"/>
        <s v="L'Islet-Sud"/>
        <s v="Ballots de rejet de récupération"/>
        <s v="MRC Les Appalaches"/>
        <s v="Boue de Nettoyage"/>
      </sharedItems>
    </cacheField>
    <cacheField name="Transporteur" numFmtId="0">
      <sharedItems/>
    </cacheField>
    <cacheField name="Provenance" numFmtId="0">
      <sharedItems containsNonDate="0" containsString="0" containsBlank="1" count="1">
        <m/>
      </sharedItems>
    </cacheField>
    <cacheField name="Poid Net (t)" numFmtId="4">
      <sharedItems containsSemiMixedTypes="0" containsString="0" containsNumber="1" minValue="0.04" maxValue="39.53"/>
    </cacheField>
    <cacheField name="Notes transaction" numFmtId="0">
      <sharedItems containsBlank="1" count="432">
        <s v="*S0000083779G*"/>
        <s v="514001"/>
        <s v="*E0000083793G*"/>
        <m/>
        <s v="*E0000083796G*"/>
        <s v="*E0000083800G*"/>
        <s v="*S0000083812G*"/>
        <s v="*E0000083821G*"/>
        <s v="*E0000083822G*"/>
        <s v="*E0000083816G*"/>
        <s v="exp:17-235_x000d__x000a_rem:8011_x000d__x000a_livraison:665635"/>
        <s v="*S0000083842G*"/>
        <s v="*E0000083848G*"/>
        <s v="*E0000083850G*"/>
        <s v="*E0000083855G*"/>
        <s v="*E0000083865G*"/>
        <s v="*E0000083873G*"/>
        <s v="*E0000083869G*"/>
        <s v="*S0000083897G*"/>
        <s v="*E0000083882G*"/>
        <s v="*E0000083881G*"/>
        <s v="*E0000083905G*"/>
        <s v="*E0000083906G*"/>
        <s v="*E0000083890G*"/>
        <s v="*E0000083892G*"/>
        <s v="*E0000083893G*"/>
        <s v="*E0000083895G*"/>
        <s v="*E0000083900G*"/>
        <s v="*E0000083901G*"/>
        <s v="*E0000083908G*"/>
        <s v="*E0000083912G*"/>
        <s v="*E0000083903G*"/>
        <s v="*S0000083932G*"/>
        <s v="rem 514003"/>
        <s v="manifeste:316927"/>
        <s v="manifeste:316928"/>
        <s v="*E0000083951G*"/>
        <s v="*S0000083965G*"/>
        <s v="exp:17-236_x000d__x000a_rem:72280_x000d__x000a_livraison:665636"/>
        <s v="rem: 514001"/>
        <s v="*E0000083973G*"/>
        <s v="*E0000083980G*"/>
        <s v="*S0000084000G*"/>
        <s v="*E0000084017G*"/>
        <s v="*E0000084011G*"/>
        <s v="*E0000084016G*"/>
        <s v="manifeste: 316929"/>
        <s v="manifeste:316930"/>
        <s v="*S0000084036G*"/>
        <s v="*E0000084029G*"/>
        <s v="exp:17-244_x000d__x000a_rem:75241_x000d__x000a_livraison: 665638"/>
        <s v="*E0000084044G*"/>
        <s v="*E0000084047G*"/>
        <s v="*E0000084066G*"/>
        <s v="*E0000084072G*"/>
        <s v="*E0000084071G*"/>
        <s v="*E0000084073G*"/>
        <s v="*E0000084081G*"/>
        <s v="*S0000084095G*"/>
        <s v="*E0000084080G*"/>
        <s v="*E0000084088G*"/>
        <s v="*E0000084100G*"/>
        <s v="*E0000084099G*"/>
        <s v="*E0000084103G*"/>
        <s v="*E0000084112G*"/>
        <s v="*E0000084113G*"/>
        <s v="*E0000084120G*"/>
        <s v="*E0000084119G*"/>
        <s v="*E0000084121G*"/>
        <s v="*S0000084137G*"/>
        <s v="514002"/>
        <s v="*E0000084131G*"/>
        <s v="*E0000084145G*"/>
        <s v="*E0000084144G*"/>
        <s v="*S0000084147G*"/>
        <s v="rem:514003"/>
        <s v="*S0000084167G*"/>
        <s v="*E0000084154G*"/>
        <s v="*E0000084172G*"/>
        <s v="*E0000084184G*"/>
        <s v="*E0000084192G*"/>
        <s v="*E0000084186G*"/>
        <s v="*S0000084201G*"/>
        <s v="*E0000084202G*"/>
        <s v="*E0000084211G*"/>
        <s v="*E0000084213G*"/>
        <s v="*E0000084231G*"/>
        <s v="*E0000084232G*"/>
        <s v="*E0000084239G*"/>
        <s v="*E0000084238G*"/>
        <s v="*E0000084237G*"/>
        <s v="*S0000084254G*"/>
        <s v="*E0000084249G*"/>
        <s v="*E0000084248G*"/>
        <s v="*E0000084252G*"/>
        <s v="*E0000084266G*"/>
        <s v="*E0000084274G*"/>
        <s v="*S0000084285G*"/>
        <s v="*E0000084279G*"/>
        <s v="*E0000084289G*"/>
        <s v="*E0000084290G*"/>
        <s v="*E0000084293G*"/>
        <s v="*E0000084294G*"/>
        <s v="*E0000084302G*"/>
        <s v="*E0000084304G*"/>
        <s v="*E0000084306G*"/>
        <s v="*E0000084307G*"/>
        <s v="*E0000084314G*"/>
        <s v="*S0000084322G*"/>
        <s v="*E0000084319G*"/>
        <s v="*E0000084317G*"/>
        <s v="*E0000084318G*"/>
        <s v="*E0000084333G*"/>
        <s v="*S0000084356G*"/>
        <s v="exp:17-246_x000d__x000a_rem:339_x000d__x000a_livraison:665639"/>
        <s v="*E0000084366G*"/>
        <s v="*S0000084387G*"/>
        <s v="*E0000084395G*"/>
        <s v="*E0000084405G*"/>
        <s v="*E0000084400G*"/>
        <s v="*E0000084402G*"/>
        <s v="*E0000084409G*"/>
        <s v="*S0000084422G*"/>
        <s v="*E0000084413G*"/>
        <s v="*E0000084414G*"/>
        <s v="rem:514001"/>
        <s v="*E0000084424G*"/>
        <s v="*E0000084427G*"/>
        <s v="*E0000084428G*"/>
        <s v="*E0000084429G*"/>
        <s v="*E0000084430G*"/>
        <s v="*E0000084433G*"/>
        <s v="*E0000084431G*"/>
        <s v="*E0000084432G*"/>
        <s v="*E0000084434G*"/>
        <s v="*E0000084435G*"/>
        <s v="*S0000084443G*"/>
        <s v="*E0000084439G*"/>
        <s v="*E0000084447G*"/>
        <s v="*E0000084444G*"/>
        <s v="*E0000084445G*"/>
        <s v="*E0000084446G*"/>
        <s v="*E0000084449G*"/>
        <s v="*E0000084451G*"/>
        <s v="*E0000084452G*"/>
        <s v="*S0000084456G*"/>
        <s v="*E0000084457G*"/>
        <s v="*E0000084455G*"/>
        <s v="*S0000084458G*"/>
        <s v="rem:514002"/>
        <s v="*S0000084459G*"/>
        <s v="*S0000084460G*"/>
        <s v="*S0000084461G*"/>
        <s v="*S0000084462G*"/>
        <s v="*S0000084463G*"/>
        <s v="*S0000084464G*"/>
        <s v="*S0000084465G*"/>
        <s v="*S0000084466G*"/>
        <s v="*S0000084470G*"/>
        <s v="*E0000084478G*"/>
        <s v="*E0000084477G*"/>
        <s v="15%"/>
        <s v="85%"/>
        <s v="*S0000084482G*"/>
        <s v="*E0000084486G*"/>
        <s v="rem: 514003"/>
        <s v="*E0000084491G*"/>
        <s v="*E0000084490G*"/>
        <s v="*E0000084489G*"/>
        <s v="*E0000084494G*_x000d__x000a_q9-260"/>
        <s v="manifeste: 711809"/>
        <s v="manifeste:274356"/>
        <s v="*E0000084492G*"/>
        <s v="manifeste:274370"/>
        <s v="manifeste:274357"/>
        <s v="manifeste:274371"/>
        <s v="manifeste:274358"/>
        <s v="*E0000084499G*"/>
        <s v="*E0000084496G*"/>
        <s v="*E0000084497G*"/>
        <s v="*E0000084502G*"/>
        <s v="*E0000084503G*"/>
        <s v="*E0000084504G*"/>
        <s v="*E0000084505G*"/>
        <s v="*E0000084506G*"/>
        <s v="*E0000084507G*"/>
        <s v="*E0000084510G*"/>
        <s v="*E0000084513G*"/>
        <s v="*E0000084514G*"/>
        <s v="*E0000084515G*"/>
        <s v="*E0000084517G*"/>
        <s v="*E0000084518G*"/>
        <s v="*E0000084519G*"/>
        <s v="manifeste:274372"/>
        <s v="manifeste:274359"/>
        <s v="manifeste:274373"/>
        <s v="manifeste274360"/>
        <s v="*E0000084524G*"/>
        <s v="manifeste: 274361"/>
        <s v="*E0000084527G*"/>
        <s v="manifeste:274362"/>
        <s v="*E0000084523G*"/>
        <s v="*E0000084528G*"/>
        <s v="*E0000084525G*"/>
        <s v="*E0000084531G*"/>
        <s v="*E0000084540G*"/>
        <s v="*E0000084541G*"/>
        <s v="*E0000084542G*"/>
        <s v="*E0000084543G*"/>
        <s v="*E0000084544G*"/>
        <s v="*S0000084547G*"/>
        <s v="*E0000084554G*"/>
        <s v="*E0000084557G*"/>
        <s v="*S0000084562G*"/>
        <s v="*E0000084560G*"/>
        <s v="manifeste:274369"/>
        <s v="*E0000084559G*"/>
        <s v="*E0000084563G*"/>
        <s v="manifeste:274374"/>
        <s v="manifeste:274375"/>
        <s v="*E0000084571G*"/>
        <s v="manifeste:274376"/>
        <s v="*E0000084582G*"/>
        <s v="*S0000084587G*"/>
        <s v="manifeste:273767"/>
        <s v="*E0000084605G*"/>
        <s v="*E0000084616G*"/>
        <s v="manifeste:274377"/>
        <s v="*E0000084612G*"/>
        <s v="manifeste: 274378"/>
        <s v="manifeste:274379"/>
        <s v="manifeste: 274364"/>
        <s v="*E0000084619G*"/>
        <s v="*E0000084621G*"/>
        <s v="*E0000084631G*"/>
        <s v="*S0000084634G*"/>
        <s v="*E0000084672G*"/>
        <s v="*E0000084647G*"/>
        <s v="*E0000084642G*"/>
        <s v="*E0000084654G*"/>
        <s v="*E0000084655G*"/>
        <s v="*E0000084674G*"/>
        <s v="*E0000084677G*"/>
        <s v="*E0000084666G*"/>
        <s v="*E0000084667G*"/>
        <s v="*E0000084668G*"/>
        <s v="*E0000084669G*"/>
        <s v="*E0000084670G*"/>
        <s v="*S0000084675G*"/>
        <s v="*E0000084678G*"/>
        <s v="manifeste:274365"/>
        <s v="manifeste:274366"/>
        <s v="manfeste:274367"/>
        <s v="rem:274368"/>
        <s v="rem: 274763"/>
        <s v="*E0000084694G*"/>
        <s v="*E0000084684G*"/>
        <s v="*E0000084683G*"/>
        <s v="*E0000084696G*"/>
        <s v="*E0000084702G*"/>
        <s v="*S0000084707G*"/>
        <s v="*E0000084703G*"/>
        <s v="*E0000084704G*"/>
        <s v="*E0000084710G*"/>
        <s v="*E0000084712G*"/>
        <s v="*S0000084718G*"/>
        <s v="*E0000084719G*"/>
        <s v="*E0000084723G*"/>
        <s v="manifeste:274380"/>
        <s v="*S0000084731G*"/>
        <s v="manifeste: 274381"/>
        <s v="manifeste:274382"/>
        <s v="manifeste:744383"/>
        <s v="*E0000084732G*"/>
        <s v="*E0000084736G*"/>
        <s v="exp:17-248_x000d__x000a_rem:72144_x000d__x000a_livraison:665640"/>
        <s v="*E0000084739G*"/>
        <s v="*E0000084737G*"/>
        <s v="*E0000084742G*"/>
        <s v="*S0000084746G*"/>
        <s v="*E0000084748G*"/>
        <s v="*E0000084750G*"/>
        <s v="*E0000084757G*"/>
        <s v="manifeste 274784"/>
        <s v="*E0000084758G*"/>
        <s v="manifeste: 274385"/>
        <s v="manifeste: 274386"/>
        <s v="*E0000084759G*"/>
        <s v="*E0000084760G*"/>
        <s v="*E0000084761G*"/>
        <s v="*E0000084764G*"/>
        <s v="*E0000084763G*"/>
        <s v="*E0000084765G*"/>
        <s v="*E0000084770G*"/>
        <s v="*E0000084769G*"/>
        <s v="*S0000084768G*"/>
        <s v="*E0000084773G*"/>
        <s v="*E0000084774G*"/>
        <s v="*E0000084776G*"/>
        <s v="*E0000084778G*"/>
        <s v="*E0000084779G*"/>
        <s v="*S0000084783G*"/>
        <s v="*E0000084786G*"/>
        <s v="*E0000084782G*"/>
        <s v="*E0000084784G*"/>
        <s v="*E0000084788G*"/>
        <s v="*E0000084787G*"/>
        <s v="manifeste:274387"/>
        <s v="manifeste:274388"/>
        <s v="*E0000084796G*"/>
        <s v="*E0000084798G*"/>
        <s v="*E0000084794G*"/>
        <s v="*E0000084795G*"/>
        <s v="*S0000084802G*"/>
        <s v="*E0000084801G*"/>
        <s v="*E0000084806G*"/>
        <s v="*E0000084807G*"/>
        <s v="*E0000084809G*"/>
        <s v="manifeste:274389"/>
        <s v="*S0000084814G*"/>
        <s v="exp:17-250_x000d__x000a_rem:8005_x000d__x000a_livraison:665642"/>
        <s v="*E0000084816G*"/>
        <s v="*E0000084822G*"/>
        <s v="*E0000084821G*"/>
        <s v="*S0000084828G*"/>
        <s v="manifeste274390"/>
        <s v="manifeste: 274391"/>
        <s v="manifeste:274393"/>
        <s v="manifeste: 274392"/>
        <s v="*E0000084838G*"/>
        <s v="manifeste: 721782"/>
        <s v="*E0000084842G*"/>
        <s v="manifeste: 721783"/>
        <s v="*E0000084845G*"/>
        <s v="*E0000085098G*"/>
        <s v="*E0000084843G*"/>
        <s v="*E0000085099G*"/>
        <s v="manifeste: 721784"/>
        <s v="*S0000084848G*"/>
        <s v="manifestge: 721785"/>
        <s v="*E0000084854G*"/>
        <s v="manifeste: 721786"/>
        <s v="manifeste: 721787"/>
        <s v="manifeste: 721788"/>
        <s v="*E0000084855G*"/>
        <s v="manifeste: 721789"/>
        <s v="manifeste: 721790"/>
        <s v="manifeste: 721791"/>
        <s v="manifeste 721792"/>
        <s v="*E0000084858G*"/>
        <s v="*E0000084860G*"/>
        <s v="manifeste: 721793"/>
        <s v="*E0000084861G*"/>
        <s v="manifeste; 721794"/>
        <s v="*E0000084862G*"/>
        <s v="MANIFESTE: 721795"/>
        <s v="manifeste:721796"/>
        <s v="manifeste: 274394"/>
        <s v="manifeste: 274395"/>
        <s v="manifeste: 721797"/>
        <s v="manifest3e: 721798"/>
        <s v="*S0000084873G*"/>
        <s v="manifeste: 274396"/>
        <s v="manifeste: 274397"/>
        <s v="manifeste: 721799"/>
        <s v="*E0000084881G*"/>
        <s v="*E0000084874G*"/>
        <s v="manifeste: 721800"/>
        <s v="manifeste: 721801"/>
        <s v="manifeste: 721802"/>
        <s v="manifeste 721803"/>
        <s v="*E0000084883G*"/>
        <s v="manifeste: 721804"/>
        <s v="*E0000084879G*"/>
        <s v="manifest: 721805"/>
        <s v="*E0000084887G*"/>
        <s v="721806"/>
        <s v="manifeste: 721818"/>
        <s v="*E0000084891G*"/>
        <s v="*E0000084892G*"/>
        <s v="manifeste: 721819"/>
        <s v="*E0000084893G*"/>
        <s v="*S0000084910G*"/>
        <s v="*E0000084895G*"/>
        <s v="*E0000084896G*"/>
        <s v="*E0000084905G*"/>
        <s v="*E0000084898G*"/>
        <s v="*E0000084897G*"/>
        <s v="*E0000084901G*"/>
        <s v="*E0000084909G*"/>
        <s v="manifeste: 274398"/>
        <s v="*E0000084913G*"/>
        <s v="*E0000084906G*"/>
        <s v="*E0000084915G*"/>
        <s v="manifeste: 274400"/>
        <s v="*E0000084916G*"/>
        <s v="manifeste: 274399"/>
        <s v="*E0000084919G*"/>
        <s v="manifeste: 314705"/>
        <s v="*E0000084922G*"/>
        <s v="*E0000084924G*"/>
        <s v="*S0000084925G*"/>
        <s v="*S0000084932G*"/>
        <s v="*E0000084928G*"/>
        <s v="rem 514002-5347"/>
        <s v="rem 514003-5347"/>
        <s v="*E0000084934G*"/>
        <s v="*E0000084935G*"/>
        <s v="*E0000084936G*"/>
        <s v="*E0000085100G*"/>
        <s v="*E0000084938G*"/>
        <s v="*E0000084960G*"/>
        <s v="*E0000084943G*"/>
        <s v="*S0000084948G*"/>
        <s v="*E0000084947G*"/>
        <s v="*E0000084950G*"/>
        <s v="*E0000084951G*"/>
        <s v="*E0000084952G*"/>
        <s v="*E0000084957G*"/>
        <s v="*E0000084953G*"/>
        <s v="*E0000084954G*"/>
        <s v="*S0000084959G*"/>
        <s v="*E0000084961G*"/>
        <s v="*E0000084966G*"/>
        <s v="*E0000084971G*"/>
        <s v="*E0000084970G*"/>
        <s v="*S0000084969G*"/>
        <s v="*E0000084974G*"/>
        <s v="*E0000084973G*"/>
        <s v="*S0000084977G*"/>
        <s v="*S0000084978G*"/>
        <s v="*S0000085116G*"/>
      </sharedItems>
    </cacheField>
    <cacheField name="Référence" numFmtId="0">
      <sharedItems containsBlank="1" count="281">
        <s v="289927"/>
        <s v="2347"/>
        <s v="289934"/>
        <m/>
        <s v="STR13383"/>
        <s v="290022"/>
        <s v="289928"/>
        <s v="289935"/>
        <s v="STR13405"/>
        <s v="2028"/>
        <s v="289929"/>
        <s v="290042"/>
        <s v="2027"/>
        <s v="STR13439"/>
        <s v="2341"/>
        <s v="290064"/>
        <s v="2357"/>
        <s v="289930"/>
        <s v="289909"/>
        <s v="2035"/>
        <s v="2356"/>
        <s v="2361"/>
        <s v="2029"/>
        <s v="2360"/>
        <s v="2364"/>
        <s v="STR13463"/>
        <s v="2359"/>
        <s v="2362"/>
        <s v="290153"/>
        <s v="290156"/>
        <s v="289931"/>
        <s v="q9-258"/>
        <s v="290073"/>
        <s v="290077"/>
        <s v="3341"/>
        <s v="3347"/>
        <s v="STR13508"/>
        <s v="290078"/>
        <s v="290079"/>
        <s v="290170"/>
        <s v="3039"/>
        <s v="STR13549"/>
        <s v="290080"/>
        <s v="290180"/>
        <s v="3029"/>
        <s v="3027"/>
        <s v="290190"/>
        <s v="3357"/>
        <s v="3361"/>
        <s v="3362"/>
        <s v="STR13596"/>
        <s v="290081"/>
        <s v="290261"/>
        <s v="290255"/>
        <s v="3358"/>
        <s v="3360"/>
        <s v="3355"/>
        <s v="3359"/>
        <s v="290277"/>
        <s v="290082"/>
        <s v="290271"/>
        <s v="3356"/>
        <s v="290205"/>
        <s v="4347"/>
        <s v="290206"/>
        <s v="4245"/>
        <s v="STR13666"/>
        <s v="290211"/>
        <s v="290200"/>
        <s v="4315"/>
        <s v="290207"/>
        <s v="4036"/>
        <s v="4324"/>
        <s v="4320"/>
        <s v="290325"/>
        <s v="STR13726"/>
        <s v="290201"/>
        <s v="4027"/>
        <s v="290208"/>
        <s v="4234"/>
        <s v="4029"/>
        <s v="4035"/>
        <s v="290289"/>
        <s v="4244"/>
        <s v="290209"/>
        <s v="4357"/>
        <s v="4360"/>
        <s v="4358"/>
        <s v="4356"/>
        <s v="290460"/>
        <s v="290361"/>
        <s v="290210"/>
        <s v="4359"/>
        <s v="4355"/>
        <s v="290469"/>
        <s v="290375"/>
        <s v="5347"/>
        <s v="290381"/>
        <s v="290376"/>
        <s v="STR13852"/>
        <s v="290485"/>
        <s v="5310"/>
        <s v="STR13859"/>
        <s v="290488"/>
        <s v="290377"/>
        <s v="5031"/>
        <s v="5032"/>
        <s v="5033"/>
        <s v="5035"/>
        <s v="5037"/>
        <s v="5318"/>
        <s v="5356"/>
        <s v="5425"/>
        <s v="5355"/>
        <s v="5153"/>
        <s v="5357"/>
        <s v="5358"/>
        <s v="290378"/>
        <s v="290373"/>
        <s v="290508"/>
        <s v="4340"/>
        <s v="5030"/>
        <s v="5036"/>
        <s v="290329"/>
        <s v="290379"/>
        <s v="STR13888"/>
        <s v="290330"/>
        <s v="290520"/>
        <s v="290521"/>
        <s v="290522"/>
        <s v="290523"/>
        <s v="290524"/>
        <s v="290537"/>
        <s v="290538"/>
        <s v="290539"/>
        <s v="290540"/>
        <s v="290554"/>
        <s v="290639"/>
        <s v="290560"/>
        <s v="1353"/>
        <s v="5353"/>
        <s v="290555"/>
        <s v="1028"/>
        <s v="1347"/>
        <s v="290658"/>
        <s v="1315"/>
        <s v="1027"/>
        <s v="290499"/>
        <s v="Q9-261"/>
        <s v="1234"/>
        <s v="290712"/>
        <s v="STR13908"/>
        <s v="STR13907"/>
        <s v="1361"/>
        <s v="1031"/>
        <s v="1036"/>
        <s v="1038"/>
        <s v="1356"/>
        <s v="1029"/>
        <s v="1244"/>
        <s v="1360"/>
        <s v="1355"/>
        <s v="290550"/>
        <s v="1351"/>
        <s v="290797"/>
        <s v="290695"/>
        <s v="1037"/>
        <s v="290552"/>
        <s v="1357"/>
        <s v="1358"/>
        <s v="290719"/>
        <s v="290813"/>
        <s v="290726"/>
        <s v="290720"/>
        <s v="STR13938"/>
        <s v="2040"/>
        <s v="2315"/>
        <s v="290833"/>
        <s v="290727"/>
        <s v="290721"/>
        <s v="q9-257"/>
        <s v="290845"/>
        <s v="STR13982"/>
        <s v="2036"/>
        <s v="290722"/>
        <s v="290853"/>
        <s v="290679"/>
        <s v="STR14005"/>
        <s v="2368"/>
        <s v="290723"/>
        <s v="290819"/>
        <s v="290856"/>
        <s v="289865"/>
        <s v="290826"/>
        <s v="290724"/>
        <s v="STR14033"/>
        <s v="290859"/>
        <s v="290863"/>
        <s v="STR14039"/>
        <s v="290864"/>
        <s v="290865"/>
        <s v="STR14051"/>
        <s v="290840"/>
        <s v="4341"/>
        <s v="290870"/>
        <s v="3315"/>
        <s v="STR14060"/>
        <s v="290866"/>
        <s v="STR14065"/>
        <s v="290952"/>
        <s v="STR14072"/>
        <s v="290843"/>
        <s v="290962"/>
        <s v="290867"/>
        <s v="291068"/>
        <s v="3246"/>
        <s v="290868"/>
        <s v="291082"/>
        <s v="STR14077"/>
        <s v="290982"/>
        <s v="STR14086"/>
        <s v="290869"/>
        <s v="STR14088"/>
        <s v="3368"/>
        <s v="290938"/>
        <s v="290987"/>
        <s v="290993"/>
        <s v="291107"/>
        <s v="290988"/>
        <s v="291120"/>
        <s v="q9-246"/>
        <s v="290994"/>
        <s v="291104"/>
        <s v="4353"/>
        <s v="STR14118"/>
        <s v="290989"/>
        <s v="290967"/>
        <s v="291130"/>
        <s v="STR14132"/>
        <s v="4037"/>
        <s v="q9-291"/>
        <s v="290990"/>
        <s v="291060"/>
        <s v="291132"/>
        <s v="291150"/>
        <s v="4241"/>
        <s v="291165"/>
        <s v="290991"/>
        <s v="290983"/>
        <s v="291232"/>
        <s v="STR14158"/>
        <s v="291243"/>
        <s v="291062"/>
        <s v="STR14162"/>
        <s v="291248"/>
        <s v="291069"/>
        <s v="291181"/>
        <s v="291180"/>
        <s v="291186"/>
        <s v="2367"/>
        <s v="5315"/>
        <s v="291187"/>
        <s v="5354"/>
        <s v="291109"/>
        <s v="291277"/>
        <s v="5038"/>
        <s v="291182"/>
        <s v="291292"/>
        <s v="5351"/>
        <s v="291383"/>
        <s v="291183"/>
        <s v="291154"/>
        <s v="291177"/>
        <s v="290946"/>
        <s v="291255"/>
        <s v="291184"/>
        <s v="291403"/>
        <s v="291078"/>
        <s v="291409"/>
        <s v="291411"/>
        <s v="291412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49">
  <r>
    <x v="0"/>
    <x v="0"/>
    <x v="0"/>
    <e v="#REF!"/>
    <e v="#REF!"/>
    <d v="2017-08-01T06:43:41"/>
    <s v="Vehicule 1"/>
    <x v="0"/>
    <s v="Entreprise a"/>
    <x v="0"/>
    <x v="0"/>
    <x v="0"/>
    <s v="Gaudreau Environnement  Inc"/>
    <x v="0"/>
    <n v="32.299999999999997"/>
    <x v="0"/>
    <x v="0"/>
  </r>
  <r>
    <x v="0"/>
    <x v="0"/>
    <x v="0"/>
    <e v="#REF!"/>
    <e v="#REF!"/>
    <d v="2017-08-01T06:49:16"/>
    <s v="Vehicule 2"/>
    <x v="1"/>
    <s v="Entreprise b"/>
    <x v="1"/>
    <x v="1"/>
    <x v="1"/>
    <s v="ALSA EXPRESS"/>
    <x v="0"/>
    <n v="20.03"/>
    <x v="1"/>
    <x v="1"/>
  </r>
  <r>
    <x v="0"/>
    <x v="0"/>
    <x v="0"/>
    <e v="#REF!"/>
    <e v="#REF!"/>
    <d v="2017-08-01T07:37:03"/>
    <s v="Vehicule 3"/>
    <x v="2"/>
    <s v="Entreprise c"/>
    <x v="2"/>
    <x v="2"/>
    <x v="2"/>
    <s v="Gaudreau Environnement  Inc"/>
    <x v="0"/>
    <n v="30.48"/>
    <x v="2"/>
    <x v="2"/>
  </r>
  <r>
    <x v="0"/>
    <x v="0"/>
    <x v="0"/>
    <e v="#REF!"/>
    <e v="#REF!"/>
    <d v="2017-08-01T07:59:56"/>
    <s v="Vehicule 4"/>
    <x v="3"/>
    <s v="Enteprise D"/>
    <x v="3"/>
    <x v="3"/>
    <x v="3"/>
    <s v="Ville de  Warwick"/>
    <x v="0"/>
    <n v="0.04"/>
    <x v="3"/>
    <x v="3"/>
  </r>
  <r>
    <x v="0"/>
    <x v="0"/>
    <x v="0"/>
    <e v="#REF!"/>
    <e v="#REF!"/>
    <d v="2017-08-01T08:15:52"/>
    <s v="Vehicule 5"/>
    <x v="0"/>
    <s v="Entreprise a"/>
    <x v="4"/>
    <x v="4"/>
    <x v="4"/>
    <s v="Services Sanitaire Denis Fortier"/>
    <x v="0"/>
    <n v="9.48"/>
    <x v="4"/>
    <x v="4"/>
  </r>
  <r>
    <x v="0"/>
    <x v="0"/>
    <x v="0"/>
    <e v="#REF!"/>
    <e v="#REF!"/>
    <d v="2017-08-01T08:16:51"/>
    <s v="Vehicule 6"/>
    <x v="1"/>
    <s v="Entreprise b"/>
    <x v="4"/>
    <x v="5"/>
    <x v="4"/>
    <s v="Gaudreau Environnement  Inc"/>
    <x v="0"/>
    <n v="9.76"/>
    <x v="5"/>
    <x v="5"/>
  </r>
  <r>
    <x v="0"/>
    <x v="0"/>
    <x v="0"/>
    <e v="#REF!"/>
    <e v="#REF!"/>
    <d v="2017-08-01T08:39:41"/>
    <s v="Vehicule 7"/>
    <x v="2"/>
    <s v="Entreprise c"/>
    <x v="0"/>
    <x v="6"/>
    <x v="0"/>
    <s v="Gaudreau Environnement  Inc"/>
    <x v="0"/>
    <n v="32.24"/>
    <x v="6"/>
    <x v="6"/>
  </r>
  <r>
    <x v="0"/>
    <x v="0"/>
    <x v="0"/>
    <e v="#REF!"/>
    <e v="#REF!"/>
    <d v="2017-08-01T09:16:46"/>
    <s v="Vehicule 8"/>
    <x v="3"/>
    <s v="Enteprise D"/>
    <x v="2"/>
    <x v="7"/>
    <x v="2"/>
    <s v="Gaudreau Environnement  Inc"/>
    <x v="0"/>
    <n v="26.42"/>
    <x v="7"/>
    <x v="7"/>
  </r>
  <r>
    <x v="0"/>
    <x v="0"/>
    <x v="0"/>
    <e v="#REF!"/>
    <e v="#REF!"/>
    <d v="2017-08-01T09:29:50"/>
    <s v="Vehicule 9"/>
    <x v="0"/>
    <s v="Entreprise a"/>
    <x v="5"/>
    <x v="8"/>
    <x v="5"/>
    <s v="Sanimax"/>
    <x v="0"/>
    <n v="10.93"/>
    <x v="8"/>
    <x v="8"/>
  </r>
  <r>
    <x v="0"/>
    <x v="0"/>
    <x v="0"/>
    <e v="#REF!"/>
    <e v="#REF!"/>
    <d v="2017-08-01T09:34:12"/>
    <s v="Vehicule 10"/>
    <x v="1"/>
    <s v="Entreprise b"/>
    <x v="6"/>
    <x v="9"/>
    <x v="6"/>
    <s v="Gaudreau Environnement  Inc"/>
    <x v="0"/>
    <n v="6.57"/>
    <x v="9"/>
    <x v="9"/>
  </r>
  <r>
    <x v="0"/>
    <x v="0"/>
    <x v="0"/>
    <e v="#REF!"/>
    <e v="#REF!"/>
    <d v="2017-08-01T09:41:19"/>
    <s v="Vehicule 11"/>
    <x v="2"/>
    <s v="Entreprise c"/>
    <x v="1"/>
    <x v="10"/>
    <x v="7"/>
    <s v="CTMA Express"/>
    <x v="0"/>
    <n v="28.38"/>
    <x v="10"/>
    <x v="3"/>
  </r>
  <r>
    <x v="0"/>
    <x v="0"/>
    <x v="0"/>
    <e v="#REF!"/>
    <e v="#REF!"/>
    <d v="2017-08-01T10:37:21"/>
    <s v="Vehicule 12"/>
    <x v="3"/>
    <s v="Enteprise D"/>
    <x v="0"/>
    <x v="11"/>
    <x v="0"/>
    <s v="Gaudreau Environnement  Inc"/>
    <x v="0"/>
    <n v="32.340000000000003"/>
    <x v="11"/>
    <x v="10"/>
  </r>
  <r>
    <x v="0"/>
    <x v="0"/>
    <x v="0"/>
    <e v="#REF!"/>
    <e v="#REF!"/>
    <d v="2017-08-01T11:17:05"/>
    <s v="Vehicule 13"/>
    <x v="0"/>
    <s v="Entreprise a"/>
    <x v="1"/>
    <x v="12"/>
    <x v="8"/>
    <s v="ALSA EXPRESS"/>
    <x v="0"/>
    <n v="24.8"/>
    <x v="12"/>
    <x v="11"/>
  </r>
  <r>
    <x v="0"/>
    <x v="0"/>
    <x v="0"/>
    <e v="#REF!"/>
    <e v="#REF!"/>
    <d v="2017-08-01T11:41:16"/>
    <s v="Vehicule 14"/>
    <x v="1"/>
    <s v="Entreprise b"/>
    <x v="6"/>
    <x v="13"/>
    <x v="6"/>
    <s v="Gaudreau Environnement  Inc"/>
    <x v="0"/>
    <n v="11.52"/>
    <x v="13"/>
    <x v="12"/>
  </r>
  <r>
    <x v="0"/>
    <x v="0"/>
    <x v="0"/>
    <e v="#REF!"/>
    <e v="#REF!"/>
    <d v="2017-08-01T12:12:51"/>
    <s v="Vehicule 15"/>
    <x v="2"/>
    <s v="Entreprise c"/>
    <x v="6"/>
    <x v="14"/>
    <x v="6"/>
    <s v="Gaudreau Environnement  Inc"/>
    <x v="0"/>
    <n v="4.38"/>
    <x v="14"/>
    <x v="9"/>
  </r>
  <r>
    <x v="0"/>
    <x v="0"/>
    <x v="0"/>
    <e v="#REF!"/>
    <e v="#REF!"/>
    <d v="2017-08-01T12:38:31"/>
    <s v="Vehicule 16"/>
    <x v="3"/>
    <s v="Enteprise D"/>
    <x v="6"/>
    <x v="15"/>
    <x v="6"/>
    <s v="ALSA EXPRESS"/>
    <x v="0"/>
    <n v="35.090000000000003"/>
    <x v="15"/>
    <x v="13"/>
  </r>
  <r>
    <x v="0"/>
    <x v="0"/>
    <x v="0"/>
    <e v="#REF!"/>
    <e v="#REF!"/>
    <d v="2017-08-01T12:46:09"/>
    <s v="Vehicule 17"/>
    <x v="0"/>
    <s v="Entreprise a"/>
    <x v="7"/>
    <x v="16"/>
    <x v="9"/>
    <s v="Transport Yergeau"/>
    <x v="0"/>
    <n v="11.64"/>
    <x v="3"/>
    <x v="14"/>
  </r>
  <r>
    <x v="0"/>
    <x v="0"/>
    <x v="0"/>
    <e v="#REF!"/>
    <e v="#REF!"/>
    <d v="2017-08-01T12:51:05"/>
    <s v="Vehicule 18"/>
    <x v="1"/>
    <s v="Entreprise b"/>
    <x v="1"/>
    <x v="17"/>
    <x v="8"/>
    <s v="ALSA EXPRESS"/>
    <x v="0"/>
    <n v="27.09"/>
    <x v="16"/>
    <x v="15"/>
  </r>
  <r>
    <x v="0"/>
    <x v="0"/>
    <x v="0"/>
    <e v="#REF!"/>
    <e v="#REF!"/>
    <d v="2017-08-01T13:03:31"/>
    <s v="Vehicule 19"/>
    <x v="2"/>
    <s v="Entreprise c"/>
    <x v="7"/>
    <x v="18"/>
    <x v="10"/>
    <s v="Gaudreau Environnement  Inc"/>
    <x v="0"/>
    <n v="11.68"/>
    <x v="17"/>
    <x v="16"/>
  </r>
  <r>
    <x v="0"/>
    <x v="0"/>
    <x v="0"/>
    <e v="#REF!"/>
    <e v="#REF!"/>
    <d v="2017-08-01T13:31:48"/>
    <s v="Vehicule 20"/>
    <x v="3"/>
    <s v="Enteprise D"/>
    <x v="0"/>
    <x v="19"/>
    <x v="0"/>
    <s v="Gaudreau Environnement  Inc"/>
    <x v="0"/>
    <n v="32.229999999999997"/>
    <x v="18"/>
    <x v="17"/>
  </r>
  <r>
    <x v="0"/>
    <x v="0"/>
    <x v="0"/>
    <e v="#REF!"/>
    <e v="#REF!"/>
    <d v="2017-08-01T13:41:34"/>
    <s v="Vehicule 21"/>
    <x v="0"/>
    <s v="Entreprise a"/>
    <x v="6"/>
    <x v="20"/>
    <x v="6"/>
    <s v="Gaudreau Environnement  Inc"/>
    <x v="0"/>
    <n v="17.72"/>
    <x v="19"/>
    <x v="18"/>
  </r>
  <r>
    <x v="0"/>
    <x v="0"/>
    <x v="0"/>
    <e v="#REF!"/>
    <e v="#REF!"/>
    <d v="2017-08-01T13:47:58"/>
    <s v="Vehicule 22"/>
    <x v="1"/>
    <s v="Entreprise b"/>
    <x v="6"/>
    <x v="21"/>
    <x v="6"/>
    <s v="Gaudreau Environnement  Inc"/>
    <x v="0"/>
    <n v="11.21"/>
    <x v="20"/>
    <x v="19"/>
  </r>
  <r>
    <x v="0"/>
    <x v="0"/>
    <x v="0"/>
    <e v="#REF!"/>
    <e v="#REF!"/>
    <d v="2017-08-01T13:49:19"/>
    <s v="Vehicule 23"/>
    <x v="2"/>
    <s v="Entreprise c"/>
    <x v="7"/>
    <x v="22"/>
    <x v="10"/>
    <s v="Gaudreau Environnement  Inc"/>
    <x v="0"/>
    <n v="4.68"/>
    <x v="21"/>
    <x v="20"/>
  </r>
  <r>
    <x v="0"/>
    <x v="0"/>
    <x v="0"/>
    <e v="#REF!"/>
    <e v="#REF!"/>
    <d v="2017-08-01T13:49:19"/>
    <s v="Vehicule 24"/>
    <x v="3"/>
    <s v="Enteprise D"/>
    <x v="7"/>
    <x v="23"/>
    <x v="10"/>
    <s v="Gaudreau Environnement  Inc"/>
    <x v="0"/>
    <n v="7.02"/>
    <x v="22"/>
    <x v="21"/>
  </r>
  <r>
    <x v="0"/>
    <x v="0"/>
    <x v="0"/>
    <e v="#REF!"/>
    <e v="#REF!"/>
    <d v="2017-08-01T14:02:04"/>
    <s v="Vehicule 25"/>
    <x v="0"/>
    <s v="Entreprise a"/>
    <x v="6"/>
    <x v="24"/>
    <x v="6"/>
    <s v="Gaudreau Environnement  Inc"/>
    <x v="0"/>
    <n v="9.94"/>
    <x v="23"/>
    <x v="22"/>
  </r>
  <r>
    <x v="0"/>
    <x v="0"/>
    <x v="0"/>
    <e v="#REF!"/>
    <e v="#REF!"/>
    <d v="2017-08-01T14:06:03"/>
    <s v="Vehicule 26"/>
    <x v="1"/>
    <s v="Entreprise b"/>
    <x v="7"/>
    <x v="25"/>
    <x v="10"/>
    <s v="Gaudreau Environnement  Inc"/>
    <x v="0"/>
    <n v="3.8569999999999998"/>
    <x v="24"/>
    <x v="23"/>
  </r>
  <r>
    <x v="0"/>
    <x v="0"/>
    <x v="0"/>
    <e v="#REF!"/>
    <e v="#REF!"/>
    <d v="2017-08-01T14:06:03"/>
    <s v="Vehicule 27"/>
    <x v="2"/>
    <s v="Entreprise c"/>
    <x v="7"/>
    <x v="26"/>
    <x v="10"/>
    <s v="Gaudreau Environnement  Inc"/>
    <x v="0"/>
    <n v="7.1629999999999994"/>
    <x v="25"/>
    <x v="24"/>
  </r>
  <r>
    <x v="0"/>
    <x v="0"/>
    <x v="0"/>
    <e v="#REF!"/>
    <e v="#REF!"/>
    <d v="2017-08-01T14:09:13"/>
    <s v="Vehicule 28"/>
    <x v="3"/>
    <s v="Enteprise D"/>
    <x v="6"/>
    <x v="27"/>
    <x v="6"/>
    <s v="ALSA EXPRESS"/>
    <x v="0"/>
    <n v="36.369999999999997"/>
    <x v="26"/>
    <x v="25"/>
  </r>
  <r>
    <x v="0"/>
    <x v="0"/>
    <x v="0"/>
    <e v="#REF!"/>
    <e v="#REF!"/>
    <d v="2017-08-01T14:21:30"/>
    <s v="Vehicule 29"/>
    <x v="0"/>
    <s v="Entreprise a"/>
    <x v="7"/>
    <x v="28"/>
    <x v="10"/>
    <s v="Gaudreau Environnement  Inc"/>
    <x v="0"/>
    <n v="6.7579999999999991"/>
    <x v="27"/>
    <x v="26"/>
  </r>
  <r>
    <x v="0"/>
    <x v="0"/>
    <x v="0"/>
    <e v="#REF!"/>
    <e v="#REF!"/>
    <d v="2017-08-01T14:21:30"/>
    <s v="Vehicule 30"/>
    <x v="1"/>
    <s v="Entreprise b"/>
    <x v="7"/>
    <x v="29"/>
    <x v="10"/>
    <s v="Gaudreau Environnement  Inc"/>
    <x v="0"/>
    <n v="2.2530000000000001"/>
    <x v="28"/>
    <x v="27"/>
  </r>
  <r>
    <x v="0"/>
    <x v="0"/>
    <x v="0"/>
    <e v="#REF!"/>
    <e v="#REF!"/>
    <d v="2017-08-01T14:30:45"/>
    <s v="Vehicule 31"/>
    <x v="2"/>
    <s v="Entreprise c"/>
    <x v="4"/>
    <x v="30"/>
    <x v="4"/>
    <s v="Gaudreau Environnement  Inc"/>
    <x v="0"/>
    <n v="1.06"/>
    <x v="29"/>
    <x v="28"/>
  </r>
  <r>
    <x v="0"/>
    <x v="0"/>
    <x v="0"/>
    <e v="#REF!"/>
    <e v="#REF!"/>
    <d v="2017-08-01T14:32:02"/>
    <s v="Vehicule 1"/>
    <x v="3"/>
    <s v="Enteprise D"/>
    <x v="1"/>
    <x v="31"/>
    <x v="8"/>
    <s v="ALSA EXPRESS"/>
    <x v="0"/>
    <n v="27.38"/>
    <x v="30"/>
    <x v="29"/>
  </r>
  <r>
    <x v="0"/>
    <x v="0"/>
    <x v="0"/>
    <e v="#REF!"/>
    <e v="#REF!"/>
    <d v="2017-08-01T14:35:05"/>
    <s v="Vehicule 2"/>
    <x v="0"/>
    <s v="Entreprise a"/>
    <x v="6"/>
    <x v="32"/>
    <x v="6"/>
    <s v="Gaudreau Environnement  Inc"/>
    <x v="0"/>
    <n v="6.63"/>
    <x v="31"/>
    <x v="12"/>
  </r>
  <r>
    <x v="0"/>
    <x v="0"/>
    <x v="0"/>
    <e v="#REF!"/>
    <e v="#REF!"/>
    <d v="2017-08-01T15:38:45"/>
    <s v="Vehicule 3"/>
    <x v="1"/>
    <s v="Entreprise b"/>
    <x v="0"/>
    <x v="33"/>
    <x v="0"/>
    <s v="Gaudreau Environnement  Inc"/>
    <x v="0"/>
    <n v="32.299999999999997"/>
    <x v="32"/>
    <x v="30"/>
  </r>
  <r>
    <x v="0"/>
    <x v="0"/>
    <x v="0"/>
    <e v="#REF!"/>
    <e v="#REF!"/>
    <d v="2017-08-01T15:57:41"/>
    <s v="Vehicule 4"/>
    <x v="2"/>
    <s v="Entreprise c"/>
    <x v="1"/>
    <x v="34"/>
    <x v="1"/>
    <s v="ALSA EXPRESS"/>
    <x v="0"/>
    <n v="23.38"/>
    <x v="33"/>
    <x v="1"/>
  </r>
  <r>
    <x v="0"/>
    <x v="0"/>
    <x v="0"/>
    <e v="#REF!"/>
    <e v="#REF!"/>
    <d v="2017-08-01T16:35:34"/>
    <s v="Vehicule 5"/>
    <x v="3"/>
    <s v="Enteprise D"/>
    <x v="8"/>
    <x v="35"/>
    <x v="11"/>
    <s v="Excavation steve gilbert"/>
    <x v="0"/>
    <n v="26.84"/>
    <x v="34"/>
    <x v="31"/>
  </r>
  <r>
    <x v="0"/>
    <x v="0"/>
    <x v="0"/>
    <e v="#REF!"/>
    <e v="#REF!"/>
    <d v="2017-08-01T16:38:19"/>
    <s v="Vehicule 6"/>
    <x v="0"/>
    <s v="Entreprise a"/>
    <x v="8"/>
    <x v="36"/>
    <x v="11"/>
    <s v="Excavation steve gilbert"/>
    <x v="0"/>
    <n v="13.83"/>
    <x v="35"/>
    <x v="31"/>
  </r>
  <r>
    <x v="0"/>
    <x v="0"/>
    <x v="1"/>
    <e v="#REF!"/>
    <e v="#REF!"/>
    <d v="2017-08-02T06:30:19"/>
    <s v="Vehicule 7"/>
    <x v="1"/>
    <s v="Entreprise b"/>
    <x v="9"/>
    <x v="37"/>
    <x v="12"/>
    <s v="Gaudreau Environnement  Inc"/>
    <x v="0"/>
    <n v="1.65"/>
    <x v="36"/>
    <x v="32"/>
  </r>
  <r>
    <x v="0"/>
    <x v="0"/>
    <x v="1"/>
    <e v="#REF!"/>
    <e v="#REF!"/>
    <d v="2017-08-02T06:40:34"/>
    <s v="Vehicule 8"/>
    <x v="2"/>
    <s v="Entreprise c"/>
    <x v="0"/>
    <x v="38"/>
    <x v="0"/>
    <s v="Gaudreau Environnement  Inc"/>
    <x v="0"/>
    <n v="32.33"/>
    <x v="37"/>
    <x v="33"/>
  </r>
  <r>
    <x v="0"/>
    <x v="0"/>
    <x v="1"/>
    <e v="#REF!"/>
    <e v="#REF!"/>
    <d v="2017-08-02T06:45:18"/>
    <s v="Vehicule 9"/>
    <x v="3"/>
    <s v="Enteprise D"/>
    <x v="1"/>
    <x v="39"/>
    <x v="7"/>
    <s v="CTMA Express"/>
    <x v="0"/>
    <n v="21.7"/>
    <x v="38"/>
    <x v="3"/>
  </r>
  <r>
    <x v="0"/>
    <x v="0"/>
    <x v="1"/>
    <e v="#REF!"/>
    <e v="#REF!"/>
    <d v="2017-08-02T07:04:52"/>
    <s v="Vehicule 10"/>
    <x v="0"/>
    <s v="Entreprise a"/>
    <x v="4"/>
    <x v="40"/>
    <x v="4"/>
    <s v="Transport Yergeau"/>
    <x v="0"/>
    <n v="3.35"/>
    <x v="3"/>
    <x v="34"/>
  </r>
  <r>
    <x v="0"/>
    <x v="0"/>
    <x v="1"/>
    <e v="#REF!"/>
    <e v="#REF!"/>
    <d v="2017-08-02T07:18:20"/>
    <s v="Vehicule 11"/>
    <x v="1"/>
    <s v="Entreprise b"/>
    <x v="1"/>
    <x v="41"/>
    <x v="1"/>
    <s v="ALSA EXPRESS"/>
    <x v="0"/>
    <n v="21.07"/>
    <x v="39"/>
    <x v="35"/>
  </r>
  <r>
    <x v="0"/>
    <x v="0"/>
    <x v="1"/>
    <e v="#REF!"/>
    <e v="#REF!"/>
    <d v="2017-08-02T07:34:56"/>
    <s v="Vehicule 12"/>
    <x v="2"/>
    <s v="Entreprise c"/>
    <x v="5"/>
    <x v="42"/>
    <x v="5"/>
    <s v="Sanimax"/>
    <x v="0"/>
    <n v="8.31"/>
    <x v="40"/>
    <x v="36"/>
  </r>
  <r>
    <x v="0"/>
    <x v="0"/>
    <x v="1"/>
    <e v="#REF!"/>
    <e v="#REF!"/>
    <d v="2017-08-02T07:45:52"/>
    <s v="Vehicule 13"/>
    <x v="3"/>
    <s v="Enteprise D"/>
    <x v="2"/>
    <x v="43"/>
    <x v="2"/>
    <s v="Gaudreau Environnement  Inc"/>
    <x v="0"/>
    <n v="30.79"/>
    <x v="41"/>
    <x v="37"/>
  </r>
  <r>
    <x v="0"/>
    <x v="0"/>
    <x v="1"/>
    <e v="#REF!"/>
    <e v="#REF!"/>
    <d v="2017-08-02T08:40:13"/>
    <s v="Vehicule 14"/>
    <x v="0"/>
    <s v="Entreprise a"/>
    <x v="0"/>
    <x v="44"/>
    <x v="0"/>
    <s v="Gaudreau Environnement  Inc"/>
    <x v="0"/>
    <n v="32.340000000000003"/>
    <x v="42"/>
    <x v="38"/>
  </r>
  <r>
    <x v="0"/>
    <x v="0"/>
    <x v="1"/>
    <e v="#REF!"/>
    <e v="#REF!"/>
    <d v="2017-08-02T09:47:48"/>
    <s v="Vehicule 15"/>
    <x v="1"/>
    <s v="Entreprise b"/>
    <x v="1"/>
    <x v="45"/>
    <x v="8"/>
    <s v="ALSA EXPRESS"/>
    <x v="0"/>
    <n v="29.78"/>
    <x v="43"/>
    <x v="39"/>
  </r>
  <r>
    <x v="0"/>
    <x v="0"/>
    <x v="1"/>
    <e v="#REF!"/>
    <e v="#REF!"/>
    <d v="2017-08-02T10:03:00"/>
    <s v="Vehicule 16"/>
    <x v="2"/>
    <s v="Entreprise c"/>
    <x v="6"/>
    <x v="46"/>
    <x v="6"/>
    <s v="Gaudreau Environnement  Inc"/>
    <x v="0"/>
    <n v="8.5399999999999991"/>
    <x v="44"/>
    <x v="40"/>
  </r>
  <r>
    <x v="0"/>
    <x v="0"/>
    <x v="1"/>
    <e v="#REF!"/>
    <e v="#REF!"/>
    <d v="2017-08-02T10:08:32"/>
    <s v="Vehicule 17"/>
    <x v="3"/>
    <s v="Enteprise D"/>
    <x v="7"/>
    <x v="47"/>
    <x v="13"/>
    <s v="Services Sanitaire Denis Fortier"/>
    <x v="0"/>
    <n v="9.4"/>
    <x v="45"/>
    <x v="41"/>
  </r>
  <r>
    <x v="0"/>
    <x v="0"/>
    <x v="1"/>
    <e v="#REF!"/>
    <e v="#REF!"/>
    <d v="2017-08-02T10:11:51"/>
    <s v="Vehicule 18"/>
    <x v="0"/>
    <s v="Entreprise a"/>
    <x v="8"/>
    <x v="48"/>
    <x v="11"/>
    <s v="Excavation steve gilbert"/>
    <x v="0"/>
    <n v="9.41"/>
    <x v="46"/>
    <x v="31"/>
  </r>
  <r>
    <x v="0"/>
    <x v="0"/>
    <x v="1"/>
    <e v="#REF!"/>
    <e v="#REF!"/>
    <d v="2017-08-02T10:12:33"/>
    <s v="Vehicule 19"/>
    <x v="1"/>
    <s v="Entreprise b"/>
    <x v="8"/>
    <x v="49"/>
    <x v="11"/>
    <s v="Excavation steve gilbert"/>
    <x v="0"/>
    <n v="25.54"/>
    <x v="47"/>
    <x v="31"/>
  </r>
  <r>
    <x v="0"/>
    <x v="0"/>
    <x v="1"/>
    <e v="#REF!"/>
    <e v="#REF!"/>
    <d v="2017-08-02T10:34:38"/>
    <s v="Vehicule 20"/>
    <x v="2"/>
    <s v="Entreprise c"/>
    <x v="0"/>
    <x v="50"/>
    <x v="0"/>
    <s v="Gaudreau Environnement  Inc"/>
    <x v="0"/>
    <n v="32.36"/>
    <x v="48"/>
    <x v="42"/>
  </r>
  <r>
    <x v="0"/>
    <x v="0"/>
    <x v="1"/>
    <e v="#REF!"/>
    <e v="#REF!"/>
    <d v="2017-08-02T10:47:48"/>
    <s v="Vehicule 21"/>
    <x v="3"/>
    <s v="Enteprise D"/>
    <x v="6"/>
    <x v="51"/>
    <x v="6"/>
    <s v="Gaudreau Environnement  Inc"/>
    <x v="0"/>
    <n v="22.84"/>
    <x v="49"/>
    <x v="43"/>
  </r>
  <r>
    <x v="0"/>
    <x v="0"/>
    <x v="1"/>
    <e v="#REF!"/>
    <e v="#REF!"/>
    <d v="2017-08-02T11:20:53"/>
    <s v="Vehicule 22"/>
    <x v="0"/>
    <s v="Entreprise a"/>
    <x v="1"/>
    <x v="52"/>
    <x v="7"/>
    <s v="Les Iles-de-la-Madeleine"/>
    <x v="0"/>
    <n v="26.7"/>
    <x v="50"/>
    <x v="3"/>
  </r>
  <r>
    <x v="0"/>
    <x v="0"/>
    <x v="1"/>
    <e v="#REF!"/>
    <e v="#REF!"/>
    <d v="2017-08-02T11:27:15"/>
    <s v="Vehicule 23"/>
    <x v="1"/>
    <s v="Entreprise b"/>
    <x v="6"/>
    <x v="53"/>
    <x v="6"/>
    <s v="Gaudreau Environnement  Inc"/>
    <x v="0"/>
    <n v="10.76"/>
    <x v="51"/>
    <x v="44"/>
  </r>
  <r>
    <x v="0"/>
    <x v="0"/>
    <x v="1"/>
    <e v="#REF!"/>
    <e v="#REF!"/>
    <d v="2017-08-02T11:39:03"/>
    <s v="Vehicule 24"/>
    <x v="2"/>
    <s v="Entreprise c"/>
    <x v="6"/>
    <x v="54"/>
    <x v="6"/>
    <s v="Gaudreau Environnement  Inc"/>
    <x v="0"/>
    <n v="11.05"/>
    <x v="52"/>
    <x v="45"/>
  </r>
  <r>
    <x v="0"/>
    <x v="0"/>
    <x v="1"/>
    <e v="#REF!"/>
    <e v="#REF!"/>
    <d v="2017-08-02T12:19:55"/>
    <s v="Vehicule 25"/>
    <x v="3"/>
    <s v="Enteprise D"/>
    <x v="1"/>
    <x v="55"/>
    <x v="8"/>
    <s v="ALSA EXPRESS"/>
    <x v="0"/>
    <n v="30.08"/>
    <x v="53"/>
    <x v="46"/>
  </r>
  <r>
    <x v="0"/>
    <x v="0"/>
    <x v="1"/>
    <e v="#REF!"/>
    <e v="#REF!"/>
    <d v="2017-08-02T12:51:14"/>
    <s v="Vehicule 26"/>
    <x v="0"/>
    <s v="Entreprise a"/>
    <x v="7"/>
    <x v="56"/>
    <x v="10"/>
    <s v="Gaudreau Environnement  Inc"/>
    <x v="0"/>
    <n v="2.8250000000000002"/>
    <x v="54"/>
    <x v="47"/>
  </r>
  <r>
    <x v="0"/>
    <x v="0"/>
    <x v="1"/>
    <e v="#REF!"/>
    <e v="#REF!"/>
    <d v="2017-08-02T12:51:14"/>
    <s v="Vehicule 27"/>
    <x v="1"/>
    <s v="Entreprise b"/>
    <x v="7"/>
    <x v="57"/>
    <x v="10"/>
    <s v="Gaudreau Environnement  Inc"/>
    <x v="0"/>
    <n v="2.8250000000000002"/>
    <x v="55"/>
    <x v="48"/>
  </r>
  <r>
    <x v="0"/>
    <x v="0"/>
    <x v="1"/>
    <e v="#REF!"/>
    <e v="#REF!"/>
    <d v="2017-08-02T12:51:14"/>
    <s v="Vehicule 28"/>
    <x v="2"/>
    <s v="Entreprise c"/>
    <x v="7"/>
    <x v="58"/>
    <x v="10"/>
    <s v="Gaudreau Environnement  Inc"/>
    <x v="0"/>
    <n v="5.65"/>
    <x v="56"/>
    <x v="49"/>
  </r>
  <r>
    <x v="0"/>
    <x v="0"/>
    <x v="1"/>
    <e v="#REF!"/>
    <e v="#REF!"/>
    <d v="2017-08-02T13:05:03"/>
    <s v="Vehicule 29"/>
    <x v="3"/>
    <s v="Enteprise D"/>
    <x v="6"/>
    <x v="59"/>
    <x v="6"/>
    <s v="Consultants Mario Cossette"/>
    <x v="0"/>
    <n v="6.74"/>
    <x v="57"/>
    <x v="50"/>
  </r>
  <r>
    <x v="0"/>
    <x v="0"/>
    <x v="1"/>
    <e v="#REF!"/>
    <e v="#REF!"/>
    <d v="2017-08-02T13:22:51"/>
    <s v="Vehicule 30"/>
    <x v="0"/>
    <s v="Entreprise a"/>
    <x v="0"/>
    <x v="60"/>
    <x v="0"/>
    <s v="Gaudreau Environnement  Inc"/>
    <x v="0"/>
    <n v="32.32"/>
    <x v="58"/>
    <x v="51"/>
  </r>
  <r>
    <x v="0"/>
    <x v="0"/>
    <x v="1"/>
    <e v="#REF!"/>
    <e v="#REF!"/>
    <d v="2017-08-02T13:24:02"/>
    <s v="Vehicule 31"/>
    <x v="1"/>
    <s v="Entreprise b"/>
    <x v="6"/>
    <x v="61"/>
    <x v="6"/>
    <s v="Gaudreau Environnement  Inc"/>
    <x v="0"/>
    <n v="3.01"/>
    <x v="59"/>
    <x v="40"/>
  </r>
  <r>
    <x v="0"/>
    <x v="0"/>
    <x v="1"/>
    <e v="#REF!"/>
    <e v="#REF!"/>
    <d v="2017-08-02T13:24:56"/>
    <s v="Vehicule 1"/>
    <x v="2"/>
    <s v="Entreprise c"/>
    <x v="1"/>
    <x v="62"/>
    <x v="8"/>
    <s v="Gaudreau Environnement  Inc"/>
    <x v="0"/>
    <n v="29.96"/>
    <x v="60"/>
    <x v="52"/>
  </r>
  <r>
    <x v="0"/>
    <x v="0"/>
    <x v="1"/>
    <e v="#REF!"/>
    <e v="#REF!"/>
    <d v="2017-08-02T13:30:23"/>
    <s v="Vehicule 2"/>
    <x v="3"/>
    <s v="Enteprise D"/>
    <x v="4"/>
    <x v="63"/>
    <x v="4"/>
    <s v="Gaudreau Environnement  Inc"/>
    <x v="0"/>
    <n v="2.91"/>
    <x v="61"/>
    <x v="53"/>
  </r>
  <r>
    <x v="0"/>
    <x v="0"/>
    <x v="1"/>
    <e v="#REF!"/>
    <e v="#REF!"/>
    <d v="2017-08-02T13:52:37"/>
    <s v="Vehicule 3"/>
    <x v="3"/>
    <s v="Enteprise D"/>
    <x v="7"/>
    <x v="64"/>
    <x v="10"/>
    <s v="Gaudreau Environnement  Inc"/>
    <x v="0"/>
    <n v="10.44"/>
    <x v="62"/>
    <x v="54"/>
  </r>
  <r>
    <x v="0"/>
    <x v="0"/>
    <x v="1"/>
    <e v="#REF!"/>
    <e v="#REF!"/>
    <d v="2017-08-02T14:04:53"/>
    <s v="Vehicule 4"/>
    <x v="0"/>
    <s v="Entreprise a"/>
    <x v="7"/>
    <x v="65"/>
    <x v="10"/>
    <s v="Gaudreau Environnement  Inc"/>
    <x v="0"/>
    <n v="3.13"/>
    <x v="63"/>
    <x v="55"/>
  </r>
  <r>
    <x v="0"/>
    <x v="0"/>
    <x v="1"/>
    <e v="#REF!"/>
    <e v="#REF!"/>
    <d v="2017-08-02T14:36:26"/>
    <s v="Vehicule 5"/>
    <x v="1"/>
    <s v="Entreprise b"/>
    <x v="7"/>
    <x v="66"/>
    <x v="10"/>
    <s v="Gaudreau Environnement  Inc"/>
    <x v="0"/>
    <n v="8.39"/>
    <x v="64"/>
    <x v="56"/>
  </r>
  <r>
    <x v="0"/>
    <x v="0"/>
    <x v="1"/>
    <e v="#REF!"/>
    <e v="#REF!"/>
    <d v="2017-08-02T14:36:26"/>
    <s v="Vehicule 6"/>
    <x v="2"/>
    <s v="Entreprise c"/>
    <x v="7"/>
    <x v="67"/>
    <x v="10"/>
    <s v="Gaudreau Environnement  Inc"/>
    <x v="0"/>
    <n v="1.4809999999999999"/>
    <x v="65"/>
    <x v="57"/>
  </r>
  <r>
    <x v="0"/>
    <x v="0"/>
    <x v="1"/>
    <e v="#REF!"/>
    <e v="#REF!"/>
    <d v="2017-08-02T14:48:46"/>
    <s v="Vehicule 7"/>
    <x v="3"/>
    <s v="Enteprise D"/>
    <x v="1"/>
    <x v="68"/>
    <x v="8"/>
    <s v="Gaudreau Environnement  Inc"/>
    <x v="0"/>
    <n v="19.14"/>
    <x v="66"/>
    <x v="58"/>
  </r>
  <r>
    <x v="0"/>
    <x v="0"/>
    <x v="1"/>
    <e v="#REF!"/>
    <e v="#REF!"/>
    <d v="2017-08-02T15:00:39"/>
    <s v="Vehicule 8"/>
    <x v="0"/>
    <s v="Entreprise a"/>
    <x v="6"/>
    <x v="69"/>
    <x v="6"/>
    <s v="Gaudreau Environnement  Inc"/>
    <x v="0"/>
    <n v="7.11"/>
    <x v="67"/>
    <x v="44"/>
  </r>
  <r>
    <x v="0"/>
    <x v="0"/>
    <x v="1"/>
    <e v="#REF!"/>
    <e v="#REF!"/>
    <d v="2017-08-02T15:12:19"/>
    <s v="Vehicule 9"/>
    <x v="1"/>
    <s v="Entreprise b"/>
    <x v="6"/>
    <x v="70"/>
    <x v="6"/>
    <s v="Gaudreau Environnement  Inc"/>
    <x v="0"/>
    <n v="8.9700000000000006"/>
    <x v="68"/>
    <x v="45"/>
  </r>
  <r>
    <x v="0"/>
    <x v="0"/>
    <x v="1"/>
    <e v="#REF!"/>
    <e v="#REF!"/>
    <d v="2017-08-02T15:17:48"/>
    <s v="Vehicule 10"/>
    <x v="2"/>
    <s v="Entreprise c"/>
    <x v="0"/>
    <x v="71"/>
    <x v="0"/>
    <s v="Gaudreau Environnement  Inc"/>
    <x v="0"/>
    <n v="32.32"/>
    <x v="69"/>
    <x v="59"/>
  </r>
  <r>
    <x v="0"/>
    <x v="0"/>
    <x v="1"/>
    <e v="#REF!"/>
    <e v="#REF!"/>
    <d v="2017-08-02T15:22:40"/>
    <s v="Vehicule 11"/>
    <x v="3"/>
    <s v="Enteprise D"/>
    <x v="1"/>
    <x v="72"/>
    <x v="14"/>
    <s v="ALSA EXPRESS"/>
    <x v="0"/>
    <n v="20.99"/>
    <x v="70"/>
    <x v="3"/>
  </r>
  <r>
    <x v="0"/>
    <x v="0"/>
    <x v="1"/>
    <e v="#REF!"/>
    <e v="#REF!"/>
    <d v="2017-08-02T15:29:24"/>
    <s v="Vehicule 12"/>
    <x v="0"/>
    <s v="Entreprise a"/>
    <x v="6"/>
    <x v="73"/>
    <x v="6"/>
    <s v="Gaudreau Environnement  Inc"/>
    <x v="0"/>
    <n v="12.3"/>
    <x v="71"/>
    <x v="60"/>
  </r>
  <r>
    <x v="0"/>
    <x v="0"/>
    <x v="1"/>
    <e v="#REF!"/>
    <e v="#REF!"/>
    <d v="2017-08-02T15:45:05"/>
    <s v="Vehicule 13"/>
    <x v="1"/>
    <s v="Entreprise b"/>
    <x v="7"/>
    <x v="74"/>
    <x v="10"/>
    <s v="Gaudreau Environnement  Inc"/>
    <x v="0"/>
    <n v="6.3660000000000005"/>
    <x v="72"/>
    <x v="61"/>
  </r>
  <r>
    <x v="0"/>
    <x v="0"/>
    <x v="1"/>
    <e v="#REF!"/>
    <e v="#REF!"/>
    <d v="2017-08-02T15:45:05"/>
    <s v="Vehicule 14"/>
    <x v="2"/>
    <s v="Entreprise c"/>
    <x v="7"/>
    <x v="75"/>
    <x v="10"/>
    <s v="Gaudreau Environnement  Inc"/>
    <x v="0"/>
    <n v="4.2439999999999998"/>
    <x v="73"/>
    <x v="55"/>
  </r>
  <r>
    <x v="0"/>
    <x v="0"/>
    <x v="2"/>
    <e v="#REF!"/>
    <e v="#REF!"/>
    <d v="2017-08-03T05:30:03"/>
    <s v="Vehicule 15"/>
    <x v="3"/>
    <s v="Enteprise D"/>
    <x v="0"/>
    <x v="76"/>
    <x v="0"/>
    <s v="Gaudreau Environnement  Inc"/>
    <x v="0"/>
    <n v="32.31"/>
    <x v="74"/>
    <x v="62"/>
  </r>
  <r>
    <x v="0"/>
    <x v="0"/>
    <x v="2"/>
    <e v="#REF!"/>
    <e v="#REF!"/>
    <d v="2017-08-03T06:52:55"/>
    <s v="Vehicule 16"/>
    <x v="0"/>
    <s v="Entreprise a"/>
    <x v="1"/>
    <x v="77"/>
    <x v="1"/>
    <s v="ALSA EXPRESS"/>
    <x v="0"/>
    <n v="22.42"/>
    <x v="75"/>
    <x v="63"/>
  </r>
  <r>
    <x v="0"/>
    <x v="0"/>
    <x v="2"/>
    <e v="#REF!"/>
    <e v="#REF!"/>
    <d v="2017-08-03T07:07:42"/>
    <s v="Vehicule 17"/>
    <x v="1"/>
    <s v="Entreprise b"/>
    <x v="0"/>
    <x v="78"/>
    <x v="0"/>
    <s v="Gaudreau Environnement  Inc"/>
    <x v="0"/>
    <n v="32.130000000000003"/>
    <x v="76"/>
    <x v="64"/>
  </r>
  <r>
    <x v="0"/>
    <x v="0"/>
    <x v="2"/>
    <e v="#REF!"/>
    <e v="#REF!"/>
    <d v="2017-08-03T07:11:48"/>
    <s v="Vehicule 18"/>
    <x v="2"/>
    <s v="Entreprise c"/>
    <x v="6"/>
    <x v="79"/>
    <x v="6"/>
    <s v="Gaudreau Environnement  Inc"/>
    <x v="0"/>
    <n v="5.22"/>
    <x v="77"/>
    <x v="65"/>
  </r>
  <r>
    <x v="0"/>
    <x v="0"/>
    <x v="2"/>
    <e v="#REF!"/>
    <e v="#REF!"/>
    <d v="2017-08-03T07:38:09"/>
    <s v="Vehicule 19"/>
    <x v="3"/>
    <s v="Enteprise D"/>
    <x v="4"/>
    <x v="80"/>
    <x v="4"/>
    <s v="Ministère des Transports de Victoriaville"/>
    <x v="0"/>
    <n v="3.04"/>
    <x v="78"/>
    <x v="66"/>
  </r>
  <r>
    <x v="0"/>
    <x v="0"/>
    <x v="2"/>
    <e v="#REF!"/>
    <e v="#REF!"/>
    <d v="2017-08-03T07:45:29"/>
    <s v="Vehicule 20"/>
    <x v="0"/>
    <s v="Entreprise a"/>
    <x v="2"/>
    <x v="81"/>
    <x v="2"/>
    <s v="Gaudreau Environnement  Inc"/>
    <x v="0"/>
    <n v="30.23"/>
    <x v="79"/>
    <x v="67"/>
  </r>
  <r>
    <x v="0"/>
    <x v="0"/>
    <x v="2"/>
    <e v="#REF!"/>
    <e v="#REF!"/>
    <d v="2017-08-03T08:21:35"/>
    <s v="Vehicule 21"/>
    <x v="1"/>
    <s v="Entreprise b"/>
    <x v="4"/>
    <x v="82"/>
    <x v="4"/>
    <s v="Gaudreau Environnement  Inc"/>
    <x v="0"/>
    <n v="9.4499999999999993"/>
    <x v="80"/>
    <x v="68"/>
  </r>
  <r>
    <x v="0"/>
    <x v="0"/>
    <x v="2"/>
    <e v="#REF!"/>
    <e v="#REF!"/>
    <d v="2017-08-03T08:25:31"/>
    <s v="Vehicule 22"/>
    <x v="2"/>
    <s v="Entreprise c"/>
    <x v="7"/>
    <x v="83"/>
    <x v="13"/>
    <s v="Gaudreau Environnement  Inc"/>
    <x v="0"/>
    <n v="6.97"/>
    <x v="81"/>
    <x v="69"/>
  </r>
  <r>
    <x v="0"/>
    <x v="0"/>
    <x v="2"/>
    <e v="#REF!"/>
    <e v="#REF!"/>
    <d v="2017-08-03T08:49:00"/>
    <s v="Vehicule 23"/>
    <x v="3"/>
    <s v="Enteprise D"/>
    <x v="0"/>
    <x v="84"/>
    <x v="0"/>
    <s v="Gaudreau Environnement  Inc"/>
    <x v="0"/>
    <n v="31.83"/>
    <x v="82"/>
    <x v="70"/>
  </r>
  <r>
    <x v="0"/>
    <x v="0"/>
    <x v="2"/>
    <e v="#REF!"/>
    <e v="#REF!"/>
    <d v="2017-08-03T09:26:14"/>
    <s v="Vehicule 24"/>
    <x v="0"/>
    <s v="Entreprise a"/>
    <x v="6"/>
    <x v="85"/>
    <x v="6"/>
    <s v="Gaudreau Environnement  Inc"/>
    <x v="0"/>
    <n v="3.95"/>
    <x v="83"/>
    <x v="71"/>
  </r>
  <r>
    <x v="0"/>
    <x v="0"/>
    <x v="2"/>
    <e v="#REF!"/>
    <e v="#REF!"/>
    <d v="2017-08-03T09:41:27"/>
    <s v="Vehicule 25"/>
    <x v="1"/>
    <s v="Entreprise b"/>
    <x v="7"/>
    <x v="86"/>
    <x v="13"/>
    <s v="Gaudreau Environnement  Inc"/>
    <x v="0"/>
    <n v="7.75"/>
    <x v="84"/>
    <x v="72"/>
  </r>
  <r>
    <x v="0"/>
    <x v="0"/>
    <x v="2"/>
    <e v="#REF!"/>
    <e v="#REF!"/>
    <d v="2017-08-03T09:45:33"/>
    <s v="Vehicule 26"/>
    <x v="2"/>
    <s v="Entreprise c"/>
    <x v="7"/>
    <x v="87"/>
    <x v="13"/>
    <s v="Gaudreau Environnement  Inc"/>
    <x v="0"/>
    <n v="7.86"/>
    <x v="85"/>
    <x v="73"/>
  </r>
  <r>
    <x v="0"/>
    <x v="0"/>
    <x v="2"/>
    <e v="#REF!"/>
    <e v="#REF!"/>
    <d v="2017-08-03T10:16:01"/>
    <s v="Vehicule 27"/>
    <x v="3"/>
    <s v="Enteprise D"/>
    <x v="10"/>
    <x v="88"/>
    <x v="15"/>
    <s v="ALSA EXPRESS"/>
    <x v="0"/>
    <n v="20.98"/>
    <x v="86"/>
    <x v="74"/>
  </r>
  <r>
    <x v="0"/>
    <x v="0"/>
    <x v="2"/>
    <e v="#REF!"/>
    <e v="#REF!"/>
    <d v="2017-08-03T10:55:07"/>
    <s v="Vehicule 28"/>
    <x v="0"/>
    <s v="Entreprise a"/>
    <x v="7"/>
    <x v="89"/>
    <x v="13"/>
    <s v="Services Sanitaire Denis Fortier"/>
    <x v="0"/>
    <n v="10.23"/>
    <x v="87"/>
    <x v="75"/>
  </r>
  <r>
    <x v="0"/>
    <x v="0"/>
    <x v="2"/>
    <e v="#REF!"/>
    <e v="#REF!"/>
    <d v="2017-08-03T10:57:10"/>
    <s v="Vehicule 29"/>
    <x v="1"/>
    <s v="Entreprise b"/>
    <x v="4"/>
    <x v="90"/>
    <x v="4"/>
    <s v="Gaudreau Environnement  Inc"/>
    <x v="0"/>
    <n v="4.04"/>
    <x v="88"/>
    <x v="76"/>
  </r>
  <r>
    <x v="0"/>
    <x v="0"/>
    <x v="2"/>
    <e v="#REF!"/>
    <e v="#REF!"/>
    <d v="2017-08-03T11:13:37"/>
    <s v="Vehicule 30"/>
    <x v="2"/>
    <s v="Entreprise c"/>
    <x v="7"/>
    <x v="91"/>
    <x v="13"/>
    <s v="Gaudreau Environnement  Inc"/>
    <x v="0"/>
    <n v="4.4800000000000004"/>
    <x v="89"/>
    <x v="69"/>
  </r>
  <r>
    <x v="0"/>
    <x v="0"/>
    <x v="2"/>
    <e v="#REF!"/>
    <e v="#REF!"/>
    <d v="2017-08-03T11:17:56"/>
    <s v="Vehicule 31"/>
    <x v="3"/>
    <s v="Enteprise D"/>
    <x v="6"/>
    <x v="92"/>
    <x v="6"/>
    <s v="Gaudreau Environnement  Inc"/>
    <x v="0"/>
    <n v="9.11"/>
    <x v="90"/>
    <x v="77"/>
  </r>
  <r>
    <x v="0"/>
    <x v="0"/>
    <x v="2"/>
    <e v="#REF!"/>
    <e v="#REF!"/>
    <d v="2017-08-03T11:20:56"/>
    <s v="Vehicule 1"/>
    <x v="0"/>
    <s v="Entreprise a"/>
    <x v="0"/>
    <x v="93"/>
    <x v="0"/>
    <s v="Gaudreau Environnement  Inc"/>
    <x v="0"/>
    <n v="31.81"/>
    <x v="91"/>
    <x v="78"/>
  </r>
  <r>
    <x v="0"/>
    <x v="0"/>
    <x v="2"/>
    <e v="#REF!"/>
    <e v="#REF!"/>
    <d v="2017-08-03T11:39:04"/>
    <s v="Vehicule 2"/>
    <x v="1"/>
    <s v="Entreprise b"/>
    <x v="4"/>
    <x v="94"/>
    <x v="4"/>
    <s v="Gaudreau Environnement  Inc"/>
    <x v="0"/>
    <n v="7.28"/>
    <x v="92"/>
    <x v="79"/>
  </r>
  <r>
    <x v="0"/>
    <x v="0"/>
    <x v="2"/>
    <e v="#REF!"/>
    <e v="#REF!"/>
    <d v="2017-08-03T11:41:12"/>
    <s v="Vehicule 3"/>
    <x v="2"/>
    <s v="Entreprise c"/>
    <x v="6"/>
    <x v="95"/>
    <x v="6"/>
    <s v="Gaudreau Environnement  Inc"/>
    <x v="0"/>
    <n v="10.14"/>
    <x v="93"/>
    <x v="80"/>
  </r>
  <r>
    <x v="0"/>
    <x v="0"/>
    <x v="2"/>
    <e v="#REF!"/>
    <e v="#REF!"/>
    <d v="2017-08-03T11:50:33"/>
    <s v="Vehicule 4"/>
    <x v="3"/>
    <s v="Enteprise D"/>
    <x v="6"/>
    <x v="96"/>
    <x v="6"/>
    <s v="Gaudreau Environnement  Inc"/>
    <x v="0"/>
    <n v="2.89"/>
    <x v="94"/>
    <x v="81"/>
  </r>
  <r>
    <x v="0"/>
    <x v="0"/>
    <x v="2"/>
    <e v="#REF!"/>
    <e v="#REF!"/>
    <d v="2017-08-03T12:10:13"/>
    <s v="Vehicule 5"/>
    <x v="0"/>
    <s v="Entreprise a"/>
    <x v="1"/>
    <x v="97"/>
    <x v="8"/>
    <s v="ALSA EXPRESS"/>
    <x v="0"/>
    <n v="31.87"/>
    <x v="95"/>
    <x v="82"/>
  </r>
  <r>
    <x v="0"/>
    <x v="0"/>
    <x v="2"/>
    <e v="#REF!"/>
    <e v="#REF!"/>
    <d v="2017-08-03T12:49:33"/>
    <s v="Vehicule 6"/>
    <x v="1"/>
    <s v="Entreprise b"/>
    <x v="4"/>
    <x v="98"/>
    <x v="4"/>
    <s v="Gaudreau Environnement  Inc"/>
    <x v="0"/>
    <n v="6.45"/>
    <x v="96"/>
    <x v="83"/>
  </r>
  <r>
    <x v="0"/>
    <x v="0"/>
    <x v="2"/>
    <e v="#REF!"/>
    <e v="#REF!"/>
    <d v="2017-08-03T13:02:10"/>
    <s v="Vehicule 7"/>
    <x v="2"/>
    <s v="Entreprise c"/>
    <x v="0"/>
    <x v="99"/>
    <x v="0"/>
    <s v="Gaudreau Environnement  Inc"/>
    <x v="0"/>
    <n v="31.83"/>
    <x v="97"/>
    <x v="84"/>
  </r>
  <r>
    <x v="0"/>
    <x v="0"/>
    <x v="2"/>
    <e v="#REF!"/>
    <e v="#REF!"/>
    <d v="2017-08-03T13:04:04"/>
    <s v="Vehicule 8"/>
    <x v="3"/>
    <s v="Enteprise D"/>
    <x v="7"/>
    <x v="100"/>
    <x v="13"/>
    <s v="Gaudreau Environnement  Inc"/>
    <x v="0"/>
    <n v="5.69"/>
    <x v="98"/>
    <x v="73"/>
  </r>
  <r>
    <x v="0"/>
    <x v="0"/>
    <x v="2"/>
    <e v="#REF!"/>
    <e v="#REF!"/>
    <d v="2017-08-03T13:23:20"/>
    <s v="Vehicule 9"/>
    <x v="0"/>
    <s v="Entreprise a"/>
    <x v="1"/>
    <x v="101"/>
    <x v="1"/>
    <s v="ALSA EXPRESS"/>
    <x v="0"/>
    <n v="23.01"/>
    <x v="70"/>
    <x v="63"/>
  </r>
  <r>
    <x v="0"/>
    <x v="0"/>
    <x v="2"/>
    <e v="#REF!"/>
    <e v="#REF!"/>
    <d v="2017-08-03T13:34:12"/>
    <s v="Vehicule 10"/>
    <x v="1"/>
    <s v="Entreprise b"/>
    <x v="7"/>
    <x v="102"/>
    <x v="10"/>
    <s v="Gaudreau Environnement  Inc"/>
    <x v="0"/>
    <n v="4.2279999999999998"/>
    <x v="99"/>
    <x v="85"/>
  </r>
  <r>
    <x v="0"/>
    <x v="0"/>
    <x v="2"/>
    <e v="#REF!"/>
    <e v="#REF!"/>
    <d v="2017-08-03T13:34:12"/>
    <s v="Vehicule 11"/>
    <x v="2"/>
    <s v="Entreprise c"/>
    <x v="7"/>
    <x v="103"/>
    <x v="10"/>
    <s v="Gaudreau Environnement  Inc"/>
    <x v="0"/>
    <n v="6.3420000000000005"/>
    <x v="100"/>
    <x v="86"/>
  </r>
  <r>
    <x v="0"/>
    <x v="0"/>
    <x v="2"/>
    <e v="#REF!"/>
    <e v="#REF!"/>
    <d v="2017-08-03T13:42:22"/>
    <s v="Vehicule 12"/>
    <x v="3"/>
    <s v="Enteprise D"/>
    <x v="7"/>
    <x v="104"/>
    <x v="10"/>
    <s v="Gaudreau Environnement  Inc"/>
    <x v="0"/>
    <n v="8.7799999999999994"/>
    <x v="101"/>
    <x v="87"/>
  </r>
  <r>
    <x v="0"/>
    <x v="0"/>
    <x v="2"/>
    <e v="#REF!"/>
    <e v="#REF!"/>
    <d v="2017-08-03T13:46:18"/>
    <s v="Vehicule 13"/>
    <x v="0"/>
    <s v="Entreprise a"/>
    <x v="7"/>
    <x v="105"/>
    <x v="10"/>
    <s v="Gaudreau Environnement  Inc"/>
    <x v="0"/>
    <n v="12.07"/>
    <x v="102"/>
    <x v="88"/>
  </r>
  <r>
    <x v="0"/>
    <x v="0"/>
    <x v="2"/>
    <e v="#REF!"/>
    <e v="#REF!"/>
    <d v="2017-08-03T13:50:46"/>
    <s v="Vehicule 14"/>
    <x v="1"/>
    <s v="Entreprise b"/>
    <x v="1"/>
    <x v="106"/>
    <x v="8"/>
    <s v="ALSA EXPRESS"/>
    <x v="0"/>
    <n v="31.13"/>
    <x v="103"/>
    <x v="89"/>
  </r>
  <r>
    <x v="0"/>
    <x v="0"/>
    <x v="2"/>
    <e v="#REF!"/>
    <e v="#REF!"/>
    <d v="2017-08-03T14:04:13"/>
    <s v="Vehicule 15"/>
    <x v="2"/>
    <s v="Entreprise c"/>
    <x v="4"/>
    <x v="107"/>
    <x v="4"/>
    <s v="Gaudreau Environnement  Inc"/>
    <x v="0"/>
    <n v="5.37"/>
    <x v="104"/>
    <x v="90"/>
  </r>
  <r>
    <x v="0"/>
    <x v="0"/>
    <x v="2"/>
    <e v="#REF!"/>
    <e v="#REF!"/>
    <d v="2017-08-03T14:25:29"/>
    <s v="Vehicule 16"/>
    <x v="3"/>
    <s v="Enteprise D"/>
    <x v="6"/>
    <x v="108"/>
    <x v="6"/>
    <s v="Gaudreau Environnement  Inc"/>
    <x v="0"/>
    <n v="7.7"/>
    <x v="105"/>
    <x v="77"/>
  </r>
  <r>
    <x v="0"/>
    <x v="0"/>
    <x v="2"/>
    <e v="#REF!"/>
    <e v="#REF!"/>
    <d v="2017-08-03T14:29:50"/>
    <s v="Vehicule 17"/>
    <x v="0"/>
    <s v="Entreprise a"/>
    <x v="6"/>
    <x v="109"/>
    <x v="6"/>
    <s v="Gaudreau Environnement  Inc"/>
    <x v="0"/>
    <n v="9.77"/>
    <x v="106"/>
    <x v="80"/>
  </r>
  <r>
    <x v="0"/>
    <x v="0"/>
    <x v="2"/>
    <e v="#REF!"/>
    <e v="#REF!"/>
    <d v="2017-08-03T14:38:15"/>
    <s v="Vehicule 18"/>
    <x v="1"/>
    <s v="Entreprise b"/>
    <x v="7"/>
    <x v="110"/>
    <x v="13"/>
    <s v="Gaudreau Environnement  Inc"/>
    <x v="0"/>
    <n v="12.11"/>
    <x v="107"/>
    <x v="72"/>
  </r>
  <r>
    <x v="0"/>
    <x v="0"/>
    <x v="2"/>
    <e v="#REF!"/>
    <e v="#REF!"/>
    <d v="2017-08-03T14:40:20"/>
    <s v="Vehicule 19"/>
    <x v="2"/>
    <s v="Entreprise c"/>
    <x v="0"/>
    <x v="111"/>
    <x v="0"/>
    <s v="Gaudreau Environnement  Inc"/>
    <x v="0"/>
    <n v="32.1"/>
    <x v="108"/>
    <x v="91"/>
  </r>
  <r>
    <x v="0"/>
    <x v="0"/>
    <x v="2"/>
    <e v="#REF!"/>
    <e v="#REF!"/>
    <d v="2017-08-03T14:49:09"/>
    <s v="Vehicule 20"/>
    <x v="3"/>
    <s v="Enteprise D"/>
    <x v="7"/>
    <x v="112"/>
    <x v="10"/>
    <s v="Gaudreau Environnement  Inc"/>
    <x v="0"/>
    <n v="2.6280000000000001"/>
    <x v="109"/>
    <x v="88"/>
  </r>
  <r>
    <x v="0"/>
    <x v="0"/>
    <x v="2"/>
    <e v="#REF!"/>
    <e v="#REF!"/>
    <d v="2017-08-03T14:49:09"/>
    <s v="Vehicule 21"/>
    <x v="0"/>
    <s v="Entreprise a"/>
    <x v="7"/>
    <x v="113"/>
    <x v="10"/>
    <s v="Gaudreau Environnement  Inc"/>
    <x v="0"/>
    <n v="5.7810000000000006"/>
    <x v="110"/>
    <x v="92"/>
  </r>
  <r>
    <x v="0"/>
    <x v="0"/>
    <x v="2"/>
    <e v="#REF!"/>
    <e v="#REF!"/>
    <d v="2017-08-03T14:49:09"/>
    <s v="Vehicule 22"/>
    <x v="1"/>
    <s v="Entreprise b"/>
    <x v="7"/>
    <x v="114"/>
    <x v="10"/>
    <s v="Gaudreau Environnement  Inc"/>
    <x v="0"/>
    <n v="2.1019999999999999"/>
    <x v="111"/>
    <x v="93"/>
  </r>
  <r>
    <x v="0"/>
    <x v="0"/>
    <x v="2"/>
    <e v="#REF!"/>
    <e v="#REF!"/>
    <d v="2017-08-03T15:34:12"/>
    <s v="Vehicule 23"/>
    <x v="2"/>
    <s v="Entreprise c"/>
    <x v="1"/>
    <x v="115"/>
    <x v="8"/>
    <s v="ALSA EXPRESS"/>
    <x v="0"/>
    <n v="28.25"/>
    <x v="112"/>
    <x v="94"/>
  </r>
  <r>
    <x v="0"/>
    <x v="0"/>
    <x v="3"/>
    <e v="#REF!"/>
    <e v="#REF!"/>
    <d v="2017-08-04T06:42:50"/>
    <s v="Vehicule 24"/>
    <x v="3"/>
    <s v="Enteprise D"/>
    <x v="0"/>
    <x v="116"/>
    <x v="0"/>
    <s v="Gaudreau Environnement  Inc"/>
    <x v="0"/>
    <n v="32.35"/>
    <x v="113"/>
    <x v="95"/>
  </r>
  <r>
    <x v="0"/>
    <x v="0"/>
    <x v="3"/>
    <e v="#REF!"/>
    <e v="#REF!"/>
    <d v="2017-08-04T07:00:38"/>
    <s v="Vehicule 1"/>
    <x v="0"/>
    <s v="Entreprise a"/>
    <x v="1"/>
    <x v="117"/>
    <x v="7"/>
    <s v="CTMA Express"/>
    <x v="0"/>
    <n v="25.98"/>
    <x v="114"/>
    <x v="3"/>
  </r>
  <r>
    <x v="0"/>
    <x v="0"/>
    <x v="3"/>
    <e v="#REF!"/>
    <e v="#REF!"/>
    <d v="2017-08-04T07:16:03"/>
    <s v="Vehicule 2"/>
    <x v="1"/>
    <s v="Entreprise b"/>
    <x v="1"/>
    <x v="118"/>
    <x v="1"/>
    <s v="ALSA EXPRESS"/>
    <x v="0"/>
    <n v="23.99"/>
    <x v="75"/>
    <x v="96"/>
  </r>
  <r>
    <x v="0"/>
    <x v="0"/>
    <x v="3"/>
    <e v="#REF!"/>
    <e v="#REF!"/>
    <d v="2017-08-04T07:37:48"/>
    <s v="Vehicule 3"/>
    <x v="2"/>
    <s v="Entreprise c"/>
    <x v="2"/>
    <x v="119"/>
    <x v="2"/>
    <s v="ALSA EXPRESS"/>
    <x v="0"/>
    <n v="27.86"/>
    <x v="115"/>
    <x v="97"/>
  </r>
  <r>
    <x v="0"/>
    <x v="0"/>
    <x v="3"/>
    <e v="#REF!"/>
    <e v="#REF!"/>
    <d v="2017-08-04T08:44:28"/>
    <s v="Vehicule 4"/>
    <x v="3"/>
    <s v="Enteprise D"/>
    <x v="0"/>
    <x v="120"/>
    <x v="0"/>
    <s v="Gaudreau Environnement  Inc"/>
    <x v="0"/>
    <n v="32.36"/>
    <x v="116"/>
    <x v="98"/>
  </r>
  <r>
    <x v="0"/>
    <x v="0"/>
    <x v="3"/>
    <e v="#REF!"/>
    <e v="#REF!"/>
    <d v="2017-08-04T09:35:14"/>
    <s v="Vehicule 5"/>
    <x v="3"/>
    <s v="Enteprise D"/>
    <x v="5"/>
    <x v="121"/>
    <x v="5"/>
    <s v="Sanimax"/>
    <x v="0"/>
    <n v="9.86"/>
    <x v="117"/>
    <x v="99"/>
  </r>
  <r>
    <x v="0"/>
    <x v="0"/>
    <x v="3"/>
    <e v="#REF!"/>
    <e v="#REF!"/>
    <d v="2017-08-04T09:56:57"/>
    <s v="Vehicule 6"/>
    <x v="0"/>
    <s v="Entreprise a"/>
    <x v="1"/>
    <x v="122"/>
    <x v="8"/>
    <s v="ALSA EXPRESS"/>
    <x v="0"/>
    <n v="20.87"/>
    <x v="118"/>
    <x v="100"/>
  </r>
  <r>
    <x v="0"/>
    <x v="0"/>
    <x v="3"/>
    <e v="#REF!"/>
    <e v="#REF!"/>
    <d v="2017-08-04T10:00:32"/>
    <s v="Vehicule 7"/>
    <x v="1"/>
    <s v="Entreprise b"/>
    <x v="7"/>
    <x v="123"/>
    <x v="13"/>
    <s v="Gaudreau Environnement  Inc"/>
    <x v="0"/>
    <n v="8.2100000000000009"/>
    <x v="119"/>
    <x v="101"/>
  </r>
  <r>
    <x v="0"/>
    <x v="0"/>
    <x v="3"/>
    <e v="#REF!"/>
    <e v="#REF!"/>
    <d v="2017-08-04T10:04:20"/>
    <s v="Vehicule 8"/>
    <x v="2"/>
    <s v="Entreprise c"/>
    <x v="6"/>
    <x v="124"/>
    <x v="6"/>
    <s v="Transport Yergeau"/>
    <x v="0"/>
    <n v="8.57"/>
    <x v="120"/>
    <x v="102"/>
  </r>
  <r>
    <x v="0"/>
    <x v="0"/>
    <x v="3"/>
    <e v="#REF!"/>
    <e v="#REF!"/>
    <d v="2017-08-04T10:22:18"/>
    <s v="Vehicule 9"/>
    <x v="3"/>
    <s v="Enteprise D"/>
    <x v="1"/>
    <x v="125"/>
    <x v="8"/>
    <s v="Gaudreau Environnement  Inc"/>
    <x v="0"/>
    <n v="26.13"/>
    <x v="121"/>
    <x v="103"/>
  </r>
  <r>
    <x v="0"/>
    <x v="0"/>
    <x v="3"/>
    <e v="#REF!"/>
    <e v="#REF!"/>
    <d v="2017-08-04T10:38:14"/>
    <s v="Vehicule 10"/>
    <x v="0"/>
    <s v="Entreprise a"/>
    <x v="0"/>
    <x v="126"/>
    <x v="0"/>
    <s v="Gaudreau Environnement  Inc"/>
    <x v="0"/>
    <n v="32.36"/>
    <x v="122"/>
    <x v="104"/>
  </r>
  <r>
    <x v="0"/>
    <x v="0"/>
    <x v="3"/>
    <e v="#REF!"/>
    <e v="#REF!"/>
    <d v="2017-08-04T10:51:44"/>
    <s v="Vehicule 11"/>
    <x v="1"/>
    <s v="Entreprise b"/>
    <x v="6"/>
    <x v="127"/>
    <x v="6"/>
    <s v="Gaudreau Environnement  Inc"/>
    <x v="0"/>
    <n v="1.9980000000000002"/>
    <x v="123"/>
    <x v="105"/>
  </r>
  <r>
    <x v="0"/>
    <x v="0"/>
    <x v="3"/>
    <e v="#REF!"/>
    <e v="#REF!"/>
    <d v="2017-08-04T10:51:44"/>
    <s v="Vehicule 12"/>
    <x v="2"/>
    <s v="Entreprise c"/>
    <x v="6"/>
    <x v="128"/>
    <x v="6"/>
    <s v="Gaudreau Environnement  Inc"/>
    <x v="0"/>
    <n v="1.3319999999999999"/>
    <x v="124"/>
    <x v="106"/>
  </r>
  <r>
    <x v="0"/>
    <x v="0"/>
    <x v="3"/>
    <e v="#REF!"/>
    <e v="#REF!"/>
    <d v="2017-08-04T10:53:43"/>
    <s v="Vehicule 13"/>
    <x v="3"/>
    <s v="Enteprise D"/>
    <x v="1"/>
    <x v="129"/>
    <x v="14"/>
    <s v="ALSA EXPRESS"/>
    <x v="0"/>
    <n v="20.62"/>
    <x v="125"/>
    <x v="3"/>
  </r>
  <r>
    <x v="0"/>
    <x v="0"/>
    <x v="3"/>
    <e v="#REF!"/>
    <e v="#REF!"/>
    <d v="2017-08-04T11:22:15"/>
    <s v="Vehicule 14"/>
    <x v="0"/>
    <s v="Entreprise a"/>
    <x v="6"/>
    <x v="130"/>
    <x v="6"/>
    <s v="Gaudreau Environnement  Inc"/>
    <x v="0"/>
    <n v="4.59"/>
    <x v="126"/>
    <x v="107"/>
  </r>
  <r>
    <x v="0"/>
    <x v="0"/>
    <x v="3"/>
    <e v="#REF!"/>
    <e v="#REF!"/>
    <d v="2017-08-04T11:29:29"/>
    <s v="Vehicule 15"/>
    <x v="1"/>
    <s v="Entreprise b"/>
    <x v="6"/>
    <x v="131"/>
    <x v="6"/>
    <s v="Gaudreau Environnement  Inc"/>
    <x v="0"/>
    <n v="3.63"/>
    <x v="127"/>
    <x v="108"/>
  </r>
  <r>
    <x v="0"/>
    <x v="0"/>
    <x v="3"/>
    <e v="#REF!"/>
    <e v="#REF!"/>
    <d v="2017-08-04T11:29:29"/>
    <s v="Vehicule 16"/>
    <x v="2"/>
    <s v="Entreprise c"/>
    <x v="6"/>
    <x v="132"/>
    <x v="6"/>
    <s v="Gaudreau Environnement  Inc"/>
    <x v="0"/>
    <n v="2.42"/>
    <x v="128"/>
    <x v="109"/>
  </r>
  <r>
    <x v="0"/>
    <x v="0"/>
    <x v="3"/>
    <e v="#REF!"/>
    <e v="#REF!"/>
    <d v="2017-08-04T11:34:37"/>
    <s v="Vehicule 17"/>
    <x v="3"/>
    <s v="Enteprise D"/>
    <x v="7"/>
    <x v="133"/>
    <x v="13"/>
    <s v="Gaudreau Environnement  Inc"/>
    <x v="0"/>
    <n v="9.5299999999999994"/>
    <x v="129"/>
    <x v="110"/>
  </r>
  <r>
    <x v="0"/>
    <x v="0"/>
    <x v="3"/>
    <e v="#REF!"/>
    <e v="#REF!"/>
    <d v="2017-08-04T11:39:32"/>
    <s v="Vehicule 18"/>
    <x v="0"/>
    <s v="Entreprise a"/>
    <x v="7"/>
    <x v="134"/>
    <x v="10"/>
    <s v="Gaudreau Environnement  Inc"/>
    <x v="0"/>
    <n v="11.6"/>
    <x v="130"/>
    <x v="111"/>
  </r>
  <r>
    <x v="0"/>
    <x v="0"/>
    <x v="3"/>
    <e v="#REF!"/>
    <e v="#REF!"/>
    <d v="2017-08-04T12:08:02"/>
    <s v="Vehicule 19"/>
    <x v="1"/>
    <s v="Entreprise b"/>
    <x v="7"/>
    <x v="135"/>
    <x v="10"/>
    <s v="Gaudreau Environnement  Inc"/>
    <x v="0"/>
    <n v="8.51"/>
    <x v="131"/>
    <x v="111"/>
  </r>
  <r>
    <x v="0"/>
    <x v="0"/>
    <x v="3"/>
    <e v="#REF!"/>
    <e v="#REF!"/>
    <d v="2017-08-04T12:10:16"/>
    <s v="Vehicule 20"/>
    <x v="2"/>
    <s v="Entreprise c"/>
    <x v="6"/>
    <x v="136"/>
    <x v="6"/>
    <s v="Gaudreau Environnement  Inc"/>
    <x v="0"/>
    <n v="6.62"/>
    <x v="132"/>
    <x v="112"/>
  </r>
  <r>
    <x v="0"/>
    <x v="0"/>
    <x v="3"/>
    <e v="#REF!"/>
    <e v="#REF!"/>
    <d v="2017-08-04T12:22:03"/>
    <s v="Vehicule 21"/>
    <x v="3"/>
    <s v="Enteprise D"/>
    <x v="7"/>
    <x v="137"/>
    <x v="10"/>
    <s v="Gaudreau Environnement  Inc"/>
    <x v="0"/>
    <n v="9.49"/>
    <x v="133"/>
    <x v="113"/>
  </r>
  <r>
    <x v="0"/>
    <x v="0"/>
    <x v="3"/>
    <e v="#REF!"/>
    <e v="#REF!"/>
    <d v="2017-08-04T12:23:14"/>
    <s v="Vehicule 22"/>
    <x v="0"/>
    <s v="Entreprise a"/>
    <x v="7"/>
    <x v="138"/>
    <x v="16"/>
    <s v="Tora Inc."/>
    <x v="0"/>
    <n v="9.35"/>
    <x v="3"/>
    <x v="114"/>
  </r>
  <r>
    <x v="0"/>
    <x v="0"/>
    <x v="3"/>
    <e v="#REF!"/>
    <e v="#REF!"/>
    <d v="2017-08-04T12:24:02"/>
    <s v="Vehicule 23"/>
    <x v="1"/>
    <s v="Entreprise b"/>
    <x v="7"/>
    <x v="139"/>
    <x v="10"/>
    <s v="Gaudreau Environnement  Inc"/>
    <x v="0"/>
    <n v="11.62"/>
    <x v="134"/>
    <x v="115"/>
  </r>
  <r>
    <x v="0"/>
    <x v="0"/>
    <x v="3"/>
    <e v="#REF!"/>
    <e v="#REF!"/>
    <d v="2017-08-04T12:26:54"/>
    <s v="Vehicule 24"/>
    <x v="2"/>
    <s v="Entreprise c"/>
    <x v="7"/>
    <x v="140"/>
    <x v="10"/>
    <s v="Gaudreau Environnement  Inc"/>
    <x v="0"/>
    <n v="8.07"/>
    <x v="135"/>
    <x v="116"/>
  </r>
  <r>
    <x v="0"/>
    <x v="0"/>
    <x v="3"/>
    <e v="#REF!"/>
    <e v="#REF!"/>
    <d v="2017-08-04T13:26:05"/>
    <s v="Vehicule 25"/>
    <x v="3"/>
    <s v="Enteprise D"/>
    <x v="0"/>
    <x v="141"/>
    <x v="0"/>
    <s v="Gaudreau Environnement  Inc"/>
    <x v="0"/>
    <n v="32.36"/>
    <x v="136"/>
    <x v="117"/>
  </r>
  <r>
    <x v="0"/>
    <x v="0"/>
    <x v="3"/>
    <e v="#REF!"/>
    <e v="#REF!"/>
    <d v="2017-08-04T13:35:10"/>
    <s v="Vehicule 26"/>
    <x v="0"/>
    <s v="Entreprise a"/>
    <x v="4"/>
    <x v="142"/>
    <x v="4"/>
    <s v="Gaudreau Environnement  Inc"/>
    <x v="0"/>
    <n v="2.88"/>
    <x v="137"/>
    <x v="118"/>
  </r>
  <r>
    <x v="0"/>
    <x v="0"/>
    <x v="3"/>
    <e v="#REF!"/>
    <e v="#REF!"/>
    <d v="2017-08-04T14:05:58"/>
    <s v="Vehicule 27"/>
    <x v="1"/>
    <s v="Entreprise b"/>
    <x v="1"/>
    <x v="143"/>
    <x v="8"/>
    <s v="Gaudreau Environnement  Inc"/>
    <x v="0"/>
    <n v="29.03"/>
    <x v="138"/>
    <x v="119"/>
  </r>
  <r>
    <x v="0"/>
    <x v="0"/>
    <x v="3"/>
    <e v="#REF!"/>
    <e v="#REF!"/>
    <d v="2017-08-04T14:13:39"/>
    <s v="Vehicule 28"/>
    <x v="2"/>
    <s v="Entreprise c"/>
    <x v="7"/>
    <x v="144"/>
    <x v="13"/>
    <s v="Exc. Déneigement Michel Boucher"/>
    <x v="0"/>
    <n v="2.31"/>
    <x v="139"/>
    <x v="120"/>
  </r>
  <r>
    <x v="0"/>
    <x v="0"/>
    <x v="3"/>
    <e v="#REF!"/>
    <e v="#REF!"/>
    <d v="2017-08-04T14:18:11"/>
    <s v="Vehicule 29"/>
    <x v="3"/>
    <s v="Enteprise D"/>
    <x v="6"/>
    <x v="145"/>
    <x v="6"/>
    <s v="Gaudreau Environnement  Inc"/>
    <x v="0"/>
    <n v="1.74"/>
    <x v="140"/>
    <x v="121"/>
  </r>
  <r>
    <x v="0"/>
    <x v="0"/>
    <x v="3"/>
    <e v="#REF!"/>
    <e v="#REF!"/>
    <d v="2017-08-04T14:18:11"/>
    <s v="Vehicule 30"/>
    <x v="0"/>
    <s v="Entreprise a"/>
    <x v="6"/>
    <x v="146"/>
    <x v="6"/>
    <s v="Gaudreau Environnement  Inc"/>
    <x v="0"/>
    <n v="1.74"/>
    <x v="141"/>
    <x v="122"/>
  </r>
  <r>
    <x v="0"/>
    <x v="0"/>
    <x v="3"/>
    <e v="#REF!"/>
    <e v="#REF!"/>
    <d v="2017-08-04T14:23:12"/>
    <s v="Vehicule 1"/>
    <x v="1"/>
    <s v="Entreprise b"/>
    <x v="4"/>
    <x v="147"/>
    <x v="4"/>
    <s v="Gaudreau Environnement  Inc"/>
    <x v="0"/>
    <n v="12.57"/>
    <x v="142"/>
    <x v="123"/>
  </r>
  <r>
    <x v="0"/>
    <x v="0"/>
    <x v="3"/>
    <e v="#REF!"/>
    <e v="#REF!"/>
    <d v="2017-08-04T14:48:21"/>
    <s v="Vehicule 2"/>
    <x v="2"/>
    <s v="Entreprise c"/>
    <x v="7"/>
    <x v="148"/>
    <x v="13"/>
    <s v="Gaudreau Environnement  Inc"/>
    <x v="0"/>
    <n v="7.9"/>
    <x v="143"/>
    <x v="101"/>
  </r>
  <r>
    <x v="0"/>
    <x v="0"/>
    <x v="3"/>
    <e v="#REF!"/>
    <e v="#REF!"/>
    <d v="2017-08-04T14:55:13"/>
    <s v="Vehicule 3"/>
    <x v="3"/>
    <s v="Enteprise D"/>
    <x v="7"/>
    <x v="149"/>
    <x v="13"/>
    <s v="Gaudreau Environnement  Inc"/>
    <x v="0"/>
    <n v="5.87"/>
    <x v="144"/>
    <x v="110"/>
  </r>
  <r>
    <x v="0"/>
    <x v="0"/>
    <x v="3"/>
    <e v="#REF!"/>
    <e v="#REF!"/>
    <d v="2017-08-04T15:21:20"/>
    <s v="Vehicule 4"/>
    <x v="0"/>
    <s v="Entreprise a"/>
    <x v="0"/>
    <x v="150"/>
    <x v="0"/>
    <s v="Gaudreau Environnement  Inc"/>
    <x v="0"/>
    <n v="32.36"/>
    <x v="145"/>
    <x v="124"/>
  </r>
  <r>
    <x v="0"/>
    <x v="0"/>
    <x v="3"/>
    <e v="#REF!"/>
    <e v="#REF!"/>
    <d v="2017-08-04T15:30:03"/>
    <s v="Vehicule 5"/>
    <x v="1"/>
    <s v="Entreprise b"/>
    <x v="4"/>
    <x v="151"/>
    <x v="4"/>
    <s v="Gaudreau Environnement  Inc"/>
    <x v="0"/>
    <n v="4.42"/>
    <x v="146"/>
    <x v="125"/>
  </r>
  <r>
    <x v="0"/>
    <x v="0"/>
    <x v="3"/>
    <e v="#REF!"/>
    <e v="#REF!"/>
    <d v="2017-08-04T15:39:06"/>
    <s v="Vehicule 6"/>
    <x v="2"/>
    <s v="Entreprise c"/>
    <x v="4"/>
    <x v="152"/>
    <x v="4"/>
    <s v="Gaudreau Environnement  Inc"/>
    <x v="0"/>
    <n v="8.58"/>
    <x v="147"/>
    <x v="126"/>
  </r>
  <r>
    <x v="0"/>
    <x v="0"/>
    <x v="4"/>
    <e v="#REF!"/>
    <e v="#REF!"/>
    <d v="2017-08-05T02:36:21"/>
    <s v="Vehicule 7"/>
    <x v="3"/>
    <s v="Enteprise D"/>
    <x v="0"/>
    <x v="153"/>
    <x v="0"/>
    <s v="ALSA EXPRESS"/>
    <x v="0"/>
    <n v="36.11"/>
    <x v="148"/>
    <x v="127"/>
  </r>
  <r>
    <x v="0"/>
    <x v="0"/>
    <x v="4"/>
    <e v="#REF!"/>
    <e v="#REF!"/>
    <d v="2017-08-05T07:06:05"/>
    <s v="Vehicule 8"/>
    <x v="0"/>
    <s v="Entreprise a"/>
    <x v="1"/>
    <x v="154"/>
    <x v="1"/>
    <s v="ALSA EXPRESS"/>
    <x v="0"/>
    <n v="13.91"/>
    <x v="125"/>
    <x v="96"/>
  </r>
  <r>
    <x v="0"/>
    <x v="0"/>
    <x v="4"/>
    <e v="#REF!"/>
    <e v="#REF!"/>
    <d v="2017-08-05T07:19:50"/>
    <s v="Vehicule 9"/>
    <x v="1"/>
    <s v="Entreprise b"/>
    <x v="1"/>
    <x v="155"/>
    <x v="14"/>
    <s v="ALSA EXPRESS"/>
    <x v="0"/>
    <n v="11.66"/>
    <x v="149"/>
    <x v="3"/>
  </r>
  <r>
    <x v="0"/>
    <x v="0"/>
    <x v="4"/>
    <e v="#REF!"/>
    <e v="#REF!"/>
    <d v="2017-08-05T08:44:42"/>
    <s v="Vehicule 10"/>
    <x v="2"/>
    <s v="Entreprise c"/>
    <x v="0"/>
    <x v="156"/>
    <x v="0"/>
    <s v="ALSA EXPRESS"/>
    <x v="0"/>
    <n v="36.450000000000003"/>
    <x v="150"/>
    <x v="128"/>
  </r>
  <r>
    <x v="0"/>
    <x v="0"/>
    <x v="4"/>
    <e v="#REF!"/>
    <e v="#REF!"/>
    <d v="2017-08-05T10:10:59"/>
    <s v="Vehicule 1"/>
    <x v="3"/>
    <s v="Enteprise D"/>
    <x v="0"/>
    <x v="157"/>
    <x v="0"/>
    <s v="ALSA EXPRESS"/>
    <x v="0"/>
    <n v="36.22"/>
    <x v="151"/>
    <x v="129"/>
  </r>
  <r>
    <x v="0"/>
    <x v="0"/>
    <x v="4"/>
    <e v="#REF!"/>
    <e v="#REF!"/>
    <d v="2017-08-05T11:32:36"/>
    <s v="Vehicule 2"/>
    <x v="0"/>
    <s v="Entreprise a"/>
    <x v="0"/>
    <x v="158"/>
    <x v="0"/>
    <s v="ALSA EXPRESS"/>
    <x v="0"/>
    <n v="36.090000000000003"/>
    <x v="152"/>
    <x v="130"/>
  </r>
  <r>
    <x v="0"/>
    <x v="0"/>
    <x v="4"/>
    <e v="#REF!"/>
    <e v="#REF!"/>
    <d v="2017-08-05T12:57:58"/>
    <s v="Vehicule 3"/>
    <x v="1"/>
    <s v="Entreprise b"/>
    <x v="0"/>
    <x v="159"/>
    <x v="0"/>
    <s v="ALSA EXPRESS"/>
    <x v="0"/>
    <n v="17.12"/>
    <x v="153"/>
    <x v="131"/>
  </r>
  <r>
    <x v="0"/>
    <x v="0"/>
    <x v="5"/>
    <e v="#REF!"/>
    <e v="#REF!"/>
    <d v="2017-08-06T05:55:49"/>
    <s v="Vehicule 4"/>
    <x v="2"/>
    <s v="Entreprise c"/>
    <x v="0"/>
    <x v="160"/>
    <x v="0"/>
    <s v="ALSA EXPRESS"/>
    <x v="0"/>
    <n v="37.21"/>
    <x v="154"/>
    <x v="132"/>
  </r>
  <r>
    <x v="0"/>
    <x v="0"/>
    <x v="5"/>
    <e v="#REF!"/>
    <e v="#REF!"/>
    <d v="2017-08-06T07:40:39"/>
    <s v="Vehicule 5"/>
    <x v="3"/>
    <s v="Enteprise D"/>
    <x v="0"/>
    <x v="161"/>
    <x v="0"/>
    <s v="ALSA EXPRESS"/>
    <x v="0"/>
    <n v="35.119999999999997"/>
    <x v="155"/>
    <x v="133"/>
  </r>
  <r>
    <x v="0"/>
    <x v="0"/>
    <x v="5"/>
    <e v="#REF!"/>
    <e v="#REF!"/>
    <d v="2017-08-06T09:15:43"/>
    <s v="Vehicule 6"/>
    <x v="0"/>
    <s v="Entreprise a"/>
    <x v="0"/>
    <x v="162"/>
    <x v="0"/>
    <s v="ALSA EXPRESS"/>
    <x v="0"/>
    <n v="37.270000000000003"/>
    <x v="156"/>
    <x v="134"/>
  </r>
  <r>
    <x v="0"/>
    <x v="0"/>
    <x v="5"/>
    <e v="#REF!"/>
    <e v="#REF!"/>
    <d v="2017-08-06T10:50:42"/>
    <s v="Vehicule 7"/>
    <x v="1"/>
    <s v="Entreprise b"/>
    <x v="0"/>
    <x v="163"/>
    <x v="0"/>
    <s v="ALSA EXPRESS"/>
    <x v="0"/>
    <n v="35.08"/>
    <x v="157"/>
    <x v="135"/>
  </r>
  <r>
    <x v="0"/>
    <x v="0"/>
    <x v="6"/>
    <e v="#REF!"/>
    <e v="#REF!"/>
    <d v="2017-08-07T06:43:50"/>
    <s v="Vehicule 8"/>
    <x v="2"/>
    <s v="Entreprise c"/>
    <x v="0"/>
    <x v="164"/>
    <x v="0"/>
    <s v="Gaudreau Environnement  Inc"/>
    <x v="0"/>
    <n v="37.89"/>
    <x v="158"/>
    <x v="136"/>
  </r>
  <r>
    <x v="0"/>
    <x v="0"/>
    <x v="6"/>
    <e v="#REF!"/>
    <e v="#REF!"/>
    <d v="2017-08-07T07:15:22"/>
    <s v="Vehicule 9"/>
    <x v="3"/>
    <s v="Enteprise D"/>
    <x v="11"/>
    <x v="165"/>
    <x v="11"/>
    <s v="Transport J.C. Manningham"/>
    <x v="0"/>
    <n v="3.65"/>
    <x v="3"/>
    <x v="3"/>
  </r>
  <r>
    <x v="0"/>
    <x v="0"/>
    <x v="6"/>
    <e v="#REF!"/>
    <e v="#REF!"/>
    <d v="2017-08-07T07:30:09"/>
    <s v="Vehicule 10"/>
    <x v="0"/>
    <s v="Entreprise a"/>
    <x v="1"/>
    <x v="166"/>
    <x v="8"/>
    <s v="ALSA EXPRESS"/>
    <x v="0"/>
    <n v="27.87"/>
    <x v="159"/>
    <x v="137"/>
  </r>
  <r>
    <x v="0"/>
    <x v="0"/>
    <x v="6"/>
    <e v="#REF!"/>
    <e v="#REF!"/>
    <d v="2017-08-07T07:35:52"/>
    <s v="Vehicule 11"/>
    <x v="1"/>
    <s v="Entreprise b"/>
    <x v="2"/>
    <x v="167"/>
    <x v="2"/>
    <s v="Gaudreau Environnement  Inc"/>
    <x v="0"/>
    <n v="32.29"/>
    <x v="160"/>
    <x v="138"/>
  </r>
  <r>
    <x v="0"/>
    <x v="0"/>
    <x v="6"/>
    <e v="#REF!"/>
    <e v="#REF!"/>
    <d v="2017-08-07T08:28:13"/>
    <s v="Vehicule 12"/>
    <x v="2"/>
    <s v="Entreprise c"/>
    <x v="11"/>
    <x v="168"/>
    <x v="11"/>
    <s v="Transport J.C. Manningham"/>
    <x v="0"/>
    <n v="3.66"/>
    <x v="3"/>
    <x v="3"/>
  </r>
  <r>
    <x v="0"/>
    <x v="0"/>
    <x v="6"/>
    <e v="#REF!"/>
    <e v="#REF!"/>
    <d v="2017-08-07T08:30:01"/>
    <s v="Vehicule 13"/>
    <x v="3"/>
    <s v="Enteprise D"/>
    <x v="4"/>
    <x v="169"/>
    <x v="12"/>
    <s v="Tora Inc."/>
    <x v="0"/>
    <n v="1.08"/>
    <x v="161"/>
    <x v="139"/>
  </r>
  <r>
    <x v="0"/>
    <x v="0"/>
    <x v="6"/>
    <e v="#REF!"/>
    <e v="#REF!"/>
    <d v="2017-08-07T08:30:46"/>
    <s v="Vehicule 14"/>
    <x v="0"/>
    <s v="Entreprise a"/>
    <x v="4"/>
    <x v="170"/>
    <x v="4"/>
    <s v="Tora Inc."/>
    <x v="0"/>
    <n v="6.14"/>
    <x v="162"/>
    <x v="140"/>
  </r>
  <r>
    <x v="0"/>
    <x v="0"/>
    <x v="6"/>
    <e v="#REF!"/>
    <e v="#REF!"/>
    <d v="2017-08-07T08:33:38"/>
    <s v="Vehicule 15"/>
    <x v="1"/>
    <s v="Entreprise b"/>
    <x v="0"/>
    <x v="171"/>
    <x v="0"/>
    <s v="Gaudreau Environnement  Inc"/>
    <x v="0"/>
    <n v="30.53"/>
    <x v="163"/>
    <x v="141"/>
  </r>
  <r>
    <x v="0"/>
    <x v="0"/>
    <x v="6"/>
    <e v="#REF!"/>
    <e v="#REF!"/>
    <d v="2017-08-07T09:00:46"/>
    <s v="Vehicule 16"/>
    <x v="2"/>
    <s v="Entreprise c"/>
    <x v="6"/>
    <x v="172"/>
    <x v="6"/>
    <s v="Gaudreau Environnement  Inc"/>
    <x v="0"/>
    <n v="5.65"/>
    <x v="164"/>
    <x v="142"/>
  </r>
  <r>
    <x v="0"/>
    <x v="0"/>
    <x v="6"/>
    <e v="#REF!"/>
    <e v="#REF!"/>
    <d v="2017-08-07T09:29:04"/>
    <s v="Vehicule 17"/>
    <x v="3"/>
    <s v="Enteprise D"/>
    <x v="1"/>
    <x v="173"/>
    <x v="1"/>
    <s v="ALSA EXPRESS"/>
    <x v="0"/>
    <n v="18.440000000000001"/>
    <x v="165"/>
    <x v="143"/>
  </r>
  <r>
    <x v="0"/>
    <x v="0"/>
    <x v="6"/>
    <e v="#REF!"/>
    <e v="#REF!"/>
    <d v="2017-08-07T09:30:37"/>
    <s v="Vehicule 18"/>
    <x v="0"/>
    <s v="Entreprise a"/>
    <x v="1"/>
    <x v="174"/>
    <x v="8"/>
    <s v="ALSA EXPRESS"/>
    <x v="0"/>
    <n v="28.67"/>
    <x v="166"/>
    <x v="144"/>
  </r>
  <r>
    <x v="0"/>
    <x v="0"/>
    <x v="6"/>
    <e v="#REF!"/>
    <e v="#REF!"/>
    <d v="2017-08-07T09:41:46"/>
    <s v="Vehicule 19"/>
    <x v="1"/>
    <s v="Entreprise b"/>
    <x v="7"/>
    <x v="175"/>
    <x v="13"/>
    <s v="Gaudreau Environnement  Inc"/>
    <x v="0"/>
    <n v="11.66"/>
    <x v="167"/>
    <x v="145"/>
  </r>
  <r>
    <x v="0"/>
    <x v="0"/>
    <x v="6"/>
    <e v="#REF!"/>
    <e v="#REF!"/>
    <d v="2017-08-07T09:48:10"/>
    <s v="Vehicule 20"/>
    <x v="2"/>
    <s v="Entreprise c"/>
    <x v="6"/>
    <x v="176"/>
    <x v="6"/>
    <s v="Gaudreau Environnement  Inc"/>
    <x v="0"/>
    <n v="6.41"/>
    <x v="168"/>
    <x v="146"/>
  </r>
  <r>
    <x v="0"/>
    <x v="0"/>
    <x v="6"/>
    <e v="#REF!"/>
    <e v="#REF!"/>
    <d v="2017-08-07T09:51:34"/>
    <s v="Vehicule 21"/>
    <x v="3"/>
    <s v="Enteprise D"/>
    <x v="8"/>
    <x v="177"/>
    <x v="11"/>
    <s v="Gaudreau Environnement  Inc"/>
    <x v="0"/>
    <n v="11.13"/>
    <x v="169"/>
    <x v="147"/>
  </r>
  <r>
    <x v="0"/>
    <x v="0"/>
    <x v="6"/>
    <e v="#REF!"/>
    <e v="#REF!"/>
    <d v="2017-08-07T09:54:17"/>
    <s v="Vehicule 22"/>
    <x v="3"/>
    <s v="Enteprise D"/>
    <x v="8"/>
    <x v="178"/>
    <x v="11"/>
    <s v="Excavation Yvon Houle et Fils"/>
    <x v="0"/>
    <n v="38.1"/>
    <x v="170"/>
    <x v="148"/>
  </r>
  <r>
    <x v="0"/>
    <x v="0"/>
    <x v="6"/>
    <e v="#REF!"/>
    <e v="#REF!"/>
    <d v="2017-08-07T09:56:46"/>
    <s v="Vehicule 23"/>
    <x v="0"/>
    <s v="Entreprise a"/>
    <x v="8"/>
    <x v="179"/>
    <x v="11"/>
    <s v="Excavation Yvon Houle et Fils"/>
    <x v="0"/>
    <n v="37.229999999999997"/>
    <x v="171"/>
    <x v="148"/>
  </r>
  <r>
    <x v="0"/>
    <x v="0"/>
    <x v="6"/>
    <e v="#REF!"/>
    <e v="#REF!"/>
    <d v="2017-08-07T09:58:30"/>
    <s v="Vehicule 24"/>
    <x v="1"/>
    <s v="Entreprise b"/>
    <x v="4"/>
    <x v="180"/>
    <x v="4"/>
    <s v="Gaudreau Environnement  Inc"/>
    <x v="0"/>
    <n v="6.89"/>
    <x v="172"/>
    <x v="149"/>
  </r>
  <r>
    <x v="0"/>
    <x v="0"/>
    <x v="6"/>
    <e v="#REF!"/>
    <e v="#REF!"/>
    <d v="2017-08-07T10:02:45"/>
    <s v="Vehicule 25"/>
    <x v="2"/>
    <s v="Entreprise c"/>
    <x v="8"/>
    <x v="181"/>
    <x v="11"/>
    <s v="Excavation Yvon Houle et Fils"/>
    <x v="0"/>
    <n v="38.43"/>
    <x v="173"/>
    <x v="148"/>
  </r>
  <r>
    <x v="0"/>
    <x v="0"/>
    <x v="6"/>
    <e v="#REF!"/>
    <e v="#REF!"/>
    <d v="2017-08-07T10:12:03"/>
    <s v="Vehicule 26"/>
    <x v="3"/>
    <s v="Enteprise D"/>
    <x v="8"/>
    <x v="182"/>
    <x v="11"/>
    <s v="Excavation Yvon Houle et Fils"/>
    <x v="0"/>
    <n v="37.869999999999997"/>
    <x v="174"/>
    <x v="148"/>
  </r>
  <r>
    <x v="0"/>
    <x v="0"/>
    <x v="6"/>
    <e v="#REF!"/>
    <e v="#REF!"/>
    <d v="2017-08-07T10:17:58"/>
    <s v="Vehicule 27"/>
    <x v="0"/>
    <s v="Entreprise a"/>
    <x v="8"/>
    <x v="183"/>
    <x v="11"/>
    <s v="Excavation Yvon Houle et Fils"/>
    <x v="0"/>
    <n v="35.29"/>
    <x v="175"/>
    <x v="148"/>
  </r>
  <r>
    <x v="0"/>
    <x v="0"/>
    <x v="6"/>
    <e v="#REF!"/>
    <e v="#REF!"/>
    <d v="2017-08-07T10:21:59"/>
    <s v="Vehicule 28"/>
    <x v="1"/>
    <s v="Entreprise b"/>
    <x v="8"/>
    <x v="184"/>
    <x v="11"/>
    <s v="Excavation Yvon Houle et Fils"/>
    <x v="0"/>
    <n v="38.65"/>
    <x v="176"/>
    <x v="148"/>
  </r>
  <r>
    <x v="0"/>
    <x v="0"/>
    <x v="6"/>
    <e v="#REF!"/>
    <e v="#REF!"/>
    <d v="2017-08-07T10:43:52"/>
    <s v="Vehicule 29"/>
    <x v="2"/>
    <s v="Entreprise c"/>
    <x v="1"/>
    <x v="185"/>
    <x v="8"/>
    <s v="Gaudreau Environnement  Inc"/>
    <x v="0"/>
    <n v="31.28"/>
    <x v="177"/>
    <x v="150"/>
  </r>
  <r>
    <x v="0"/>
    <x v="0"/>
    <x v="6"/>
    <e v="#REF!"/>
    <e v="#REF!"/>
    <d v="2017-08-07T10:50:18"/>
    <s v="Vehicule 1"/>
    <x v="3"/>
    <s v="Enteprise D"/>
    <x v="1"/>
    <x v="186"/>
    <x v="1"/>
    <s v="ALSA EXPRESS"/>
    <x v="0"/>
    <n v="23.07"/>
    <x v="149"/>
    <x v="143"/>
  </r>
  <r>
    <x v="0"/>
    <x v="0"/>
    <x v="6"/>
    <e v="#REF!"/>
    <e v="#REF!"/>
    <d v="2017-08-07T10:54:04"/>
    <s v="Vehicule 2"/>
    <x v="0"/>
    <s v="Entreprise a"/>
    <x v="6"/>
    <x v="187"/>
    <x v="6"/>
    <s v="client divers"/>
    <x v="0"/>
    <n v="8.3800000000000008"/>
    <x v="178"/>
    <x v="151"/>
  </r>
  <r>
    <x v="0"/>
    <x v="0"/>
    <x v="6"/>
    <e v="#REF!"/>
    <e v="#REF!"/>
    <d v="2017-08-07T11:14:41"/>
    <s v="Vehicule 3"/>
    <x v="1"/>
    <s v="Entreprise b"/>
    <x v="6"/>
    <x v="188"/>
    <x v="6"/>
    <s v="client divers"/>
    <x v="0"/>
    <n v="10.45"/>
    <x v="179"/>
    <x v="152"/>
  </r>
  <r>
    <x v="0"/>
    <x v="0"/>
    <x v="6"/>
    <e v="#REF!"/>
    <e v="#REF!"/>
    <d v="2017-08-07T11:57:06"/>
    <s v="Vehicule 4"/>
    <x v="2"/>
    <s v="Entreprise c"/>
    <x v="6"/>
    <x v="189"/>
    <x v="6"/>
    <s v="Gaudreau Environnement  Inc"/>
    <x v="0"/>
    <n v="4.6399999999999997"/>
    <x v="180"/>
    <x v="142"/>
  </r>
  <r>
    <x v="0"/>
    <x v="0"/>
    <x v="6"/>
    <e v="#REF!"/>
    <e v="#REF!"/>
    <d v="2017-08-07T11:57:57"/>
    <s v="Vehicule 5"/>
    <x v="3"/>
    <s v="Enteprise D"/>
    <x v="7"/>
    <x v="190"/>
    <x v="10"/>
    <s v="Gaudreau Environnement  Inc"/>
    <x v="0"/>
    <n v="11.58"/>
    <x v="181"/>
    <x v="153"/>
  </r>
  <r>
    <x v="0"/>
    <x v="0"/>
    <x v="6"/>
    <e v="#REF!"/>
    <e v="#REF!"/>
    <d v="2017-08-07T12:20:46"/>
    <s v="Vehicule 6"/>
    <x v="0"/>
    <s v="Entreprise a"/>
    <x v="6"/>
    <x v="191"/>
    <x v="6"/>
    <s v="Gaudreau Environnement  Inc"/>
    <x v="0"/>
    <n v="2.016"/>
    <x v="182"/>
    <x v="154"/>
  </r>
  <r>
    <x v="0"/>
    <x v="0"/>
    <x v="6"/>
    <e v="#REF!"/>
    <e v="#REF!"/>
    <d v="2017-08-07T12:20:46"/>
    <s v="Vehicule 7"/>
    <x v="1"/>
    <s v="Entreprise b"/>
    <x v="6"/>
    <x v="192"/>
    <x v="6"/>
    <s v="Gaudreau Environnement  Inc"/>
    <x v="0"/>
    <n v="2.016"/>
    <x v="183"/>
    <x v="155"/>
  </r>
  <r>
    <x v="0"/>
    <x v="0"/>
    <x v="6"/>
    <e v="#REF!"/>
    <e v="#REF!"/>
    <d v="2017-08-07T12:20:46"/>
    <s v="Vehicule 8"/>
    <x v="2"/>
    <s v="Entreprise c"/>
    <x v="6"/>
    <x v="193"/>
    <x v="6"/>
    <s v="Gaudreau Environnement  Inc"/>
    <x v="0"/>
    <n v="1.008"/>
    <x v="184"/>
    <x v="156"/>
  </r>
  <r>
    <x v="0"/>
    <x v="0"/>
    <x v="6"/>
    <e v="#REF!"/>
    <e v="#REF!"/>
    <d v="2017-08-07T12:27:22"/>
    <s v="Vehicule 9"/>
    <x v="3"/>
    <s v="Enteprise D"/>
    <x v="7"/>
    <x v="194"/>
    <x v="10"/>
    <s v="Gaudreau Environnement  Inc"/>
    <x v="0"/>
    <n v="10.98"/>
    <x v="185"/>
    <x v="157"/>
  </r>
  <r>
    <x v="0"/>
    <x v="0"/>
    <x v="6"/>
    <e v="#REF!"/>
    <e v="#REF!"/>
    <d v="2017-08-07T12:40:54"/>
    <s v="Vehicule 10"/>
    <x v="0"/>
    <s v="Entreprise a"/>
    <x v="6"/>
    <x v="195"/>
    <x v="6"/>
    <s v="Gaudreau Environnement  Inc"/>
    <x v="0"/>
    <n v="11.26"/>
    <x v="186"/>
    <x v="158"/>
  </r>
  <r>
    <x v="0"/>
    <x v="0"/>
    <x v="6"/>
    <e v="#REF!"/>
    <e v="#REF!"/>
    <d v="2017-08-07T12:53:52"/>
    <s v="Vehicule 11"/>
    <x v="1"/>
    <s v="Entreprise b"/>
    <x v="4"/>
    <x v="196"/>
    <x v="4"/>
    <s v="Gaudreau Environnement  Inc"/>
    <x v="0"/>
    <n v="8.67"/>
    <x v="187"/>
    <x v="159"/>
  </r>
  <r>
    <x v="0"/>
    <x v="0"/>
    <x v="6"/>
    <e v="#REF!"/>
    <e v="#REF!"/>
    <d v="2017-08-07T12:55:59"/>
    <s v="Vehicule 12"/>
    <x v="2"/>
    <s v="Entreprise c"/>
    <x v="7"/>
    <x v="197"/>
    <x v="10"/>
    <s v="Gaudreau Environnement  Inc"/>
    <x v="0"/>
    <n v="11.03"/>
    <x v="188"/>
    <x v="160"/>
  </r>
  <r>
    <x v="0"/>
    <x v="0"/>
    <x v="6"/>
    <e v="#REF!"/>
    <e v="#REF!"/>
    <d v="2017-08-07T12:59:34"/>
    <s v="Vehicule 13"/>
    <x v="3"/>
    <s v="Enteprise D"/>
    <x v="7"/>
    <x v="198"/>
    <x v="10"/>
    <s v="Gaudreau Environnement  Inc"/>
    <x v="0"/>
    <n v="9.5399999999999991"/>
    <x v="189"/>
    <x v="161"/>
  </r>
  <r>
    <x v="0"/>
    <x v="0"/>
    <x v="6"/>
    <e v="#REF!"/>
    <e v="#REF!"/>
    <d v="2017-08-07T13:18:55"/>
    <s v="Vehicule 1"/>
    <x v="0"/>
    <s v="Entreprise a"/>
    <x v="6"/>
    <x v="199"/>
    <x v="6"/>
    <s v="Gaudreau Environnement  Inc"/>
    <x v="0"/>
    <n v="5.25"/>
    <x v="190"/>
    <x v="146"/>
  </r>
  <r>
    <x v="0"/>
    <x v="0"/>
    <x v="6"/>
    <e v="#REF!"/>
    <e v="#REF!"/>
    <d v="2017-08-07T13:21:00"/>
    <s v="Vehicule 2"/>
    <x v="1"/>
    <s v="Entreprise b"/>
    <x v="9"/>
    <x v="200"/>
    <x v="12"/>
    <s v="Gaudreau Environnement  Inc"/>
    <x v="0"/>
    <n v="1.61"/>
    <x v="191"/>
    <x v="162"/>
  </r>
  <r>
    <x v="0"/>
    <x v="0"/>
    <x v="6"/>
    <e v="#REF!"/>
    <e v="#REF!"/>
    <d v="2017-08-07T13:27:48"/>
    <s v="Vehicule 3"/>
    <x v="2"/>
    <s v="Entreprise c"/>
    <x v="4"/>
    <x v="201"/>
    <x v="4"/>
    <s v="Gaudreau Environnement  Inc"/>
    <x v="0"/>
    <n v="8.25"/>
    <x v="192"/>
    <x v="149"/>
  </r>
  <r>
    <x v="0"/>
    <x v="0"/>
    <x v="6"/>
    <e v="#REF!"/>
    <e v="#REF!"/>
    <d v="2017-08-07T13:54:50"/>
    <s v="Vehicule 4"/>
    <x v="3"/>
    <s v="Enteprise D"/>
    <x v="7"/>
    <x v="202"/>
    <x v="16"/>
    <s v="Tora Inc."/>
    <x v="0"/>
    <n v="12.31"/>
    <x v="3"/>
    <x v="163"/>
  </r>
  <r>
    <x v="0"/>
    <x v="0"/>
    <x v="6"/>
    <e v="#REF!"/>
    <e v="#REF!"/>
    <d v="2017-08-07T14:01:17"/>
    <s v="Vehicule 5"/>
    <x v="0"/>
    <s v="Entreprise a"/>
    <x v="8"/>
    <x v="203"/>
    <x v="11"/>
    <s v="Excavation Yvon Houle et Fils"/>
    <x v="0"/>
    <n v="38.020000000000003"/>
    <x v="193"/>
    <x v="148"/>
  </r>
  <r>
    <x v="0"/>
    <x v="0"/>
    <x v="6"/>
    <e v="#REF!"/>
    <e v="#REF!"/>
    <d v="2017-08-07T14:01:49"/>
    <s v="Vehicule 6"/>
    <x v="1"/>
    <s v="Entreprise b"/>
    <x v="8"/>
    <x v="204"/>
    <x v="11"/>
    <s v="Excavation Yvon Houle et Fils"/>
    <x v="0"/>
    <n v="37.549999999999997"/>
    <x v="194"/>
    <x v="148"/>
  </r>
  <r>
    <x v="0"/>
    <x v="0"/>
    <x v="6"/>
    <e v="#REF!"/>
    <e v="#REF!"/>
    <d v="2017-08-07T14:02:41"/>
    <s v="Vehicule 7"/>
    <x v="2"/>
    <s v="Entreprise c"/>
    <x v="8"/>
    <x v="205"/>
    <x v="11"/>
    <s v="Excavation Yvon Houle et Fils"/>
    <x v="0"/>
    <n v="37.03"/>
    <x v="195"/>
    <x v="148"/>
  </r>
  <r>
    <x v="0"/>
    <x v="0"/>
    <x v="6"/>
    <e v="#REF!"/>
    <e v="#REF!"/>
    <d v="2017-08-07T14:04:22"/>
    <s v="Vehicule 8"/>
    <x v="3"/>
    <s v="Enteprise D"/>
    <x v="8"/>
    <x v="206"/>
    <x v="11"/>
    <s v="Excavation Yvon Houle et Fils"/>
    <x v="0"/>
    <n v="38.19"/>
    <x v="196"/>
    <x v="148"/>
  </r>
  <r>
    <x v="0"/>
    <x v="0"/>
    <x v="6"/>
    <e v="#REF!"/>
    <e v="#REF!"/>
    <d v="2017-08-07T14:05:11"/>
    <s v="Vehicule 9"/>
    <x v="0"/>
    <s v="Entreprise a"/>
    <x v="1"/>
    <x v="207"/>
    <x v="8"/>
    <s v="ALSA EXPRESS"/>
    <x v="0"/>
    <n v="31.79"/>
    <x v="197"/>
    <x v="164"/>
  </r>
  <r>
    <x v="0"/>
    <x v="0"/>
    <x v="6"/>
    <e v="#REF!"/>
    <e v="#REF!"/>
    <d v="2017-08-07T14:11:21"/>
    <s v="Vehicule 10"/>
    <x v="1"/>
    <s v="Entreprise b"/>
    <x v="8"/>
    <x v="208"/>
    <x v="11"/>
    <s v="Excavation Yvon Houle et Fils"/>
    <x v="0"/>
    <n v="38.590000000000003"/>
    <x v="198"/>
    <x v="148"/>
  </r>
  <r>
    <x v="0"/>
    <x v="0"/>
    <x v="6"/>
    <e v="#REF!"/>
    <e v="#REF!"/>
    <d v="2017-08-07T14:13:12"/>
    <s v="Vehicule 11"/>
    <x v="2"/>
    <s v="Entreprise c"/>
    <x v="6"/>
    <x v="209"/>
    <x v="6"/>
    <s v="Gaudreau Environnement  Inc"/>
    <x v="0"/>
    <n v="26.93"/>
    <x v="199"/>
    <x v="165"/>
  </r>
  <r>
    <x v="0"/>
    <x v="0"/>
    <x v="6"/>
    <e v="#REF!"/>
    <e v="#REF!"/>
    <d v="2017-08-07T14:14:22"/>
    <s v="Vehicule 12"/>
    <x v="3"/>
    <s v="Enteprise D"/>
    <x v="8"/>
    <x v="210"/>
    <x v="11"/>
    <s v="Excavation Yvon Houle et Fils"/>
    <x v="0"/>
    <n v="38.020000000000003"/>
    <x v="200"/>
    <x v="148"/>
  </r>
  <r>
    <x v="0"/>
    <x v="0"/>
    <x v="6"/>
    <e v="#REF!"/>
    <e v="#REF!"/>
    <d v="2017-08-07T14:21:01"/>
    <s v="Vehicule 13"/>
    <x v="0"/>
    <s v="Entreprise a"/>
    <x v="6"/>
    <x v="211"/>
    <x v="6"/>
    <s v="Gaudreau Environnement  Inc"/>
    <x v="0"/>
    <n v="0.95"/>
    <x v="201"/>
    <x v="166"/>
  </r>
  <r>
    <x v="0"/>
    <x v="0"/>
    <x v="6"/>
    <e v="#REF!"/>
    <e v="#REF!"/>
    <d v="2017-08-07T14:24:41"/>
    <s v="Vehicule 14"/>
    <x v="1"/>
    <s v="Entreprise b"/>
    <x v="4"/>
    <x v="212"/>
    <x v="4"/>
    <s v="Gaudreau Environnement  Inc"/>
    <x v="0"/>
    <n v="3.11"/>
    <x v="202"/>
    <x v="167"/>
  </r>
  <r>
    <x v="0"/>
    <x v="0"/>
    <x v="6"/>
    <e v="#REF!"/>
    <e v="#REF!"/>
    <d v="2017-08-07T14:26:44"/>
    <s v="Vehicule 15"/>
    <x v="2"/>
    <s v="Entreprise c"/>
    <x v="6"/>
    <x v="213"/>
    <x v="6"/>
    <s v="Gaudreau Environnement  Inc"/>
    <x v="0"/>
    <n v="2.37"/>
    <x v="203"/>
    <x v="158"/>
  </r>
  <r>
    <x v="0"/>
    <x v="0"/>
    <x v="6"/>
    <e v="#REF!"/>
    <e v="#REF!"/>
    <d v="2017-08-07T14:47:53"/>
    <s v="Vehicule 16"/>
    <x v="3"/>
    <s v="Enteprise D"/>
    <x v="4"/>
    <x v="214"/>
    <x v="4"/>
    <s v="Gaudreau Environnement  Inc"/>
    <x v="0"/>
    <n v="4.41"/>
    <x v="204"/>
    <x v="159"/>
  </r>
  <r>
    <x v="0"/>
    <x v="0"/>
    <x v="6"/>
    <e v="#REF!"/>
    <e v="#REF!"/>
    <d v="2017-08-07T15:56:17"/>
    <s v="Vehicule 17"/>
    <x v="0"/>
    <s v="Entreprise a"/>
    <x v="7"/>
    <x v="215"/>
    <x v="10"/>
    <s v="Gaudreau Environnement  Inc"/>
    <x v="0"/>
    <n v="3.74"/>
    <x v="205"/>
    <x v="157"/>
  </r>
  <r>
    <x v="0"/>
    <x v="0"/>
    <x v="6"/>
    <e v="#REF!"/>
    <e v="#REF!"/>
    <d v="2017-08-07T15:57:36"/>
    <s v="Vehicule 18"/>
    <x v="1"/>
    <s v="Entreprise b"/>
    <x v="7"/>
    <x v="216"/>
    <x v="10"/>
    <s v="Gaudreau Environnement  Inc"/>
    <x v="0"/>
    <n v="1.04"/>
    <x v="206"/>
    <x v="168"/>
  </r>
  <r>
    <x v="0"/>
    <x v="0"/>
    <x v="6"/>
    <e v="#REF!"/>
    <e v="#REF!"/>
    <d v="2017-08-07T15:58:35"/>
    <s v="Vehicule 19"/>
    <x v="2"/>
    <s v="Entreprise c"/>
    <x v="7"/>
    <x v="217"/>
    <x v="10"/>
    <s v="Gaudreau Environnement  Inc"/>
    <x v="0"/>
    <n v="2.68"/>
    <x v="207"/>
    <x v="160"/>
  </r>
  <r>
    <x v="0"/>
    <x v="0"/>
    <x v="6"/>
    <e v="#REF!"/>
    <e v="#REF!"/>
    <d v="2017-08-07T15:59:26"/>
    <s v="Vehicule 20"/>
    <x v="3"/>
    <s v="Enteprise D"/>
    <x v="7"/>
    <x v="218"/>
    <x v="10"/>
    <s v="Gaudreau Environnement  Inc"/>
    <x v="0"/>
    <n v="3.1"/>
    <x v="208"/>
    <x v="153"/>
  </r>
  <r>
    <x v="0"/>
    <x v="0"/>
    <x v="6"/>
    <e v="#REF!"/>
    <e v="#REF!"/>
    <d v="2017-08-07T16:00:32"/>
    <s v="Vehicule 21"/>
    <x v="0"/>
    <s v="Entreprise a"/>
    <x v="7"/>
    <x v="219"/>
    <x v="10"/>
    <s v="Gaudreau Environnement  Inc"/>
    <x v="0"/>
    <n v="5.64"/>
    <x v="209"/>
    <x v="169"/>
  </r>
  <r>
    <x v="0"/>
    <x v="0"/>
    <x v="7"/>
    <e v="#REF!"/>
    <e v="#REF!"/>
    <d v="2017-08-08T06:44:45"/>
    <s v="Vehicule 22"/>
    <x v="1"/>
    <s v="Entreprise b"/>
    <x v="0"/>
    <x v="220"/>
    <x v="0"/>
    <s v="Gaudreau Environnement  Inc"/>
    <x v="0"/>
    <n v="37.94"/>
    <x v="210"/>
    <x v="170"/>
  </r>
  <r>
    <x v="0"/>
    <x v="0"/>
    <x v="7"/>
    <e v="#REF!"/>
    <e v="#REF!"/>
    <d v="2017-08-08T07:01:35"/>
    <s v="Vehicule 23"/>
    <x v="2"/>
    <s v="Entreprise c"/>
    <x v="1"/>
    <x v="221"/>
    <x v="1"/>
    <s v="ALSA EXPRESS"/>
    <x v="0"/>
    <n v="23.05"/>
    <x v="75"/>
    <x v="1"/>
  </r>
  <r>
    <x v="0"/>
    <x v="0"/>
    <x v="7"/>
    <e v="#REF!"/>
    <e v="#REF!"/>
    <d v="2017-08-08T07:07:38"/>
    <s v="Vehicule 24"/>
    <x v="3"/>
    <s v="Enteprise D"/>
    <x v="1"/>
    <x v="222"/>
    <x v="8"/>
    <s v="ALSA EXPRESS"/>
    <x v="0"/>
    <n v="31.03"/>
    <x v="211"/>
    <x v="171"/>
  </r>
  <r>
    <x v="0"/>
    <x v="0"/>
    <x v="7"/>
    <e v="#REF!"/>
    <e v="#REF!"/>
    <d v="2017-08-08T07:30:16"/>
    <s v="Vehicule 25"/>
    <x v="0"/>
    <s v="Entreprise a"/>
    <x v="2"/>
    <x v="223"/>
    <x v="2"/>
    <s v="Gaudreau Environnement  Inc"/>
    <x v="0"/>
    <n v="29.6"/>
    <x v="212"/>
    <x v="172"/>
  </r>
  <r>
    <x v="0"/>
    <x v="0"/>
    <x v="7"/>
    <e v="#REF!"/>
    <e v="#REF!"/>
    <d v="2017-08-08T08:22:17"/>
    <s v="Vehicule 26"/>
    <x v="1"/>
    <s v="Entreprise b"/>
    <x v="0"/>
    <x v="224"/>
    <x v="0"/>
    <s v="Gaudreau Environnement  Inc"/>
    <x v="0"/>
    <n v="30.56"/>
    <x v="213"/>
    <x v="173"/>
  </r>
  <r>
    <x v="0"/>
    <x v="0"/>
    <x v="7"/>
    <e v="#REF!"/>
    <e v="#REF!"/>
    <d v="2017-08-08T08:26:22"/>
    <s v="Vehicule 1"/>
    <x v="2"/>
    <s v="Entreprise c"/>
    <x v="4"/>
    <x v="225"/>
    <x v="4"/>
    <s v="Services Sanitaire Denis Fortier"/>
    <x v="0"/>
    <n v="9.89"/>
    <x v="214"/>
    <x v="174"/>
  </r>
  <r>
    <x v="0"/>
    <x v="0"/>
    <x v="7"/>
    <e v="#REF!"/>
    <e v="#REF!"/>
    <d v="2017-08-08T08:28:25"/>
    <s v="Vehicule 2"/>
    <x v="3"/>
    <s v="Enteprise D"/>
    <x v="8"/>
    <x v="226"/>
    <x v="11"/>
    <s v="Excavation Yvon Houle et Fils"/>
    <x v="0"/>
    <n v="37.42"/>
    <x v="215"/>
    <x v="148"/>
  </r>
  <r>
    <x v="0"/>
    <x v="0"/>
    <x v="7"/>
    <e v="#REF!"/>
    <e v="#REF!"/>
    <d v="2017-08-08T08:29:43"/>
    <s v="Vehicule 3"/>
    <x v="0"/>
    <s v="Entreprise a"/>
    <x v="6"/>
    <x v="227"/>
    <x v="6"/>
    <s v="Gaudreau Environnement  Inc"/>
    <x v="0"/>
    <n v="2.71"/>
    <x v="216"/>
    <x v="175"/>
  </r>
  <r>
    <x v="0"/>
    <x v="0"/>
    <x v="7"/>
    <e v="#REF!"/>
    <e v="#REF!"/>
    <d v="2017-08-08T08:34:51"/>
    <s v="Vehicule 4"/>
    <x v="1"/>
    <s v="Entreprise b"/>
    <x v="7"/>
    <x v="228"/>
    <x v="13"/>
    <s v="Gaudreau Environnement  Inc"/>
    <x v="0"/>
    <n v="9.99"/>
    <x v="217"/>
    <x v="176"/>
  </r>
  <r>
    <x v="0"/>
    <x v="0"/>
    <x v="7"/>
    <e v="#REF!"/>
    <e v="#REF!"/>
    <d v="2017-08-08T08:37:06"/>
    <s v="Vehicule 5"/>
    <x v="2"/>
    <s v="Entreprise c"/>
    <x v="8"/>
    <x v="229"/>
    <x v="11"/>
    <s v="Excavation Yvon Houle et Fils"/>
    <x v="0"/>
    <n v="37.17"/>
    <x v="218"/>
    <x v="148"/>
  </r>
  <r>
    <x v="0"/>
    <x v="0"/>
    <x v="7"/>
    <e v="#REF!"/>
    <e v="#REF!"/>
    <d v="2017-08-08T08:43:56"/>
    <s v="Vehicule 6"/>
    <x v="3"/>
    <s v="Enteprise D"/>
    <x v="8"/>
    <x v="230"/>
    <x v="11"/>
    <s v="Excavation Yvon Houle et Fils"/>
    <x v="0"/>
    <n v="37.56"/>
    <x v="219"/>
    <x v="148"/>
  </r>
  <r>
    <x v="0"/>
    <x v="0"/>
    <x v="7"/>
    <e v="#REF!"/>
    <e v="#REF!"/>
    <d v="2017-08-08T08:51:29"/>
    <s v="Vehicule 7"/>
    <x v="0"/>
    <s v="Entreprise a"/>
    <x v="1"/>
    <x v="231"/>
    <x v="8"/>
    <s v="ALSA EXPRESS"/>
    <x v="0"/>
    <n v="25.27"/>
    <x v="220"/>
    <x v="177"/>
  </r>
  <r>
    <x v="0"/>
    <x v="0"/>
    <x v="7"/>
    <e v="#REF!"/>
    <e v="#REF!"/>
    <d v="2017-08-08T08:54:37"/>
    <s v="Vehicule 8"/>
    <x v="1"/>
    <s v="Entreprise b"/>
    <x v="8"/>
    <x v="232"/>
    <x v="11"/>
    <s v="Excavation Yvon Houle et Fils"/>
    <x v="0"/>
    <n v="37.22"/>
    <x v="221"/>
    <x v="148"/>
  </r>
  <r>
    <x v="0"/>
    <x v="0"/>
    <x v="7"/>
    <e v="#REF!"/>
    <e v="#REF!"/>
    <d v="2017-08-08T09:22:43"/>
    <s v="Vehicule 9"/>
    <x v="2"/>
    <s v="Entreprise c"/>
    <x v="2"/>
    <x v="233"/>
    <x v="2"/>
    <s v="Gaudreau Environnement  Inc"/>
    <x v="0"/>
    <n v="30.27"/>
    <x v="222"/>
    <x v="178"/>
  </r>
  <r>
    <x v="0"/>
    <x v="0"/>
    <x v="7"/>
    <e v="#REF!"/>
    <e v="#REF!"/>
    <d v="2017-08-08T10:00:09"/>
    <s v="Vehicule 10"/>
    <x v="3"/>
    <s v="Enteprise D"/>
    <x v="0"/>
    <x v="234"/>
    <x v="0"/>
    <s v="Gaudreau Environnement  Inc"/>
    <x v="0"/>
    <n v="37.92"/>
    <x v="223"/>
    <x v="179"/>
  </r>
  <r>
    <x v="0"/>
    <x v="0"/>
    <x v="7"/>
    <e v="#REF!"/>
    <e v="#REF!"/>
    <d v="2017-08-08T10:45:37"/>
    <s v="Vehicule 11"/>
    <x v="3"/>
    <s v="Enteprise D"/>
    <x v="8"/>
    <x v="235"/>
    <x v="11"/>
    <s v="Thirau  Ltée"/>
    <x v="0"/>
    <n v="1.96"/>
    <x v="224"/>
    <x v="180"/>
  </r>
  <r>
    <x v="0"/>
    <x v="0"/>
    <x v="7"/>
    <e v="#REF!"/>
    <e v="#REF!"/>
    <d v="2017-08-08T11:10:17"/>
    <s v="Vehicule 12"/>
    <x v="0"/>
    <s v="Entreprise a"/>
    <x v="7"/>
    <x v="236"/>
    <x v="13"/>
    <s v="Gaudreau Environnement  Inc"/>
    <x v="0"/>
    <n v="5.86"/>
    <x v="225"/>
    <x v="176"/>
  </r>
  <r>
    <x v="0"/>
    <x v="0"/>
    <x v="7"/>
    <e v="#REF!"/>
    <e v="#REF!"/>
    <d v="2017-08-08T11:27:10"/>
    <s v="Vehicule 13"/>
    <x v="1"/>
    <s v="Entreprise b"/>
    <x v="1"/>
    <x v="237"/>
    <x v="8"/>
    <s v="Gaudreau Environnement  Inc"/>
    <x v="0"/>
    <n v="27.55"/>
    <x v="226"/>
    <x v="181"/>
  </r>
  <r>
    <x v="0"/>
    <x v="0"/>
    <x v="7"/>
    <e v="#REF!"/>
    <e v="#REF!"/>
    <d v="2017-08-08T11:28:14"/>
    <s v="Vehicule 14"/>
    <x v="2"/>
    <s v="Entreprise c"/>
    <x v="8"/>
    <x v="238"/>
    <x v="11"/>
    <s v="Excavation Yvon Houle et Fils"/>
    <x v="0"/>
    <n v="37.9"/>
    <x v="227"/>
    <x v="148"/>
  </r>
  <r>
    <x v="0"/>
    <x v="0"/>
    <x v="7"/>
    <e v="#REF!"/>
    <e v="#REF!"/>
    <d v="2017-08-08T11:30:54"/>
    <s v="Vehicule 15"/>
    <x v="3"/>
    <s v="Enteprise D"/>
    <x v="6"/>
    <x v="239"/>
    <x v="6"/>
    <s v="Gaudreau Environnement  Inc"/>
    <x v="0"/>
    <n v="10.6"/>
    <x v="228"/>
    <x v="12"/>
  </r>
  <r>
    <x v="0"/>
    <x v="0"/>
    <x v="7"/>
    <e v="#REF!"/>
    <e v="#REF!"/>
    <d v="2017-08-08T11:39:58"/>
    <s v="Vehicule 16"/>
    <x v="0"/>
    <s v="Entreprise a"/>
    <x v="8"/>
    <x v="240"/>
    <x v="11"/>
    <s v="Excavation Yvon Houle et Fils"/>
    <x v="0"/>
    <n v="37.950000000000003"/>
    <x v="229"/>
    <x v="148"/>
  </r>
  <r>
    <x v="0"/>
    <x v="0"/>
    <x v="7"/>
    <e v="#REF!"/>
    <e v="#REF!"/>
    <d v="2017-08-08T11:41:38"/>
    <s v="Vehicule 17"/>
    <x v="1"/>
    <s v="Entreprise b"/>
    <x v="8"/>
    <x v="241"/>
    <x v="11"/>
    <s v="Excavation Yvon Houle et Fils"/>
    <x v="0"/>
    <n v="38.200000000000003"/>
    <x v="230"/>
    <x v="148"/>
  </r>
  <r>
    <x v="0"/>
    <x v="0"/>
    <x v="7"/>
    <e v="#REF!"/>
    <e v="#REF!"/>
    <d v="2017-08-08T11:49:15"/>
    <s v="Vehicule 18"/>
    <x v="2"/>
    <s v="Entreprise c"/>
    <x v="8"/>
    <x v="242"/>
    <x v="11"/>
    <s v="Excavation Yvon Houle et Fils"/>
    <x v="0"/>
    <n v="37.72"/>
    <x v="231"/>
    <x v="148"/>
  </r>
  <r>
    <x v="0"/>
    <x v="0"/>
    <x v="7"/>
    <e v="#REF!"/>
    <e v="#REF!"/>
    <d v="2017-08-08T11:54:23"/>
    <s v="Vehicule 19"/>
    <x v="3"/>
    <s v="Enteprise D"/>
    <x v="7"/>
    <x v="243"/>
    <x v="13"/>
    <s v="Services Sanitaire Denis Fortier"/>
    <x v="0"/>
    <n v="6.05"/>
    <x v="232"/>
    <x v="182"/>
  </r>
  <r>
    <x v="0"/>
    <x v="0"/>
    <x v="7"/>
    <e v="#REF!"/>
    <e v="#REF!"/>
    <d v="2017-08-08T12:09:01"/>
    <s v="Vehicule 20"/>
    <x v="0"/>
    <s v="Entreprise a"/>
    <x v="6"/>
    <x v="244"/>
    <x v="6"/>
    <s v="Gaudreau Environnement  Inc"/>
    <x v="0"/>
    <n v="6.01"/>
    <x v="233"/>
    <x v="19"/>
  </r>
  <r>
    <x v="0"/>
    <x v="0"/>
    <x v="7"/>
    <e v="#REF!"/>
    <e v="#REF!"/>
    <d v="2017-08-08T12:29:41"/>
    <s v="Vehicule 21"/>
    <x v="1"/>
    <s v="Entreprise b"/>
    <x v="6"/>
    <x v="245"/>
    <x v="6"/>
    <s v="Gaudreau Environnement  Inc"/>
    <x v="0"/>
    <n v="5.0599999999999996"/>
    <x v="234"/>
    <x v="183"/>
  </r>
  <r>
    <x v="0"/>
    <x v="0"/>
    <x v="7"/>
    <e v="#REF!"/>
    <e v="#REF!"/>
    <d v="2017-08-08T12:36:38"/>
    <s v="Vehicule 22"/>
    <x v="2"/>
    <s v="Entreprise c"/>
    <x v="0"/>
    <x v="246"/>
    <x v="0"/>
    <s v="Gaudreau Environnement  Inc"/>
    <x v="0"/>
    <n v="30.58"/>
    <x v="235"/>
    <x v="184"/>
  </r>
  <r>
    <x v="0"/>
    <x v="0"/>
    <x v="7"/>
    <e v="#REF!"/>
    <e v="#REF!"/>
    <d v="2017-08-08T12:47:36"/>
    <s v="Vehicule 23"/>
    <x v="3"/>
    <s v="Enteprise D"/>
    <x v="7"/>
    <x v="247"/>
    <x v="10"/>
    <s v="Gaudreau Environnement  Inc"/>
    <x v="0"/>
    <n v="11.42"/>
    <x v="236"/>
    <x v="16"/>
  </r>
  <r>
    <x v="0"/>
    <x v="0"/>
    <x v="7"/>
    <e v="#REF!"/>
    <e v="#REF!"/>
    <d v="2017-08-08T13:01:52"/>
    <s v="Vehicule 24"/>
    <x v="0"/>
    <s v="Entreprise a"/>
    <x v="1"/>
    <x v="248"/>
    <x v="8"/>
    <s v="Gaudreau Environnement  Inc"/>
    <x v="0"/>
    <n v="30.45"/>
    <x v="237"/>
    <x v="185"/>
  </r>
  <r>
    <x v="0"/>
    <x v="0"/>
    <x v="7"/>
    <e v="#REF!"/>
    <e v="#REF!"/>
    <d v="2017-08-08T13:03:05"/>
    <s v="Vehicule 25"/>
    <x v="1"/>
    <s v="Entreprise b"/>
    <x v="12"/>
    <x v="249"/>
    <x v="10"/>
    <s v="Gaudreau Environnement  Inc"/>
    <x v="0"/>
    <n v="2.0099999999999998"/>
    <x v="238"/>
    <x v="186"/>
  </r>
  <r>
    <x v="0"/>
    <x v="0"/>
    <x v="7"/>
    <e v="#REF!"/>
    <e v="#REF!"/>
    <d v="2017-08-08T13:41:23"/>
    <s v="Vehicule 1"/>
    <x v="2"/>
    <s v="Entreprise c"/>
    <x v="7"/>
    <x v="250"/>
    <x v="10"/>
    <s v="Gaudreau Environnement  Inc"/>
    <x v="0"/>
    <n v="6.2779999999999996"/>
    <x v="239"/>
    <x v="26"/>
  </r>
  <r>
    <x v="0"/>
    <x v="0"/>
    <x v="7"/>
    <e v="#REF!"/>
    <e v="#REF!"/>
    <d v="2017-08-08T13:41:23"/>
    <s v="Vehicule 2"/>
    <x v="3"/>
    <s v="Enteprise D"/>
    <x v="7"/>
    <x v="251"/>
    <x v="10"/>
    <s v="Gaudreau Environnement  Inc"/>
    <x v="0"/>
    <n v="2.093"/>
    <x v="240"/>
    <x v="27"/>
  </r>
  <r>
    <x v="0"/>
    <x v="0"/>
    <x v="7"/>
    <e v="#REF!"/>
    <e v="#REF!"/>
    <d v="2017-08-08T13:46:36"/>
    <s v="Vehicule 3"/>
    <x v="0"/>
    <s v="Entreprise a"/>
    <x v="13"/>
    <x v="252"/>
    <x v="17"/>
    <s v="Transport St-Isidore"/>
    <x v="0"/>
    <n v="32.31"/>
    <x v="241"/>
    <x v="187"/>
  </r>
  <r>
    <x v="0"/>
    <x v="0"/>
    <x v="7"/>
    <e v="#REF!"/>
    <e v="#REF!"/>
    <d v="2017-08-08T14:07:06"/>
    <s v="Vehicule 4"/>
    <x v="1"/>
    <s v="Entreprise b"/>
    <x v="6"/>
    <x v="253"/>
    <x v="6"/>
    <s v="Gaudreau Environnement  Inc"/>
    <x v="0"/>
    <n v="11.03"/>
    <x v="242"/>
    <x v="22"/>
  </r>
  <r>
    <x v="0"/>
    <x v="0"/>
    <x v="7"/>
    <e v="#REF!"/>
    <e v="#REF!"/>
    <d v="2017-08-08T14:12:03"/>
    <s v="Vehicule 5"/>
    <x v="2"/>
    <s v="Entreprise c"/>
    <x v="7"/>
    <x v="254"/>
    <x v="10"/>
    <s v="Gaudreau Environnement  Inc"/>
    <x v="0"/>
    <n v="4.1960000000000006"/>
    <x v="243"/>
    <x v="23"/>
  </r>
  <r>
    <x v="0"/>
    <x v="0"/>
    <x v="7"/>
    <e v="#REF!"/>
    <e v="#REF!"/>
    <d v="2017-08-08T14:12:03"/>
    <s v="Vehicule 6"/>
    <x v="3"/>
    <s v="Enteprise D"/>
    <x v="7"/>
    <x v="255"/>
    <x v="10"/>
    <s v="Gaudreau Environnement  Inc"/>
    <x v="0"/>
    <n v="5.77"/>
    <x v="244"/>
    <x v="24"/>
  </r>
  <r>
    <x v="0"/>
    <x v="0"/>
    <x v="7"/>
    <e v="#REF!"/>
    <e v="#REF!"/>
    <d v="2017-08-08T14:12:03"/>
    <s v="Vehicule 7"/>
    <x v="0"/>
    <s v="Entreprise a"/>
    <x v="7"/>
    <x v="256"/>
    <x v="10"/>
    <s v="Gaudreau Environnement  Inc"/>
    <x v="0"/>
    <n v="0.52500000000000002"/>
    <x v="245"/>
    <x v="188"/>
  </r>
  <r>
    <x v="0"/>
    <x v="0"/>
    <x v="7"/>
    <e v="#REF!"/>
    <e v="#REF!"/>
    <d v="2017-08-08T14:13:01"/>
    <s v="Vehicule 8"/>
    <x v="1"/>
    <s v="Entreprise b"/>
    <x v="7"/>
    <x v="257"/>
    <x v="10"/>
    <s v="Gaudreau Environnement  Inc"/>
    <x v="0"/>
    <n v="8.0220000000000002"/>
    <x v="246"/>
    <x v="20"/>
  </r>
  <r>
    <x v="0"/>
    <x v="0"/>
    <x v="7"/>
    <e v="#REF!"/>
    <e v="#REF!"/>
    <d v="2017-08-08T14:13:01"/>
    <s v="Vehicule 9"/>
    <x v="2"/>
    <s v="Entreprise c"/>
    <x v="7"/>
    <x v="258"/>
    <x v="10"/>
    <s v="Gaudreau Environnement  Inc"/>
    <x v="0"/>
    <n v="3.4380000000000002"/>
    <x v="247"/>
    <x v="21"/>
  </r>
  <r>
    <x v="0"/>
    <x v="0"/>
    <x v="7"/>
    <e v="#REF!"/>
    <e v="#REF!"/>
    <d v="2017-08-08T14:14:04"/>
    <s v="Vehicule 10"/>
    <x v="3"/>
    <s v="Enteprise D"/>
    <x v="0"/>
    <x v="259"/>
    <x v="0"/>
    <s v="Gaudreau Environnement  Inc"/>
    <x v="0"/>
    <n v="37.9"/>
    <x v="248"/>
    <x v="189"/>
  </r>
  <r>
    <x v="0"/>
    <x v="0"/>
    <x v="7"/>
    <e v="#REF!"/>
    <e v="#REF!"/>
    <d v="2017-08-08T14:15:15"/>
    <s v="Vehicule 11"/>
    <x v="0"/>
    <s v="Entreprise a"/>
    <x v="4"/>
    <x v="260"/>
    <x v="4"/>
    <s v="Gaudreau Environnement  Inc"/>
    <x v="0"/>
    <n v="6.31"/>
    <x v="249"/>
    <x v="190"/>
  </r>
  <r>
    <x v="0"/>
    <x v="0"/>
    <x v="7"/>
    <e v="#REF!"/>
    <e v="#REF!"/>
    <d v="2017-08-08T14:39:24"/>
    <s v="Vehicule 12"/>
    <x v="1"/>
    <s v="Entreprise b"/>
    <x v="8"/>
    <x v="261"/>
    <x v="11"/>
    <s v="Excavation Yvon Houle et Fils"/>
    <x v="0"/>
    <n v="37.520000000000003"/>
    <x v="250"/>
    <x v="148"/>
  </r>
  <r>
    <x v="0"/>
    <x v="0"/>
    <x v="7"/>
    <e v="#REF!"/>
    <e v="#REF!"/>
    <d v="2017-08-08T14:41:51"/>
    <s v="Vehicule 13"/>
    <x v="2"/>
    <s v="Entreprise c"/>
    <x v="8"/>
    <x v="262"/>
    <x v="11"/>
    <s v="Excavation Yvon Houle et Fils"/>
    <x v="0"/>
    <n v="35.97"/>
    <x v="251"/>
    <x v="148"/>
  </r>
  <r>
    <x v="0"/>
    <x v="0"/>
    <x v="7"/>
    <e v="#REF!"/>
    <e v="#REF!"/>
    <d v="2017-08-08T14:46:36"/>
    <s v="Vehicule 14"/>
    <x v="3"/>
    <s v="Enteprise D"/>
    <x v="8"/>
    <x v="263"/>
    <x v="11"/>
    <s v="Transport  ATD"/>
    <x v="0"/>
    <n v="37.47"/>
    <x v="252"/>
    <x v="148"/>
  </r>
  <r>
    <x v="0"/>
    <x v="0"/>
    <x v="7"/>
    <e v="#REF!"/>
    <e v="#REF!"/>
    <d v="2017-08-08T14:48:01"/>
    <s v="Vehicule 15"/>
    <x v="0"/>
    <s v="Entreprise a"/>
    <x v="8"/>
    <x v="264"/>
    <x v="11"/>
    <s v="Excavation Yvon Houle et Fils"/>
    <x v="0"/>
    <n v="37.159999999999997"/>
    <x v="253"/>
    <x v="148"/>
  </r>
  <r>
    <x v="0"/>
    <x v="0"/>
    <x v="7"/>
    <e v="#REF!"/>
    <e v="#REF!"/>
    <d v="2017-08-08T14:49:04"/>
    <s v="Vehicule 16"/>
    <x v="1"/>
    <s v="Entreprise b"/>
    <x v="8"/>
    <x v="265"/>
    <x v="11"/>
    <s v="Excavation Yvon Houle et Fils"/>
    <x v="0"/>
    <n v="36.67"/>
    <x v="254"/>
    <x v="148"/>
  </r>
  <r>
    <x v="0"/>
    <x v="0"/>
    <x v="7"/>
    <e v="#REF!"/>
    <e v="#REF!"/>
    <d v="2017-08-08T14:52:15"/>
    <s v="Vehicule 17"/>
    <x v="2"/>
    <s v="Entreprise c"/>
    <x v="1"/>
    <x v="266"/>
    <x v="8"/>
    <s v="Gaudreau Environnement  Inc"/>
    <x v="0"/>
    <n v="27.59"/>
    <x v="255"/>
    <x v="191"/>
  </r>
  <r>
    <x v="0"/>
    <x v="0"/>
    <x v="7"/>
    <e v="#REF!"/>
    <e v="#REF!"/>
    <d v="2017-08-08T14:53:15"/>
    <s v="Vehicule 18"/>
    <x v="3"/>
    <s v="Enteprise D"/>
    <x v="6"/>
    <x v="267"/>
    <x v="6"/>
    <s v="Gaudreau Environnement  Inc"/>
    <x v="0"/>
    <n v="3.43"/>
    <x v="256"/>
    <x v="19"/>
  </r>
  <r>
    <x v="0"/>
    <x v="0"/>
    <x v="7"/>
    <e v="#REF!"/>
    <e v="#REF!"/>
    <d v="2017-08-08T15:00:58"/>
    <s v="Vehicule 19"/>
    <x v="0"/>
    <s v="Entreprise a"/>
    <x v="1"/>
    <x v="268"/>
    <x v="8"/>
    <s v="Gaudreau Environnement  Inc"/>
    <x v="0"/>
    <n v="23.87"/>
    <x v="257"/>
    <x v="192"/>
  </r>
  <r>
    <x v="0"/>
    <x v="0"/>
    <x v="7"/>
    <e v="#REF!"/>
    <e v="#REF!"/>
    <d v="2017-08-08T15:35:50"/>
    <s v="Vehicule 20"/>
    <x v="1"/>
    <s v="Entreprise b"/>
    <x v="6"/>
    <x v="269"/>
    <x v="6"/>
    <s v="Gaudreau Environnement  Inc"/>
    <x v="0"/>
    <n v="5.38"/>
    <x v="258"/>
    <x v="9"/>
  </r>
  <r>
    <x v="0"/>
    <x v="0"/>
    <x v="7"/>
    <e v="#REF!"/>
    <e v="#REF!"/>
    <d v="2017-08-08T15:48:23"/>
    <s v="Vehicule 1"/>
    <x v="2"/>
    <s v="Entreprise c"/>
    <x v="6"/>
    <x v="270"/>
    <x v="6"/>
    <s v="ALSA EXPRESS"/>
    <x v="0"/>
    <n v="21.77"/>
    <x v="259"/>
    <x v="193"/>
  </r>
  <r>
    <x v="0"/>
    <x v="0"/>
    <x v="7"/>
    <e v="#REF!"/>
    <e v="#REF!"/>
    <d v="2017-08-08T15:58:48"/>
    <s v="Vehicule 2"/>
    <x v="3"/>
    <s v="Enteprise D"/>
    <x v="0"/>
    <x v="271"/>
    <x v="0"/>
    <s v="Gaudreau Environnement  Inc"/>
    <x v="0"/>
    <n v="30.58"/>
    <x v="260"/>
    <x v="194"/>
  </r>
  <r>
    <x v="0"/>
    <x v="0"/>
    <x v="7"/>
    <e v="#REF!"/>
    <e v="#REF!"/>
    <d v="2017-08-08T16:05:49"/>
    <s v="Vehicule 3"/>
    <x v="0"/>
    <s v="Entreprise a"/>
    <x v="6"/>
    <x v="272"/>
    <x v="6"/>
    <s v="Gaudreau Environnement  Inc"/>
    <x v="0"/>
    <n v="6.56"/>
    <x v="261"/>
    <x v="22"/>
  </r>
  <r>
    <x v="0"/>
    <x v="0"/>
    <x v="7"/>
    <e v="#REF!"/>
    <e v="#REF!"/>
    <d v="2017-08-08T16:09:33"/>
    <s v="Vehicule 4"/>
    <x v="1"/>
    <s v="Entreprise b"/>
    <x v="6"/>
    <x v="273"/>
    <x v="6"/>
    <s v="Gaudreau Environnement  Inc"/>
    <x v="0"/>
    <n v="10.17"/>
    <x v="262"/>
    <x v="12"/>
  </r>
  <r>
    <x v="0"/>
    <x v="0"/>
    <x v="7"/>
    <e v="#REF!"/>
    <e v="#REF!"/>
    <d v="2017-08-08T16:38:54"/>
    <s v="Vehicule 5"/>
    <x v="2"/>
    <s v="Entreprise c"/>
    <x v="4"/>
    <x v="274"/>
    <x v="4"/>
    <s v="Mario Spénard inc"/>
    <x v="0"/>
    <n v="5.2"/>
    <x v="263"/>
    <x v="195"/>
  </r>
  <r>
    <x v="0"/>
    <x v="0"/>
    <x v="8"/>
    <e v="#REF!"/>
    <e v="#REF!"/>
    <d v="2017-08-09T05:53:13"/>
    <s v="Vehicule 6"/>
    <x v="3"/>
    <s v="Enteprise D"/>
    <x v="4"/>
    <x v="275"/>
    <x v="4"/>
    <s v="Gaudreau Environnement  Inc"/>
    <x v="0"/>
    <n v="5.94"/>
    <x v="264"/>
    <x v="196"/>
  </r>
  <r>
    <x v="0"/>
    <x v="0"/>
    <x v="8"/>
    <e v="#REF!"/>
    <e v="#REF!"/>
    <d v="2017-08-09T06:40:56"/>
    <s v="Vehicule 7"/>
    <x v="0"/>
    <s v="Entreprise a"/>
    <x v="0"/>
    <x v="276"/>
    <x v="0"/>
    <s v="Gaudreau Environnement  Inc"/>
    <x v="0"/>
    <n v="37.869999999999997"/>
    <x v="265"/>
    <x v="197"/>
  </r>
  <r>
    <x v="0"/>
    <x v="0"/>
    <x v="8"/>
    <e v="#REF!"/>
    <e v="#REF!"/>
    <d v="2017-08-09T07:10:12"/>
    <s v="Vehicule 8"/>
    <x v="1"/>
    <s v="Entreprise b"/>
    <x v="1"/>
    <x v="277"/>
    <x v="1"/>
    <s v="ALSA EXPRESS"/>
    <x v="0"/>
    <n v="23.17"/>
    <x v="149"/>
    <x v="35"/>
  </r>
  <r>
    <x v="0"/>
    <x v="0"/>
    <x v="8"/>
    <e v="#REF!"/>
    <e v="#REF!"/>
    <d v="2017-08-09T07:27:54"/>
    <s v="Vehicule 9"/>
    <x v="2"/>
    <s v="Entreprise c"/>
    <x v="14"/>
    <x v="278"/>
    <x v="8"/>
    <s v="client divers"/>
    <x v="0"/>
    <n v="3.99"/>
    <x v="266"/>
    <x v="198"/>
  </r>
  <r>
    <x v="0"/>
    <x v="0"/>
    <x v="8"/>
    <e v="#REF!"/>
    <e v="#REF!"/>
    <d v="2017-08-09T07:32:09"/>
    <s v="Vehicule 10"/>
    <x v="3"/>
    <s v="Enteprise D"/>
    <x v="2"/>
    <x v="279"/>
    <x v="2"/>
    <s v="Gaudreau Environnement  Inc"/>
    <x v="0"/>
    <n v="29.46"/>
    <x v="267"/>
    <x v="199"/>
  </r>
  <r>
    <x v="0"/>
    <x v="0"/>
    <x v="8"/>
    <e v="#REF!"/>
    <e v="#REF!"/>
    <d v="2017-08-09T08:29:09"/>
    <s v="Vehicule 11"/>
    <x v="0"/>
    <s v="Entreprise a"/>
    <x v="8"/>
    <x v="280"/>
    <x v="11"/>
    <s v="Excavation Yvon Houle et Fils"/>
    <x v="0"/>
    <n v="37.5"/>
    <x v="268"/>
    <x v="148"/>
  </r>
  <r>
    <x v="0"/>
    <x v="0"/>
    <x v="8"/>
    <e v="#REF!"/>
    <e v="#REF!"/>
    <d v="2017-08-09T08:29:20"/>
    <s v="Vehicule 12"/>
    <x v="1"/>
    <s v="Entreprise b"/>
    <x v="0"/>
    <x v="281"/>
    <x v="0"/>
    <s v="Gaudreau Environnement  Inc"/>
    <x v="0"/>
    <n v="30.58"/>
    <x v="269"/>
    <x v="200"/>
  </r>
  <r>
    <x v="0"/>
    <x v="0"/>
    <x v="8"/>
    <e v="#REF!"/>
    <e v="#REF!"/>
    <d v="2017-08-09T08:32:19"/>
    <s v="Vehicule 13"/>
    <x v="2"/>
    <s v="Entreprise c"/>
    <x v="8"/>
    <x v="282"/>
    <x v="11"/>
    <s v="Excavation Yvon Houle et Fils"/>
    <x v="0"/>
    <n v="39.31"/>
    <x v="270"/>
    <x v="148"/>
  </r>
  <r>
    <x v="0"/>
    <x v="0"/>
    <x v="8"/>
    <e v="#REF!"/>
    <e v="#REF!"/>
    <d v="2017-08-09T08:32:47"/>
    <s v="Vehicule 14"/>
    <x v="3"/>
    <s v="Enteprise D"/>
    <x v="8"/>
    <x v="283"/>
    <x v="11"/>
    <s v="Excavation Yvon Houle et Fils"/>
    <x v="0"/>
    <n v="36.07"/>
    <x v="271"/>
    <x v="148"/>
  </r>
  <r>
    <x v="0"/>
    <x v="0"/>
    <x v="8"/>
    <e v="#REF!"/>
    <e v="#REF!"/>
    <d v="2017-08-09T08:38:23"/>
    <s v="Vehicule 15"/>
    <x v="0"/>
    <s v="Entreprise a"/>
    <x v="8"/>
    <x v="284"/>
    <x v="11"/>
    <s v="Excavation Yvon Houle et Fils"/>
    <x v="0"/>
    <n v="37.46"/>
    <x v="272"/>
    <x v="148"/>
  </r>
  <r>
    <x v="0"/>
    <x v="0"/>
    <x v="8"/>
    <e v="#REF!"/>
    <e v="#REF!"/>
    <d v="2017-08-09T08:42:18"/>
    <s v="Vehicule 16"/>
    <x v="1"/>
    <s v="Entreprise b"/>
    <x v="4"/>
    <x v="285"/>
    <x v="4"/>
    <s v="Blondeau Métal"/>
    <x v="0"/>
    <n v="4.62"/>
    <x v="273"/>
    <x v="201"/>
  </r>
  <r>
    <x v="0"/>
    <x v="0"/>
    <x v="8"/>
    <e v="#REF!"/>
    <e v="#REF!"/>
    <d v="2017-08-09T08:43:36"/>
    <s v="Vehicule 17"/>
    <x v="2"/>
    <s v="Entreprise c"/>
    <x v="9"/>
    <x v="286"/>
    <x v="12"/>
    <s v="Gaudreau Environnement  Inc"/>
    <x v="0"/>
    <n v="12.26"/>
    <x v="274"/>
    <x v="202"/>
  </r>
  <r>
    <x v="0"/>
    <x v="0"/>
    <x v="8"/>
    <e v="#REF!"/>
    <e v="#REF!"/>
    <d v="2017-08-09T09:08:42"/>
    <s v="Vehicule 18"/>
    <x v="3"/>
    <s v="Enteprise D"/>
    <x v="4"/>
    <x v="287"/>
    <x v="4"/>
    <s v="Transport Yergeau"/>
    <x v="0"/>
    <n v="6.55"/>
    <x v="3"/>
    <x v="203"/>
  </r>
  <r>
    <x v="0"/>
    <x v="0"/>
    <x v="8"/>
    <e v="#REF!"/>
    <e v="#REF!"/>
    <d v="2017-08-09T09:09:21"/>
    <s v="Vehicule 19"/>
    <x v="0"/>
    <s v="Entreprise a"/>
    <x v="1"/>
    <x v="288"/>
    <x v="7"/>
    <s v="Jason Claveau"/>
    <x v="0"/>
    <n v="21.64"/>
    <x v="275"/>
    <x v="3"/>
  </r>
  <r>
    <x v="0"/>
    <x v="0"/>
    <x v="8"/>
    <e v="#REF!"/>
    <e v="#REF!"/>
    <d v="2017-08-09T09:12:48"/>
    <s v="Vehicule 20"/>
    <x v="1"/>
    <s v="Entreprise b"/>
    <x v="2"/>
    <x v="289"/>
    <x v="2"/>
    <s v="Gaudreau Environnement  Inc"/>
    <x v="0"/>
    <n v="27.13"/>
    <x v="276"/>
    <x v="204"/>
  </r>
  <r>
    <x v="0"/>
    <x v="0"/>
    <x v="8"/>
    <e v="#REF!"/>
    <e v="#REF!"/>
    <d v="2017-08-09T09:19:50"/>
    <s v="Vehicule 21"/>
    <x v="2"/>
    <s v="Entreprise c"/>
    <x v="7"/>
    <x v="290"/>
    <x v="13"/>
    <s v="Gaudreau Environnement  Inc"/>
    <x v="0"/>
    <n v="10.199999999999999"/>
    <x v="277"/>
    <x v="205"/>
  </r>
  <r>
    <x v="0"/>
    <x v="0"/>
    <x v="8"/>
    <e v="#REF!"/>
    <e v="#REF!"/>
    <d v="2017-08-09T09:35:04"/>
    <s v="Vehicule 22"/>
    <x v="3"/>
    <s v="Enteprise D"/>
    <x v="14"/>
    <x v="291"/>
    <x v="8"/>
    <s v="client divers"/>
    <x v="0"/>
    <n v="3.61"/>
    <x v="278"/>
    <x v="206"/>
  </r>
  <r>
    <x v="0"/>
    <x v="0"/>
    <x v="8"/>
    <e v="#REF!"/>
    <e v="#REF!"/>
    <d v="2017-08-09T10:03:56"/>
    <s v="Vehicule 23"/>
    <x v="3"/>
    <s v="Enteprise D"/>
    <x v="0"/>
    <x v="292"/>
    <x v="0"/>
    <s v="Gaudreau Environnement  Inc"/>
    <x v="0"/>
    <n v="37.85"/>
    <x v="279"/>
    <x v="207"/>
  </r>
  <r>
    <x v="0"/>
    <x v="0"/>
    <x v="8"/>
    <e v="#REF!"/>
    <e v="#REF!"/>
    <d v="2017-08-09T10:30:25"/>
    <s v="Vehicule 1"/>
    <x v="0"/>
    <s v="Entreprise a"/>
    <x v="4"/>
    <x v="293"/>
    <x v="4"/>
    <s v="Mario Spénard inc"/>
    <x v="0"/>
    <n v="4.96"/>
    <x v="280"/>
    <x v="208"/>
  </r>
  <r>
    <x v="0"/>
    <x v="0"/>
    <x v="8"/>
    <e v="#REF!"/>
    <e v="#REF!"/>
    <d v="2017-08-09T10:53:16"/>
    <s v="Vehicule 2"/>
    <x v="1"/>
    <s v="Entreprise b"/>
    <x v="6"/>
    <x v="294"/>
    <x v="6"/>
    <s v="Gaudreau Environnement  Inc"/>
    <x v="0"/>
    <n v="8.1199999999999992"/>
    <x v="281"/>
    <x v="40"/>
  </r>
  <r>
    <x v="0"/>
    <x v="0"/>
    <x v="8"/>
    <e v="#REF!"/>
    <e v="#REF!"/>
    <d v="2017-08-09T11:02:56"/>
    <s v="Vehicule 3"/>
    <x v="2"/>
    <s v="Entreprise c"/>
    <x v="1"/>
    <x v="295"/>
    <x v="8"/>
    <s v="Gaudreau Environnement  Inc"/>
    <x v="0"/>
    <n v="29.79"/>
    <x v="282"/>
    <x v="209"/>
  </r>
  <r>
    <x v="0"/>
    <x v="0"/>
    <x v="8"/>
    <e v="#REF!"/>
    <e v="#REF!"/>
    <d v="2017-08-09T11:30:01"/>
    <s v="Vehicule 4"/>
    <x v="3"/>
    <s v="Enteprise D"/>
    <x v="8"/>
    <x v="296"/>
    <x v="11"/>
    <s v="Excavation Yvon Houle et Fils"/>
    <x v="0"/>
    <n v="39.53"/>
    <x v="283"/>
    <x v="148"/>
  </r>
  <r>
    <x v="0"/>
    <x v="0"/>
    <x v="8"/>
    <e v="#REF!"/>
    <e v="#REF!"/>
    <d v="2017-08-09T11:39:21"/>
    <s v="Vehicule 5"/>
    <x v="0"/>
    <s v="Entreprise a"/>
    <x v="6"/>
    <x v="297"/>
    <x v="6"/>
    <s v="Gaudreau Environnement  Inc"/>
    <x v="0"/>
    <n v="9.6"/>
    <x v="284"/>
    <x v="44"/>
  </r>
  <r>
    <x v="0"/>
    <x v="0"/>
    <x v="8"/>
    <e v="#REF!"/>
    <e v="#REF!"/>
    <d v="2017-08-09T11:39:27"/>
    <s v="Vehicule 6"/>
    <x v="1"/>
    <s v="Entreprise b"/>
    <x v="8"/>
    <x v="298"/>
    <x v="11"/>
    <s v="Excavation Yvon Houle et Fils"/>
    <x v="0"/>
    <n v="38.049999999999997"/>
    <x v="285"/>
    <x v="148"/>
  </r>
  <r>
    <x v="0"/>
    <x v="0"/>
    <x v="8"/>
    <e v="#REF!"/>
    <e v="#REF!"/>
    <d v="2017-08-09T11:41:51"/>
    <s v="Vehicule 7"/>
    <x v="2"/>
    <s v="Entreprise c"/>
    <x v="8"/>
    <x v="299"/>
    <x v="11"/>
    <s v="Excavation Yvon Houle et Fils"/>
    <x v="0"/>
    <n v="38.21"/>
    <x v="286"/>
    <x v="148"/>
  </r>
  <r>
    <x v="0"/>
    <x v="0"/>
    <x v="8"/>
    <e v="#REF!"/>
    <e v="#REF!"/>
    <d v="2017-08-09T11:43:11"/>
    <s v="Vehicule 8"/>
    <x v="3"/>
    <s v="Enteprise D"/>
    <x v="6"/>
    <x v="300"/>
    <x v="6"/>
    <s v="Gaudreau Environnement  Inc"/>
    <x v="0"/>
    <n v="10.46"/>
    <x v="287"/>
    <x v="45"/>
  </r>
  <r>
    <x v="0"/>
    <x v="0"/>
    <x v="8"/>
    <e v="#REF!"/>
    <e v="#REF!"/>
    <d v="2017-08-09T11:50:56"/>
    <s v="Vehicule 9"/>
    <x v="0"/>
    <s v="Entreprise a"/>
    <x v="7"/>
    <x v="301"/>
    <x v="13"/>
    <s v="Gaudreau Environnement  Inc"/>
    <x v="0"/>
    <n v="5.81"/>
    <x v="288"/>
    <x v="205"/>
  </r>
  <r>
    <x v="0"/>
    <x v="0"/>
    <x v="8"/>
    <e v="#REF!"/>
    <e v="#REF!"/>
    <d v="2017-08-09T12:07:39"/>
    <s v="Vehicule 10"/>
    <x v="1"/>
    <s v="Entreprise b"/>
    <x v="4"/>
    <x v="302"/>
    <x v="4"/>
    <s v="Mario Spénard inc"/>
    <x v="0"/>
    <n v="7.39"/>
    <x v="289"/>
    <x v="210"/>
  </r>
  <r>
    <x v="0"/>
    <x v="0"/>
    <x v="8"/>
    <e v="#REF!"/>
    <e v="#REF!"/>
    <d v="2017-08-09T12:18:09"/>
    <s v="Vehicule 11"/>
    <x v="2"/>
    <s v="Entreprise c"/>
    <x v="7"/>
    <x v="303"/>
    <x v="10"/>
    <s v="Gaudreau Environnement  Inc"/>
    <x v="0"/>
    <n v="2.3380000000000001"/>
    <x v="290"/>
    <x v="47"/>
  </r>
  <r>
    <x v="0"/>
    <x v="0"/>
    <x v="8"/>
    <e v="#REF!"/>
    <e v="#REF!"/>
    <d v="2017-08-09T12:18:09"/>
    <s v="Vehicule 12"/>
    <x v="3"/>
    <s v="Enteprise D"/>
    <x v="7"/>
    <x v="304"/>
    <x v="10"/>
    <s v="Gaudreau Environnement  Inc"/>
    <x v="0"/>
    <n v="4.6760000000000002"/>
    <x v="291"/>
    <x v="48"/>
  </r>
  <r>
    <x v="0"/>
    <x v="0"/>
    <x v="8"/>
    <e v="#REF!"/>
    <e v="#REF!"/>
    <d v="2017-08-09T12:18:09"/>
    <s v="Vehicule 13"/>
    <x v="0"/>
    <s v="Entreprise a"/>
    <x v="7"/>
    <x v="305"/>
    <x v="10"/>
    <s v="Gaudreau Environnement  Inc"/>
    <x v="0"/>
    <n v="4.6760000000000002"/>
    <x v="292"/>
    <x v="49"/>
  </r>
  <r>
    <x v="0"/>
    <x v="0"/>
    <x v="8"/>
    <e v="#REF!"/>
    <e v="#REF!"/>
    <d v="2017-08-09T12:21:58"/>
    <s v="Vehicule 14"/>
    <x v="1"/>
    <s v="Entreprise b"/>
    <x v="4"/>
    <x v="306"/>
    <x v="4"/>
    <s v="Gaudreau Environnement  Inc"/>
    <x v="0"/>
    <n v="11.8"/>
    <x v="293"/>
    <x v="211"/>
  </r>
  <r>
    <x v="0"/>
    <x v="0"/>
    <x v="8"/>
    <e v="#REF!"/>
    <e v="#REF!"/>
    <d v="2017-08-09T12:29:20"/>
    <s v="Vehicule 15"/>
    <x v="2"/>
    <s v="Entreprise c"/>
    <x v="1"/>
    <x v="307"/>
    <x v="8"/>
    <s v="Gaudreau Environnement  Inc"/>
    <x v="0"/>
    <n v="28.3"/>
    <x v="294"/>
    <x v="212"/>
  </r>
  <r>
    <x v="0"/>
    <x v="0"/>
    <x v="8"/>
    <e v="#REF!"/>
    <e v="#REF!"/>
    <d v="2017-08-09T12:33:58"/>
    <s v="Vehicule 16"/>
    <x v="3"/>
    <s v="Enteprise D"/>
    <x v="0"/>
    <x v="308"/>
    <x v="0"/>
    <s v="Gaudreau Environnement  Inc"/>
    <x v="0"/>
    <n v="30.6"/>
    <x v="295"/>
    <x v="213"/>
  </r>
  <r>
    <x v="0"/>
    <x v="0"/>
    <x v="8"/>
    <e v="#REF!"/>
    <e v="#REF!"/>
    <d v="2017-08-09T13:02:59"/>
    <s v="Vehicule 17"/>
    <x v="0"/>
    <s v="Entreprise a"/>
    <x v="1"/>
    <x v="309"/>
    <x v="8"/>
    <s v="Gaudreau Environnement  Inc"/>
    <x v="0"/>
    <n v="24.89"/>
    <x v="296"/>
    <x v="214"/>
  </r>
  <r>
    <x v="0"/>
    <x v="0"/>
    <x v="8"/>
    <e v="#REF!"/>
    <e v="#REF!"/>
    <d v="2017-08-09T13:39:07"/>
    <s v="Vehicule 18"/>
    <x v="1"/>
    <s v="Entreprise b"/>
    <x v="6"/>
    <x v="310"/>
    <x v="6"/>
    <s v="Gaudreau Environnement  Inc"/>
    <x v="0"/>
    <n v="2.31"/>
    <x v="297"/>
    <x v="40"/>
  </r>
  <r>
    <x v="0"/>
    <x v="0"/>
    <x v="8"/>
    <e v="#REF!"/>
    <e v="#REF!"/>
    <d v="2017-08-09T13:49:13"/>
    <s v="Vehicule 19"/>
    <x v="2"/>
    <s v="Entreprise c"/>
    <x v="6"/>
    <x v="311"/>
    <x v="6"/>
    <s v="Gaudreau Environnement  Inc"/>
    <x v="0"/>
    <n v="3.99"/>
    <x v="298"/>
    <x v="215"/>
  </r>
  <r>
    <x v="0"/>
    <x v="0"/>
    <x v="8"/>
    <e v="#REF!"/>
    <e v="#REF!"/>
    <d v="2017-08-09T14:04:35"/>
    <s v="Vehicule 20"/>
    <x v="3"/>
    <s v="Enteprise D"/>
    <x v="7"/>
    <x v="312"/>
    <x v="10"/>
    <s v="Gaudreau Environnement  Inc"/>
    <x v="0"/>
    <n v="9.61"/>
    <x v="299"/>
    <x v="56"/>
  </r>
  <r>
    <x v="0"/>
    <x v="0"/>
    <x v="8"/>
    <e v="#REF!"/>
    <e v="#REF!"/>
    <d v="2017-08-09T14:04:35"/>
    <s v="Vehicule 21"/>
    <x v="0"/>
    <s v="Entreprise a"/>
    <x v="7"/>
    <x v="313"/>
    <x v="10"/>
    <s v="Gaudreau Environnement  Inc"/>
    <x v="0"/>
    <n v="1.9219999999999999"/>
    <x v="300"/>
    <x v="57"/>
  </r>
  <r>
    <x v="0"/>
    <x v="0"/>
    <x v="8"/>
    <e v="#REF!"/>
    <e v="#REF!"/>
    <d v="2017-08-09T14:06:56"/>
    <s v="Vehicule 22"/>
    <x v="1"/>
    <s v="Entreprise b"/>
    <x v="0"/>
    <x v="314"/>
    <x v="0"/>
    <s v="Gaudreau Environnement  Inc"/>
    <x v="0"/>
    <n v="37.78"/>
    <x v="301"/>
    <x v="216"/>
  </r>
  <r>
    <x v="0"/>
    <x v="0"/>
    <x v="8"/>
    <e v="#REF!"/>
    <e v="#REF!"/>
    <d v="2017-08-09T14:08:39"/>
    <s v="Vehicule 23"/>
    <x v="2"/>
    <s v="Entreprise c"/>
    <x v="1"/>
    <x v="315"/>
    <x v="8"/>
    <s v="Gaudreau Environnement  Inc"/>
    <x v="0"/>
    <n v="30.82"/>
    <x v="302"/>
    <x v="217"/>
  </r>
  <r>
    <x v="0"/>
    <x v="0"/>
    <x v="8"/>
    <e v="#REF!"/>
    <e v="#REF!"/>
    <d v="2017-08-09T14:09:35"/>
    <s v="Vehicule 1"/>
    <x v="3"/>
    <s v="Enteprise D"/>
    <x v="4"/>
    <x v="316"/>
    <x v="4"/>
    <s v="Mario Spénard inc"/>
    <x v="0"/>
    <n v="7.54"/>
    <x v="303"/>
    <x v="218"/>
  </r>
  <r>
    <x v="0"/>
    <x v="0"/>
    <x v="8"/>
    <e v="#REF!"/>
    <e v="#REF!"/>
    <d v="2017-08-09T14:18:00"/>
    <s v="Vehicule 2"/>
    <x v="0"/>
    <s v="Entreprise a"/>
    <x v="7"/>
    <x v="317"/>
    <x v="10"/>
    <s v="Gaudreau Environnement  Inc"/>
    <x v="0"/>
    <n v="11.2"/>
    <x v="304"/>
    <x v="54"/>
  </r>
  <r>
    <x v="0"/>
    <x v="0"/>
    <x v="8"/>
    <e v="#REF!"/>
    <e v="#REF!"/>
    <d v="2017-08-09T14:31:29"/>
    <s v="Vehicule 3"/>
    <x v="1"/>
    <s v="Entreprise b"/>
    <x v="7"/>
    <x v="318"/>
    <x v="10"/>
    <s v="Gaudreau Environnement  Inc"/>
    <x v="0"/>
    <n v="8.3439999999999994"/>
    <x v="305"/>
    <x v="61"/>
  </r>
  <r>
    <x v="0"/>
    <x v="0"/>
    <x v="8"/>
    <e v="#REF!"/>
    <e v="#REF!"/>
    <d v="2017-08-09T14:31:29"/>
    <s v="Vehicule 4"/>
    <x v="2"/>
    <s v="Entreprise c"/>
    <x v="7"/>
    <x v="319"/>
    <x v="10"/>
    <s v="Gaudreau Environnement  Inc"/>
    <x v="0"/>
    <n v="3.5760000000000001"/>
    <x v="306"/>
    <x v="55"/>
  </r>
  <r>
    <x v="0"/>
    <x v="0"/>
    <x v="8"/>
    <e v="#REF!"/>
    <e v="#REF!"/>
    <d v="2017-08-09T14:47:34"/>
    <s v="Vehicule 5"/>
    <x v="3"/>
    <s v="Enteprise D"/>
    <x v="8"/>
    <x v="320"/>
    <x v="11"/>
    <s v="Excavation Yvon Houle et Fils"/>
    <x v="0"/>
    <n v="38.51"/>
    <x v="307"/>
    <x v="148"/>
  </r>
  <r>
    <x v="0"/>
    <x v="0"/>
    <x v="8"/>
    <e v="#REF!"/>
    <e v="#REF!"/>
    <d v="2017-08-09T14:49:23"/>
    <s v="Vehicule 6"/>
    <x v="0"/>
    <s v="Entreprise a"/>
    <x v="8"/>
    <x v="321"/>
    <x v="11"/>
    <s v="Excavation Yvon Houle et Fils"/>
    <x v="0"/>
    <n v="38.18"/>
    <x v="308"/>
    <x v="148"/>
  </r>
  <r>
    <x v="0"/>
    <x v="0"/>
    <x v="8"/>
    <e v="#REF!"/>
    <e v="#REF!"/>
    <d v="2017-08-09T14:51:46"/>
    <s v="Vehicule 7"/>
    <x v="1"/>
    <s v="Entreprise b"/>
    <x v="1"/>
    <x v="322"/>
    <x v="8"/>
    <s v="Gaudreau Environnement  Inc"/>
    <x v="0"/>
    <n v="26.18"/>
    <x v="309"/>
    <x v="219"/>
  </r>
  <r>
    <x v="0"/>
    <x v="0"/>
    <x v="8"/>
    <e v="#REF!"/>
    <e v="#REF!"/>
    <d v="2017-08-09T15:08:21"/>
    <s v="Vehicule 8"/>
    <x v="2"/>
    <s v="Entreprise c"/>
    <x v="5"/>
    <x v="323"/>
    <x v="5"/>
    <s v="Sanimax"/>
    <x v="0"/>
    <n v="12.25"/>
    <x v="310"/>
    <x v="220"/>
  </r>
  <r>
    <x v="0"/>
    <x v="0"/>
    <x v="8"/>
    <e v="#REF!"/>
    <e v="#REF!"/>
    <d v="2017-08-09T15:12:38"/>
    <s v="Vehicule 9"/>
    <x v="3"/>
    <s v="Enteprise D"/>
    <x v="6"/>
    <x v="324"/>
    <x v="6"/>
    <s v="Gaudreau Environnement  Inc"/>
    <x v="0"/>
    <n v="7.02"/>
    <x v="311"/>
    <x v="44"/>
  </r>
  <r>
    <x v="0"/>
    <x v="0"/>
    <x v="8"/>
    <e v="#REF!"/>
    <e v="#REF!"/>
    <d v="2017-08-09T15:20:55"/>
    <s v="Vehicule 10"/>
    <x v="0"/>
    <s v="Entreprise a"/>
    <x v="6"/>
    <x v="325"/>
    <x v="6"/>
    <s v="Gaudreau Environnement  Inc"/>
    <x v="0"/>
    <n v="8.5500000000000007"/>
    <x v="312"/>
    <x v="45"/>
  </r>
  <r>
    <x v="0"/>
    <x v="0"/>
    <x v="8"/>
    <e v="#REF!"/>
    <e v="#REF!"/>
    <d v="2017-08-09T15:42:59"/>
    <s v="Vehicule 11"/>
    <x v="1"/>
    <s v="Entreprise b"/>
    <x v="0"/>
    <x v="326"/>
    <x v="0"/>
    <s v="Gaudreau Environnement  Inc"/>
    <x v="0"/>
    <n v="30.6"/>
    <x v="313"/>
    <x v="221"/>
  </r>
  <r>
    <x v="0"/>
    <x v="0"/>
    <x v="8"/>
    <e v="#REF!"/>
    <e v="#REF!"/>
    <d v="2017-08-09T15:44:12"/>
    <s v="Vehicule 12"/>
    <x v="2"/>
    <s v="Entreprise c"/>
    <x v="4"/>
    <x v="327"/>
    <x v="4"/>
    <s v="Mario Spénard inc"/>
    <x v="0"/>
    <n v="5.42"/>
    <x v="314"/>
    <x v="222"/>
  </r>
  <r>
    <x v="0"/>
    <x v="0"/>
    <x v="8"/>
    <e v="#REF!"/>
    <e v="#REF!"/>
    <d v="2017-08-09T16:07:18"/>
    <s v="Vehicule 13"/>
    <x v="3"/>
    <s v="Enteprise D"/>
    <x v="7"/>
    <x v="328"/>
    <x v="10"/>
    <s v="Gaudreau Environnement  Inc"/>
    <x v="0"/>
    <n v="1.8480000000000001"/>
    <x v="315"/>
    <x v="47"/>
  </r>
  <r>
    <x v="0"/>
    <x v="0"/>
    <x v="8"/>
    <e v="#REF!"/>
    <e v="#REF!"/>
    <d v="2017-08-09T16:07:18"/>
    <s v="Vehicule 14"/>
    <x v="0"/>
    <s v="Entreprise a"/>
    <x v="7"/>
    <x v="329"/>
    <x v="10"/>
    <s v="Gaudreau Environnement  Inc"/>
    <x v="0"/>
    <n v="0.79200000000000004"/>
    <x v="316"/>
    <x v="223"/>
  </r>
  <r>
    <x v="0"/>
    <x v="0"/>
    <x v="8"/>
    <e v="#REF!"/>
    <e v="#REF!"/>
    <d v="2017-08-09T16:26:55"/>
    <s v="Vehicule 15"/>
    <x v="1"/>
    <s v="Entreprise b"/>
    <x v="4"/>
    <x v="330"/>
    <x v="4"/>
    <s v="ALSA EXPRESS"/>
    <x v="0"/>
    <n v="19.41"/>
    <x v="317"/>
    <x v="224"/>
  </r>
  <r>
    <x v="0"/>
    <x v="0"/>
    <x v="8"/>
    <e v="#REF!"/>
    <e v="#REF!"/>
    <d v="2017-08-09T16:43:16"/>
    <s v="Vehicule 16"/>
    <x v="2"/>
    <s v="Entreprise c"/>
    <x v="8"/>
    <x v="331"/>
    <x v="11"/>
    <s v="Excavation Yvon Houle et Fils"/>
    <x v="0"/>
    <n v="38.49"/>
    <x v="318"/>
    <x v="148"/>
  </r>
  <r>
    <x v="0"/>
    <x v="0"/>
    <x v="9"/>
    <e v="#REF!"/>
    <e v="#REF!"/>
    <d v="2017-08-10T06:38:11"/>
    <s v="Vehicule 17"/>
    <x v="3"/>
    <s v="Enteprise D"/>
    <x v="0"/>
    <x v="332"/>
    <x v="0"/>
    <s v="Gaudreau Environnement  Inc"/>
    <x v="0"/>
    <n v="37.78"/>
    <x v="319"/>
    <x v="225"/>
  </r>
  <r>
    <x v="0"/>
    <x v="0"/>
    <x v="9"/>
    <e v="#REF!"/>
    <e v="#REF!"/>
    <d v="2017-08-10T06:49:36"/>
    <s v="Vehicule 18"/>
    <x v="0"/>
    <s v="Entreprise a"/>
    <x v="1"/>
    <x v="333"/>
    <x v="7"/>
    <s v="CTMA Express"/>
    <x v="0"/>
    <n v="27.2"/>
    <x v="320"/>
    <x v="3"/>
  </r>
  <r>
    <x v="0"/>
    <x v="0"/>
    <x v="9"/>
    <e v="#REF!"/>
    <e v="#REF!"/>
    <d v="2017-08-10T07:17:27"/>
    <s v="Vehicule 19"/>
    <x v="1"/>
    <s v="Entreprise b"/>
    <x v="6"/>
    <x v="334"/>
    <x v="6"/>
    <s v="Gaudreau Environnement  Inc"/>
    <x v="0"/>
    <n v="4.84"/>
    <x v="321"/>
    <x v="65"/>
  </r>
  <r>
    <x v="0"/>
    <x v="0"/>
    <x v="9"/>
    <e v="#REF!"/>
    <e v="#REF!"/>
    <d v="2017-08-10T07:28:26"/>
    <s v="Vehicule 20"/>
    <x v="2"/>
    <s v="Entreprise c"/>
    <x v="2"/>
    <x v="335"/>
    <x v="2"/>
    <s v="Gaudreau Environnement  Inc"/>
    <x v="0"/>
    <n v="28.94"/>
    <x v="322"/>
    <x v="226"/>
  </r>
  <r>
    <x v="0"/>
    <x v="0"/>
    <x v="9"/>
    <e v="#REF!"/>
    <e v="#REF!"/>
    <d v="2017-08-10T07:34:25"/>
    <s v="Vehicule 21"/>
    <x v="3"/>
    <s v="Enteprise D"/>
    <x v="1"/>
    <x v="336"/>
    <x v="8"/>
    <s v="ALSA EXPRESS"/>
    <x v="0"/>
    <n v="28.77"/>
    <x v="323"/>
    <x v="227"/>
  </r>
  <r>
    <x v="0"/>
    <x v="0"/>
    <x v="9"/>
    <e v="#REF!"/>
    <e v="#REF!"/>
    <d v="2017-08-10T08:18:20"/>
    <s v="Vehicule 22"/>
    <x v="0"/>
    <s v="Entreprise a"/>
    <x v="0"/>
    <x v="337"/>
    <x v="0"/>
    <s v="Gaudreau Environnement  Inc"/>
    <x v="0"/>
    <n v="30.58"/>
    <x v="324"/>
    <x v="228"/>
  </r>
  <r>
    <x v="0"/>
    <x v="0"/>
    <x v="9"/>
    <e v="#REF!"/>
    <e v="#REF!"/>
    <d v="2017-08-10T08:37:51"/>
    <s v="Vehicule 23"/>
    <x v="1"/>
    <s v="Entreprise b"/>
    <x v="8"/>
    <x v="338"/>
    <x v="11"/>
    <s v="Excavation Yvon Houle et Fils"/>
    <x v="0"/>
    <n v="38.54"/>
    <x v="325"/>
    <x v="148"/>
  </r>
  <r>
    <x v="0"/>
    <x v="0"/>
    <x v="9"/>
    <e v="#REF!"/>
    <e v="#REF!"/>
    <d v="2017-08-10T08:38:36"/>
    <s v="Vehicule 24"/>
    <x v="2"/>
    <s v="Entreprise c"/>
    <x v="8"/>
    <x v="339"/>
    <x v="11"/>
    <s v="Excavation Yvon Houle et Fils"/>
    <x v="0"/>
    <n v="38.26"/>
    <x v="326"/>
    <x v="148"/>
  </r>
  <r>
    <x v="0"/>
    <x v="0"/>
    <x v="9"/>
    <e v="#REF!"/>
    <e v="#REF!"/>
    <d v="2017-08-10T08:40:00"/>
    <s v="Vehicule 25"/>
    <x v="3"/>
    <s v="Enteprise D"/>
    <x v="8"/>
    <x v="340"/>
    <x v="11"/>
    <s v="Excavation Yvon Houle et Fils"/>
    <x v="0"/>
    <n v="37.72"/>
    <x v="327"/>
    <x v="148"/>
  </r>
  <r>
    <x v="0"/>
    <x v="0"/>
    <x v="9"/>
    <e v="#REF!"/>
    <e v="#REF!"/>
    <d v="2017-08-10T08:54:47"/>
    <s v="Vehicule 1"/>
    <x v="0"/>
    <s v="Entreprise a"/>
    <x v="8"/>
    <x v="341"/>
    <x v="11"/>
    <s v="Excavation Yvon Houle et Fils"/>
    <x v="0"/>
    <n v="38.950000000000003"/>
    <x v="328"/>
    <x v="148"/>
  </r>
  <r>
    <x v="0"/>
    <x v="0"/>
    <x v="9"/>
    <e v="#REF!"/>
    <e v="#REF!"/>
    <d v="2017-08-10T08:56:42"/>
    <s v="Vehicule 2"/>
    <x v="1"/>
    <s v="Entreprise b"/>
    <x v="10"/>
    <x v="342"/>
    <x v="15"/>
    <s v="ALSA EXPRESS"/>
    <x v="0"/>
    <n v="22.63"/>
    <x v="329"/>
    <x v="229"/>
  </r>
  <r>
    <x v="0"/>
    <x v="0"/>
    <x v="9"/>
    <e v="#REF!"/>
    <e v="#REF!"/>
    <d v="2017-08-10T09:11:14"/>
    <s v="Vehicule 3"/>
    <x v="2"/>
    <s v="Entreprise c"/>
    <x v="8"/>
    <x v="343"/>
    <x v="11"/>
    <s v="Excavation Bois-Francs Inc"/>
    <x v="0"/>
    <n v="18.59"/>
    <x v="330"/>
    <x v="230"/>
  </r>
  <r>
    <x v="0"/>
    <x v="0"/>
    <x v="9"/>
    <e v="#REF!"/>
    <e v="#REF!"/>
    <d v="2017-08-10T09:20:44"/>
    <s v="Vehicule 4"/>
    <x v="3"/>
    <s v="Enteprise D"/>
    <x v="2"/>
    <x v="344"/>
    <x v="2"/>
    <s v="Gaudreau Environnement  Inc"/>
    <x v="0"/>
    <n v="25.88"/>
    <x v="331"/>
    <x v="231"/>
  </r>
  <r>
    <x v="0"/>
    <x v="0"/>
    <x v="9"/>
    <e v="#REF!"/>
    <e v="#REF!"/>
    <d v="2017-08-10T09:24:25"/>
    <s v="Vehicule 5"/>
    <x v="0"/>
    <s v="Entreprise a"/>
    <x v="8"/>
    <x v="345"/>
    <x v="11"/>
    <s v="Excavation C. Lafrance &amp; Fils inc."/>
    <x v="0"/>
    <n v="21.37"/>
    <x v="332"/>
    <x v="230"/>
  </r>
  <r>
    <x v="0"/>
    <x v="0"/>
    <x v="9"/>
    <e v="#REF!"/>
    <e v="#REF!"/>
    <d v="2017-08-10T09:29:28"/>
    <s v="Vehicule 6"/>
    <x v="1"/>
    <s v="Entreprise b"/>
    <x v="4"/>
    <x v="346"/>
    <x v="4"/>
    <s v="Gaudreau Environnement  Inc"/>
    <x v="0"/>
    <n v="5.49"/>
    <x v="333"/>
    <x v="232"/>
  </r>
  <r>
    <x v="0"/>
    <x v="0"/>
    <x v="9"/>
    <e v="#REF!"/>
    <e v="#REF!"/>
    <d v="2017-08-10T09:32:48"/>
    <s v="Vehicule 7"/>
    <x v="2"/>
    <s v="Entreprise c"/>
    <x v="7"/>
    <x v="347"/>
    <x v="10"/>
    <s v="Gaudreau Environnement  Inc"/>
    <x v="0"/>
    <n v="2.3769999999999998"/>
    <x v="334"/>
    <x v="233"/>
  </r>
  <r>
    <x v="0"/>
    <x v="0"/>
    <x v="9"/>
    <e v="#REF!"/>
    <e v="#REF!"/>
    <d v="2017-08-10T09:34:59"/>
    <s v="Vehicule 8"/>
    <x v="3"/>
    <s v="Enteprise D"/>
    <x v="14"/>
    <x v="348"/>
    <x v="8"/>
    <s v="client divers"/>
    <x v="0"/>
    <n v="1.99"/>
    <x v="335"/>
    <x v="234"/>
  </r>
  <r>
    <x v="0"/>
    <x v="0"/>
    <x v="9"/>
    <e v="#REF!"/>
    <e v="#REF!"/>
    <d v="2017-08-10T09:40:22"/>
    <s v="Vehicule 9"/>
    <x v="3"/>
    <s v="Enteprise D"/>
    <x v="7"/>
    <x v="349"/>
    <x v="10"/>
    <s v="Gaudreau Environnement  Inc"/>
    <x v="0"/>
    <n v="3.52"/>
    <x v="336"/>
    <x v="88"/>
  </r>
  <r>
    <x v="0"/>
    <x v="0"/>
    <x v="9"/>
    <e v="#REF!"/>
    <e v="#REF!"/>
    <d v="2017-08-10T09:47:24"/>
    <s v="Vehicule 10"/>
    <x v="0"/>
    <s v="Entreprise a"/>
    <x v="11"/>
    <x v="350"/>
    <x v="11"/>
    <s v="Excavation Bois-Francs Inc"/>
    <x v="0"/>
    <n v="17.649999999999999"/>
    <x v="337"/>
    <x v="230"/>
  </r>
  <r>
    <x v="0"/>
    <x v="0"/>
    <x v="9"/>
    <e v="#REF!"/>
    <e v="#REF!"/>
    <d v="2017-08-10T09:50:25"/>
    <s v="Vehicule 11"/>
    <x v="1"/>
    <s v="Entreprise b"/>
    <x v="0"/>
    <x v="351"/>
    <x v="0"/>
    <s v="Gaudreau Environnement  Inc"/>
    <x v="0"/>
    <n v="37.79"/>
    <x v="338"/>
    <x v="235"/>
  </r>
  <r>
    <x v="0"/>
    <x v="0"/>
    <x v="9"/>
    <e v="#REF!"/>
    <e v="#REF!"/>
    <d v="2017-08-10T09:55:29"/>
    <s v="Vehicule 12"/>
    <x v="2"/>
    <s v="Entreprise c"/>
    <x v="8"/>
    <x v="352"/>
    <x v="11"/>
    <s v="Excavation Bois-Francs Inc"/>
    <x v="0"/>
    <n v="18.059999999999999"/>
    <x v="339"/>
    <x v="230"/>
  </r>
  <r>
    <x v="0"/>
    <x v="0"/>
    <x v="9"/>
    <e v="#REF!"/>
    <e v="#REF!"/>
    <d v="2017-08-10T10:04:11"/>
    <s v="Vehicule 13"/>
    <x v="3"/>
    <s v="Enteprise D"/>
    <x v="6"/>
    <x v="353"/>
    <x v="6"/>
    <s v="ALSA EXPRESS"/>
    <x v="0"/>
    <n v="21.21"/>
    <x v="340"/>
    <x v="236"/>
  </r>
  <r>
    <x v="0"/>
    <x v="0"/>
    <x v="9"/>
    <e v="#REF!"/>
    <e v="#REF!"/>
    <d v="2017-08-10T10:16:53"/>
    <s v="Vehicule 14"/>
    <x v="0"/>
    <s v="Entreprise a"/>
    <x v="8"/>
    <x v="354"/>
    <x v="11"/>
    <s v="Excavation Luc Guérard"/>
    <x v="0"/>
    <n v="15.96"/>
    <x v="341"/>
    <x v="230"/>
  </r>
  <r>
    <x v="0"/>
    <x v="0"/>
    <x v="9"/>
    <e v="#REF!"/>
    <e v="#REF!"/>
    <d v="2017-08-10T10:23:52"/>
    <s v="Vehicule 15"/>
    <x v="1"/>
    <s v="Entreprise b"/>
    <x v="8"/>
    <x v="355"/>
    <x v="11"/>
    <s v="Excavation C. Lafrance &amp; Fils inc."/>
    <x v="0"/>
    <n v="16.399999999999999"/>
    <x v="342"/>
    <x v="230"/>
  </r>
  <r>
    <x v="0"/>
    <x v="0"/>
    <x v="9"/>
    <e v="#REF!"/>
    <e v="#REF!"/>
    <d v="2017-08-10T10:28:12"/>
    <s v="Vehicule 16"/>
    <x v="2"/>
    <s v="Entreprise c"/>
    <x v="8"/>
    <x v="356"/>
    <x v="11"/>
    <s v="Excavation Bois-Francs Inc"/>
    <x v="0"/>
    <n v="16.489999999999998"/>
    <x v="343"/>
    <x v="230"/>
  </r>
  <r>
    <x v="0"/>
    <x v="0"/>
    <x v="9"/>
    <e v="#REF!"/>
    <e v="#REF!"/>
    <d v="2017-08-10T10:37:24"/>
    <s v="Vehicule 17"/>
    <x v="3"/>
    <s v="Enteprise D"/>
    <x v="1"/>
    <x v="357"/>
    <x v="8"/>
    <s v="ALSA EXPRESS"/>
    <x v="0"/>
    <n v="29.09"/>
    <x v="344"/>
    <x v="237"/>
  </r>
  <r>
    <x v="0"/>
    <x v="0"/>
    <x v="9"/>
    <e v="#REF!"/>
    <e v="#REF!"/>
    <d v="2017-08-10T10:41:12"/>
    <s v="Vehicule 18"/>
    <x v="0"/>
    <s v="Entreprise a"/>
    <x v="8"/>
    <x v="358"/>
    <x v="11"/>
    <s v="Excavation Bois-Francs Inc"/>
    <x v="0"/>
    <n v="16.190000000000001"/>
    <x v="345"/>
    <x v="230"/>
  </r>
  <r>
    <x v="0"/>
    <x v="0"/>
    <x v="9"/>
    <e v="#REF!"/>
    <e v="#REF!"/>
    <d v="2017-08-10T10:49:13"/>
    <s v="Vehicule 19"/>
    <x v="1"/>
    <s v="Entreprise b"/>
    <x v="8"/>
    <x v="359"/>
    <x v="11"/>
    <s v="Excavation Luc Guérard"/>
    <x v="0"/>
    <n v="15.77"/>
    <x v="346"/>
    <x v="230"/>
  </r>
  <r>
    <x v="0"/>
    <x v="0"/>
    <x v="9"/>
    <e v="#REF!"/>
    <e v="#REF!"/>
    <d v="2017-08-10T11:01:04"/>
    <s v="Vehicule 20"/>
    <x v="2"/>
    <s v="Entreprise c"/>
    <x v="8"/>
    <x v="360"/>
    <x v="11"/>
    <s v="Excavation C. Lafrance &amp; Fils inc."/>
    <x v="0"/>
    <n v="17.7"/>
    <x v="347"/>
    <x v="230"/>
  </r>
  <r>
    <x v="0"/>
    <x v="0"/>
    <x v="9"/>
    <e v="#REF!"/>
    <e v="#REF!"/>
    <d v="2017-08-10T11:06:22"/>
    <s v="Vehicule 21"/>
    <x v="3"/>
    <s v="Enteprise D"/>
    <x v="8"/>
    <x v="361"/>
    <x v="11"/>
    <s v="Excavation Bois-Francs Inc"/>
    <x v="0"/>
    <n v="16.75"/>
    <x v="348"/>
    <x v="230"/>
  </r>
  <r>
    <x v="0"/>
    <x v="0"/>
    <x v="9"/>
    <e v="#REF!"/>
    <e v="#REF!"/>
    <d v="2017-08-10T11:10:33"/>
    <s v="Vehicule 22"/>
    <x v="0"/>
    <s v="Entreprise a"/>
    <x v="6"/>
    <x v="362"/>
    <x v="6"/>
    <s v="Gaudreau Environnement  Inc"/>
    <x v="0"/>
    <n v="8.5399999999999991"/>
    <x v="349"/>
    <x v="80"/>
  </r>
  <r>
    <x v="0"/>
    <x v="0"/>
    <x v="9"/>
    <e v="#REF!"/>
    <e v="#REF!"/>
    <d v="2017-08-10T11:13:05"/>
    <s v="Vehicule 23"/>
    <x v="1"/>
    <s v="Entreprise b"/>
    <x v="4"/>
    <x v="363"/>
    <x v="4"/>
    <s v="Mario Spénard inc"/>
    <x v="0"/>
    <n v="8.85"/>
    <x v="350"/>
    <x v="238"/>
  </r>
  <r>
    <x v="0"/>
    <x v="0"/>
    <x v="9"/>
    <e v="#REF!"/>
    <e v="#REF!"/>
    <d v="2017-08-10T11:18:55"/>
    <s v="Vehicule 24"/>
    <x v="2"/>
    <s v="Entreprise c"/>
    <x v="8"/>
    <x v="364"/>
    <x v="11"/>
    <s v="Excavation Bois-Francs Inc"/>
    <x v="0"/>
    <n v="17.75"/>
    <x v="351"/>
    <x v="230"/>
  </r>
  <r>
    <x v="0"/>
    <x v="0"/>
    <x v="9"/>
    <e v="#REF!"/>
    <e v="#REF!"/>
    <d v="2017-08-10T11:22:55"/>
    <s v="Vehicule 25"/>
    <x v="3"/>
    <s v="Enteprise D"/>
    <x v="6"/>
    <x v="365"/>
    <x v="6"/>
    <s v="Gaudreau Environnement  Inc"/>
    <x v="0"/>
    <n v="9.57"/>
    <x v="352"/>
    <x v="239"/>
  </r>
  <r>
    <x v="0"/>
    <x v="0"/>
    <x v="9"/>
    <e v="#REF!"/>
    <e v="#REF!"/>
    <d v="2017-08-10T11:25:22"/>
    <s v="Vehicule 1"/>
    <x v="0"/>
    <s v="Entreprise a"/>
    <x v="8"/>
    <x v="366"/>
    <x v="11"/>
    <s v="Excavation Luc Guérard"/>
    <x v="0"/>
    <n v="14.02"/>
    <x v="353"/>
    <x v="230"/>
  </r>
  <r>
    <x v="0"/>
    <x v="0"/>
    <x v="9"/>
    <e v="#REF!"/>
    <e v="#REF!"/>
    <d v="2017-08-10T11:28:52"/>
    <s v="Vehicule 2"/>
    <x v="1"/>
    <s v="Entreprise b"/>
    <x v="6"/>
    <x v="367"/>
    <x v="6"/>
    <s v="Gaudreau Environnement  Inc"/>
    <x v="0"/>
    <n v="9.8800000000000008"/>
    <x v="354"/>
    <x v="77"/>
  </r>
  <r>
    <x v="0"/>
    <x v="0"/>
    <x v="9"/>
    <e v="#REF!"/>
    <e v="#REF!"/>
    <d v="2017-08-10T11:34:36"/>
    <s v="Vehicule 3"/>
    <x v="2"/>
    <s v="Entreprise c"/>
    <x v="8"/>
    <x v="368"/>
    <x v="11"/>
    <s v="Excavation C. Lafrance &amp; Fils inc."/>
    <x v="0"/>
    <n v="14.79"/>
    <x v="355"/>
    <x v="230"/>
  </r>
  <r>
    <x v="0"/>
    <x v="0"/>
    <x v="9"/>
    <e v="#REF!"/>
    <e v="#REF!"/>
    <d v="2017-08-10T11:37:57"/>
    <s v="Vehicule 4"/>
    <x v="3"/>
    <s v="Enteprise D"/>
    <x v="8"/>
    <x v="369"/>
    <x v="11"/>
    <s v="Excavation Bois-Francs Inc"/>
    <x v="0"/>
    <n v="16.670000000000002"/>
    <x v="356"/>
    <x v="230"/>
  </r>
  <r>
    <x v="0"/>
    <x v="0"/>
    <x v="9"/>
    <e v="#REF!"/>
    <e v="#REF!"/>
    <d v="2017-08-10T11:40:59"/>
    <s v="Vehicule 5"/>
    <x v="0"/>
    <s v="Entreprise a"/>
    <x v="8"/>
    <x v="370"/>
    <x v="11"/>
    <s v="Excavation Yvon Houle et Fils"/>
    <x v="0"/>
    <n v="37.32"/>
    <x v="357"/>
    <x v="148"/>
  </r>
  <r>
    <x v="0"/>
    <x v="0"/>
    <x v="9"/>
    <e v="#REF!"/>
    <e v="#REF!"/>
    <d v="2017-08-10T11:53:42"/>
    <s v="Vehicule 6"/>
    <x v="1"/>
    <s v="Entreprise b"/>
    <x v="8"/>
    <x v="371"/>
    <x v="11"/>
    <s v="Excavation Yvon Houle et Fils"/>
    <x v="0"/>
    <n v="37.799999999999997"/>
    <x v="358"/>
    <x v="240"/>
  </r>
  <r>
    <x v="0"/>
    <x v="0"/>
    <x v="9"/>
    <e v="#REF!"/>
    <e v="#REF!"/>
    <d v="2017-08-10T11:55:49"/>
    <s v="Vehicule 7"/>
    <x v="2"/>
    <s v="Entreprise c"/>
    <x v="8"/>
    <x v="372"/>
    <x v="11"/>
    <s v="Excavation Bois-Francs Inc"/>
    <x v="0"/>
    <n v="18.86"/>
    <x v="359"/>
    <x v="230"/>
  </r>
  <r>
    <x v="0"/>
    <x v="0"/>
    <x v="9"/>
    <e v="#REF!"/>
    <e v="#REF!"/>
    <d v="2017-08-10T11:56:32"/>
    <s v="Vehicule 8"/>
    <x v="3"/>
    <s v="Enteprise D"/>
    <x v="8"/>
    <x v="373"/>
    <x v="11"/>
    <s v="Excavation Luc Guérard"/>
    <x v="0"/>
    <n v="14.69"/>
    <x v="360"/>
    <x v="230"/>
  </r>
  <r>
    <x v="0"/>
    <x v="0"/>
    <x v="9"/>
    <e v="#REF!"/>
    <e v="#REF!"/>
    <d v="2017-08-10T12:20:29"/>
    <s v="Vehicule 9"/>
    <x v="0"/>
    <s v="Entreprise a"/>
    <x v="0"/>
    <x v="374"/>
    <x v="0"/>
    <s v="Gaudreau Environnement  Inc"/>
    <x v="0"/>
    <n v="36.08"/>
    <x v="361"/>
    <x v="241"/>
  </r>
  <r>
    <x v="0"/>
    <x v="0"/>
    <x v="9"/>
    <e v="#REF!"/>
    <e v="#REF!"/>
    <d v="2017-08-10T12:21:44"/>
    <s v="Vehicule 10"/>
    <x v="1"/>
    <s v="Entreprise b"/>
    <x v="8"/>
    <x v="375"/>
    <x v="11"/>
    <s v="Excavation Yvon Houle et Fils"/>
    <x v="0"/>
    <n v="37.47"/>
    <x v="362"/>
    <x v="148"/>
  </r>
  <r>
    <x v="0"/>
    <x v="0"/>
    <x v="9"/>
    <e v="#REF!"/>
    <e v="#REF!"/>
    <d v="2017-08-10T12:22:57"/>
    <s v="Vehicule 11"/>
    <x v="2"/>
    <s v="Entreprise c"/>
    <x v="8"/>
    <x v="376"/>
    <x v="11"/>
    <s v="Excavation Yvon Houle et Fils"/>
    <x v="0"/>
    <n v="37.08"/>
    <x v="363"/>
    <x v="148"/>
  </r>
  <r>
    <x v="0"/>
    <x v="0"/>
    <x v="9"/>
    <e v="#REF!"/>
    <e v="#REF!"/>
    <d v="2017-08-10T12:36:54"/>
    <s v="Vehicule 12"/>
    <x v="3"/>
    <s v="Enteprise D"/>
    <x v="8"/>
    <x v="377"/>
    <x v="11"/>
    <s v="Excavation C. Lafrance &amp; Fils inc."/>
    <x v="0"/>
    <n v="17.309999999999999"/>
    <x v="364"/>
    <x v="230"/>
  </r>
  <r>
    <x v="0"/>
    <x v="0"/>
    <x v="9"/>
    <e v="#REF!"/>
    <e v="#REF!"/>
    <d v="2017-08-10T12:41:05"/>
    <s v="Vehicule 13"/>
    <x v="0"/>
    <s v="Entreprise a"/>
    <x v="4"/>
    <x v="378"/>
    <x v="4"/>
    <s v="Gaudreau Environnement  Inc"/>
    <x v="0"/>
    <n v="9.42"/>
    <x v="365"/>
    <x v="242"/>
  </r>
  <r>
    <x v="0"/>
    <x v="0"/>
    <x v="9"/>
    <e v="#REF!"/>
    <e v="#REF!"/>
    <d v="2017-08-10T12:49:34"/>
    <s v="Vehicule 14"/>
    <x v="1"/>
    <s v="Entreprise b"/>
    <x v="1"/>
    <x v="379"/>
    <x v="8"/>
    <s v="Gaudreau Environnement  Inc"/>
    <x v="0"/>
    <n v="30.6"/>
    <x v="366"/>
    <x v="243"/>
  </r>
  <r>
    <x v="0"/>
    <x v="0"/>
    <x v="9"/>
    <e v="#REF!"/>
    <e v="#REF!"/>
    <d v="2017-08-10T12:49:52"/>
    <s v="Vehicule 15"/>
    <x v="2"/>
    <s v="Entreprise c"/>
    <x v="8"/>
    <x v="380"/>
    <x v="11"/>
    <s v="Excavation Bois-Francs Inc"/>
    <x v="0"/>
    <n v="14.87"/>
    <x v="367"/>
    <x v="230"/>
  </r>
  <r>
    <x v="0"/>
    <x v="0"/>
    <x v="9"/>
    <e v="#REF!"/>
    <e v="#REF!"/>
    <d v="2017-08-10T13:04:17"/>
    <s v="Vehicule 1"/>
    <x v="3"/>
    <s v="Enteprise D"/>
    <x v="8"/>
    <x v="381"/>
    <x v="11"/>
    <s v="Excavation Bois-Francs Inc"/>
    <x v="0"/>
    <n v="18.34"/>
    <x v="368"/>
    <x v="230"/>
  </r>
  <r>
    <x v="0"/>
    <x v="0"/>
    <x v="9"/>
    <e v="#REF!"/>
    <e v="#REF!"/>
    <d v="2017-08-10T13:13:03"/>
    <s v="Vehicule 2"/>
    <x v="0"/>
    <s v="Entreprise a"/>
    <x v="8"/>
    <x v="382"/>
    <x v="11"/>
    <s v="Excavation Bois-Francs Inc"/>
    <x v="0"/>
    <n v="16.29"/>
    <x v="369"/>
    <x v="230"/>
  </r>
  <r>
    <x v="0"/>
    <x v="0"/>
    <x v="9"/>
    <e v="#REF!"/>
    <e v="#REF!"/>
    <d v="2017-08-10T13:13:39"/>
    <s v="Vehicule 3"/>
    <x v="1"/>
    <s v="Entreprise b"/>
    <x v="8"/>
    <x v="383"/>
    <x v="11"/>
    <s v="Excavation Luc Guérard"/>
    <x v="0"/>
    <n v="14.99"/>
    <x v="370"/>
    <x v="230"/>
  </r>
  <r>
    <x v="0"/>
    <x v="0"/>
    <x v="9"/>
    <e v="#REF!"/>
    <e v="#REF!"/>
    <d v="2017-08-10T13:15:39"/>
    <s v="Vehicule 4"/>
    <x v="2"/>
    <s v="Entreprise c"/>
    <x v="1"/>
    <x v="384"/>
    <x v="8"/>
    <s v="Gaudreau Environnement  Inc"/>
    <x v="0"/>
    <n v="29.92"/>
    <x v="371"/>
    <x v="244"/>
  </r>
  <r>
    <x v="0"/>
    <x v="0"/>
    <x v="9"/>
    <e v="#REF!"/>
    <e v="#REF!"/>
    <d v="2017-08-10T13:17:27"/>
    <s v="Vehicule 5"/>
    <x v="3"/>
    <s v="Enteprise D"/>
    <x v="8"/>
    <x v="385"/>
    <x v="11"/>
    <s v="Excavation C. Lafrance &amp; Fils inc."/>
    <x v="0"/>
    <n v="19.34"/>
    <x v="372"/>
    <x v="230"/>
  </r>
  <r>
    <x v="0"/>
    <x v="0"/>
    <x v="9"/>
    <e v="#REF!"/>
    <e v="#REF!"/>
    <d v="2017-08-10T13:19:38"/>
    <s v="Vehicule 6"/>
    <x v="0"/>
    <s v="Entreprise a"/>
    <x v="4"/>
    <x v="386"/>
    <x v="4"/>
    <s v="Gaudreau Environnement  Inc"/>
    <x v="0"/>
    <n v="5.84"/>
    <x v="373"/>
    <x v="245"/>
  </r>
  <r>
    <x v="0"/>
    <x v="0"/>
    <x v="9"/>
    <e v="#REF!"/>
    <e v="#REF!"/>
    <d v="2017-08-10T13:20:54"/>
    <s v="Vehicule 7"/>
    <x v="1"/>
    <s v="Entreprise b"/>
    <x v="8"/>
    <x v="387"/>
    <x v="11"/>
    <s v="Excavation Bois-Francs Inc"/>
    <x v="0"/>
    <n v="16.760000000000002"/>
    <x v="374"/>
    <x v="230"/>
  </r>
  <r>
    <x v="0"/>
    <x v="0"/>
    <x v="9"/>
    <e v="#REF!"/>
    <e v="#REF!"/>
    <d v="2017-08-10T13:31:13"/>
    <s v="Vehicule 8"/>
    <x v="2"/>
    <s v="Entreprise c"/>
    <x v="7"/>
    <x v="388"/>
    <x v="10"/>
    <s v="Gaudreau Environnement  Inc"/>
    <x v="0"/>
    <n v="11.4"/>
    <x v="375"/>
    <x v="88"/>
  </r>
  <r>
    <x v="0"/>
    <x v="0"/>
    <x v="9"/>
    <e v="#REF!"/>
    <e v="#REF!"/>
    <d v="2017-08-10T13:38:13"/>
    <s v="Vehicule 9"/>
    <x v="3"/>
    <s v="Enteprise D"/>
    <x v="8"/>
    <x v="389"/>
    <x v="11"/>
    <s v="Excavation Bois-Francs Inc"/>
    <x v="0"/>
    <n v="21.16"/>
    <x v="376"/>
    <x v="230"/>
  </r>
  <r>
    <x v="0"/>
    <x v="0"/>
    <x v="9"/>
    <e v="#REF!"/>
    <e v="#REF!"/>
    <d v="2017-08-10T13:40:39"/>
    <s v="Vehicule 10"/>
    <x v="0"/>
    <s v="Entreprise a"/>
    <x v="8"/>
    <x v="390"/>
    <x v="11"/>
    <s v="Excavation Bois-Francs Inc"/>
    <x v="0"/>
    <n v="18.14"/>
    <x v="377"/>
    <x v="230"/>
  </r>
  <r>
    <x v="0"/>
    <x v="0"/>
    <x v="9"/>
    <e v="#REF!"/>
    <e v="#REF!"/>
    <d v="2017-08-10T13:50:33"/>
    <s v="Vehicule 11"/>
    <x v="1"/>
    <s v="Entreprise b"/>
    <x v="1"/>
    <x v="391"/>
    <x v="8"/>
    <s v="ALSA EXPRESS"/>
    <x v="0"/>
    <n v="23.15"/>
    <x v="378"/>
    <x v="246"/>
  </r>
  <r>
    <x v="0"/>
    <x v="0"/>
    <x v="9"/>
    <e v="#REF!"/>
    <e v="#REF!"/>
    <d v="2017-08-10T13:51:44"/>
    <s v="Vehicule 12"/>
    <x v="2"/>
    <s v="Entreprise c"/>
    <x v="7"/>
    <x v="392"/>
    <x v="10"/>
    <s v="Gaudreau Environnement  Inc"/>
    <x v="0"/>
    <n v="7.1329999999999991"/>
    <x v="379"/>
    <x v="87"/>
  </r>
  <r>
    <x v="0"/>
    <x v="0"/>
    <x v="9"/>
    <e v="#REF!"/>
    <e v="#REF!"/>
    <d v="2017-08-10T13:56:09"/>
    <s v="Vehicule 13"/>
    <x v="3"/>
    <s v="Enteprise D"/>
    <x v="8"/>
    <x v="393"/>
    <x v="11"/>
    <s v="Excavation Luc Guérard"/>
    <x v="0"/>
    <n v="17.010000000000002"/>
    <x v="380"/>
    <x v="230"/>
  </r>
  <r>
    <x v="0"/>
    <x v="0"/>
    <x v="9"/>
    <e v="#REF!"/>
    <e v="#REF!"/>
    <d v="2017-08-10T14:00:07"/>
    <s v="Vehicule 14"/>
    <x v="0"/>
    <s v="Entreprise a"/>
    <x v="4"/>
    <x v="394"/>
    <x v="4"/>
    <s v="Gaudreau Environnement  Inc"/>
    <x v="0"/>
    <n v="6.1"/>
    <x v="381"/>
    <x v="83"/>
  </r>
  <r>
    <x v="0"/>
    <x v="0"/>
    <x v="9"/>
    <e v="#REF!"/>
    <e v="#REF!"/>
    <d v="2017-08-10T14:09:33"/>
    <s v="Vehicule 15"/>
    <x v="1"/>
    <s v="Entreprise b"/>
    <x v="11"/>
    <x v="395"/>
    <x v="11"/>
    <s v="Americain Iron &amp; Métal LP"/>
    <x v="0"/>
    <n v="27.47"/>
    <x v="3"/>
    <x v="3"/>
  </r>
  <r>
    <x v="0"/>
    <x v="0"/>
    <x v="9"/>
    <e v="#REF!"/>
    <e v="#REF!"/>
    <d v="2017-08-10T14:20:53"/>
    <s v="Vehicule 16"/>
    <x v="2"/>
    <s v="Entreprise c"/>
    <x v="0"/>
    <x v="396"/>
    <x v="0"/>
    <s v="Gaudreau Environnement  Inc"/>
    <x v="0"/>
    <n v="36.03"/>
    <x v="382"/>
    <x v="247"/>
  </r>
  <r>
    <x v="0"/>
    <x v="0"/>
    <x v="9"/>
    <e v="#REF!"/>
    <e v="#REF!"/>
    <d v="2017-08-10T14:23:20"/>
    <s v="Vehicule 17"/>
    <x v="3"/>
    <s v="Enteprise D"/>
    <x v="7"/>
    <x v="397"/>
    <x v="10"/>
    <s v="Gaudreau Environnement  Inc"/>
    <x v="0"/>
    <n v="3.548"/>
    <x v="383"/>
    <x v="85"/>
  </r>
  <r>
    <x v="0"/>
    <x v="0"/>
    <x v="9"/>
    <e v="#REF!"/>
    <e v="#REF!"/>
    <d v="2017-08-10T14:23:20"/>
    <s v="Vehicule 18"/>
    <x v="0"/>
    <s v="Entreprise a"/>
    <x v="7"/>
    <x v="398"/>
    <x v="10"/>
    <s v="Gaudreau Environnement  Inc"/>
    <x v="0"/>
    <n v="5.3220000000000001"/>
    <x v="384"/>
    <x v="86"/>
  </r>
  <r>
    <x v="0"/>
    <x v="0"/>
    <x v="9"/>
    <e v="#REF!"/>
    <e v="#REF!"/>
    <d v="2017-08-10T14:24:06"/>
    <s v="Vehicule 19"/>
    <x v="1"/>
    <s v="Entreprise b"/>
    <x v="4"/>
    <x v="399"/>
    <x v="4"/>
    <s v="Gaudreau Environnement  Inc"/>
    <x v="0"/>
    <n v="3.45"/>
    <x v="385"/>
    <x v="248"/>
  </r>
  <r>
    <x v="0"/>
    <x v="0"/>
    <x v="9"/>
    <e v="#REF!"/>
    <e v="#REF!"/>
    <d v="2017-08-10T14:25:00"/>
    <s v="Vehicule 20"/>
    <x v="2"/>
    <s v="Entreprise c"/>
    <x v="7"/>
    <x v="400"/>
    <x v="10"/>
    <s v="Gaudreau Environnement  Inc"/>
    <x v="0"/>
    <n v="4.8250000000000002"/>
    <x v="386"/>
    <x v="93"/>
  </r>
  <r>
    <x v="0"/>
    <x v="0"/>
    <x v="9"/>
    <e v="#REF!"/>
    <e v="#REF!"/>
    <d v="2017-08-10T14:25:00"/>
    <s v="Vehicule 21"/>
    <x v="3"/>
    <s v="Enteprise D"/>
    <x v="7"/>
    <x v="401"/>
    <x v="10"/>
    <s v="Gaudreau Environnement  Inc"/>
    <x v="0"/>
    <n v="4.8250000000000002"/>
    <x v="387"/>
    <x v="92"/>
  </r>
  <r>
    <x v="0"/>
    <x v="0"/>
    <x v="9"/>
    <e v="#REF!"/>
    <e v="#REF!"/>
    <d v="2017-08-10T14:28:52"/>
    <s v="Vehicule 22"/>
    <x v="0"/>
    <s v="Entreprise a"/>
    <x v="6"/>
    <x v="402"/>
    <x v="6"/>
    <s v="Gaudreau Environnement  Inc"/>
    <x v="0"/>
    <n v="6.46"/>
    <x v="388"/>
    <x v="77"/>
  </r>
  <r>
    <x v="0"/>
    <x v="0"/>
    <x v="9"/>
    <e v="#REF!"/>
    <e v="#REF!"/>
    <d v="2017-08-10T14:34:46"/>
    <s v="Vehicule 23"/>
    <x v="1"/>
    <s v="Entreprise b"/>
    <x v="1"/>
    <x v="403"/>
    <x v="8"/>
    <s v="Gaudreau Environnement  Inc"/>
    <x v="0"/>
    <n v="22.24"/>
    <x v="389"/>
    <x v="249"/>
  </r>
  <r>
    <x v="0"/>
    <x v="0"/>
    <x v="9"/>
    <e v="#REF!"/>
    <e v="#REF!"/>
    <d v="2017-08-10T14:47:59"/>
    <s v="Vehicule 1"/>
    <x v="2"/>
    <s v="Entreprise c"/>
    <x v="8"/>
    <x v="404"/>
    <x v="11"/>
    <s v="Excavation Yvon Houle et Fils"/>
    <x v="0"/>
    <n v="38.69"/>
    <x v="390"/>
    <x v="148"/>
  </r>
  <r>
    <x v="0"/>
    <x v="0"/>
    <x v="9"/>
    <e v="#REF!"/>
    <e v="#REF!"/>
    <d v="2017-08-10T14:51:09"/>
    <s v="Vehicule 2"/>
    <x v="3"/>
    <s v="Enteprise D"/>
    <x v="5"/>
    <x v="405"/>
    <x v="5"/>
    <s v="Sanimax"/>
    <x v="0"/>
    <n v="10.36"/>
    <x v="391"/>
    <x v="250"/>
  </r>
  <r>
    <x v="0"/>
    <x v="0"/>
    <x v="9"/>
    <e v="#REF!"/>
    <e v="#REF!"/>
    <d v="2017-08-10T14:52:16"/>
    <s v="Vehicule 3"/>
    <x v="3"/>
    <s v="Enteprise D"/>
    <x v="6"/>
    <x v="406"/>
    <x v="6"/>
    <s v="Gaudreau Environnement  Inc"/>
    <x v="0"/>
    <n v="8.35"/>
    <x v="392"/>
    <x v="80"/>
  </r>
  <r>
    <x v="0"/>
    <x v="0"/>
    <x v="9"/>
    <e v="#REF!"/>
    <e v="#REF!"/>
    <d v="2017-08-10T15:09:11"/>
    <s v="Vehicule 4"/>
    <x v="0"/>
    <s v="Entreprise a"/>
    <x v="1"/>
    <x v="407"/>
    <x v="8"/>
    <s v="ALSA EXPRESS"/>
    <x v="0"/>
    <n v="23.65"/>
    <x v="393"/>
    <x v="251"/>
  </r>
  <r>
    <x v="0"/>
    <x v="0"/>
    <x v="9"/>
    <e v="#REF!"/>
    <e v="#REF!"/>
    <d v="2017-08-10T15:14:01"/>
    <s v="Vehicule 5"/>
    <x v="1"/>
    <s v="Entreprise b"/>
    <x v="8"/>
    <x v="408"/>
    <x v="11"/>
    <s v="Excavation Yvon Houle et Fils"/>
    <x v="0"/>
    <n v="38.25"/>
    <x v="394"/>
    <x v="148"/>
  </r>
  <r>
    <x v="0"/>
    <x v="0"/>
    <x v="9"/>
    <e v="#REF!"/>
    <e v="#REF!"/>
    <d v="2017-08-10T15:17:03"/>
    <s v="Vehicule 6"/>
    <x v="2"/>
    <s v="Entreprise c"/>
    <x v="4"/>
    <x v="409"/>
    <x v="4"/>
    <s v="Gaudreau Environnement  Inc"/>
    <x v="0"/>
    <n v="8.65"/>
    <x v="395"/>
    <x v="252"/>
  </r>
  <r>
    <x v="0"/>
    <x v="0"/>
    <x v="9"/>
    <e v="#REF!"/>
    <e v="#REF!"/>
    <d v="2017-08-10T15:22:06"/>
    <s v="Vehicule 7"/>
    <x v="3"/>
    <s v="Enteprise D"/>
    <x v="8"/>
    <x v="410"/>
    <x v="11"/>
    <s v="Excavation Yvon Houle et Fils"/>
    <x v="0"/>
    <n v="38.35"/>
    <x v="396"/>
    <x v="148"/>
  </r>
  <r>
    <x v="0"/>
    <x v="0"/>
    <x v="9"/>
    <e v="#REF!"/>
    <e v="#REF!"/>
    <d v="2017-08-10T15:27:10"/>
    <s v="Vehicule 8"/>
    <x v="0"/>
    <s v="Entreprise a"/>
    <x v="6"/>
    <x v="411"/>
    <x v="6"/>
    <s v="client divers"/>
    <x v="0"/>
    <n v="0.43"/>
    <x v="397"/>
    <x v="253"/>
  </r>
  <r>
    <x v="0"/>
    <x v="0"/>
    <x v="9"/>
    <e v="#REF!"/>
    <e v="#REF!"/>
    <d v="2017-08-10T15:34:36"/>
    <s v="Vehicule 9"/>
    <x v="1"/>
    <s v="Entreprise b"/>
    <x v="8"/>
    <x v="412"/>
    <x v="11"/>
    <s v="Excavation Yvon Houle et Fils"/>
    <x v="0"/>
    <n v="36.979999999999997"/>
    <x v="398"/>
    <x v="148"/>
  </r>
  <r>
    <x v="0"/>
    <x v="0"/>
    <x v="9"/>
    <e v="#REF!"/>
    <e v="#REF!"/>
    <d v="2017-08-10T16:10:13"/>
    <s v="Vehicule 10"/>
    <x v="2"/>
    <s v="Entreprise c"/>
    <x v="1"/>
    <x v="413"/>
    <x v="8"/>
    <s v="Gaudreau Environnement  Inc"/>
    <x v="0"/>
    <n v="27.22"/>
    <x v="399"/>
    <x v="254"/>
  </r>
  <r>
    <x v="0"/>
    <x v="0"/>
    <x v="10"/>
    <e v="#REF!"/>
    <e v="#REF!"/>
    <d v="2017-08-11T06:22:54"/>
    <s v="Vehicule 11"/>
    <x v="3"/>
    <s v="Enteprise D"/>
    <x v="9"/>
    <x v="414"/>
    <x v="12"/>
    <s v="Gaudreau Environnement  Inc"/>
    <x v="0"/>
    <n v="4.37"/>
    <x v="400"/>
    <x v="255"/>
  </r>
  <r>
    <x v="0"/>
    <x v="0"/>
    <x v="10"/>
    <e v="#REF!"/>
    <e v="#REF!"/>
    <d v="2017-08-11T06:43:16"/>
    <s v="Vehicule 12"/>
    <x v="0"/>
    <s v="Entreprise a"/>
    <x v="0"/>
    <x v="415"/>
    <x v="0"/>
    <s v="Gaudreau Environnement  Inc"/>
    <x v="0"/>
    <n v="30.51"/>
    <x v="401"/>
    <x v="256"/>
  </r>
  <r>
    <x v="0"/>
    <x v="0"/>
    <x v="10"/>
    <e v="#REF!"/>
    <e v="#REF!"/>
    <d v="2017-08-11T07:12:28"/>
    <s v="Vehicule 13"/>
    <x v="1"/>
    <s v="Entreprise b"/>
    <x v="0"/>
    <x v="416"/>
    <x v="0"/>
    <s v="Gaudreau Environnement  Inc"/>
    <x v="0"/>
    <n v="37.72"/>
    <x v="402"/>
    <x v="257"/>
  </r>
  <r>
    <x v="0"/>
    <x v="0"/>
    <x v="10"/>
    <e v="#REF!"/>
    <e v="#REF!"/>
    <d v="2017-08-11T07:18:05"/>
    <s v="Vehicule 14"/>
    <x v="2"/>
    <s v="Entreprise c"/>
    <x v="2"/>
    <x v="417"/>
    <x v="2"/>
    <s v="Gaudreau Environnement  Inc"/>
    <x v="0"/>
    <n v="29.58"/>
    <x v="403"/>
    <x v="258"/>
  </r>
  <r>
    <x v="0"/>
    <x v="0"/>
    <x v="10"/>
    <e v="#REF!"/>
    <e v="#REF!"/>
    <d v="2017-08-11T07:45:01"/>
    <s v="Vehicule 15"/>
    <x v="3"/>
    <s v="Enteprise D"/>
    <x v="1"/>
    <x v="418"/>
    <x v="1"/>
    <s v="ALSA EXPRESS"/>
    <x v="0"/>
    <n v="22.97"/>
    <x v="404"/>
    <x v="96"/>
  </r>
  <r>
    <x v="0"/>
    <x v="0"/>
    <x v="10"/>
    <e v="#REF!"/>
    <e v="#REF!"/>
    <d v="2017-08-11T07:49:21"/>
    <s v="Vehicule 16"/>
    <x v="0"/>
    <s v="Entreprise a"/>
    <x v="1"/>
    <x v="419"/>
    <x v="1"/>
    <s v="ALSA EXPRESS"/>
    <x v="0"/>
    <n v="19.940000000000001"/>
    <x v="405"/>
    <x v="96"/>
  </r>
  <r>
    <x v="0"/>
    <x v="0"/>
    <x v="10"/>
    <e v="#REF!"/>
    <e v="#REF!"/>
    <d v="2017-08-11T08:48:57"/>
    <s v="Vehicule 17"/>
    <x v="1"/>
    <s v="Entreprise b"/>
    <x v="7"/>
    <x v="420"/>
    <x v="10"/>
    <s v="Gaudreau Environnement  Inc"/>
    <x v="0"/>
    <n v="3.7"/>
    <x v="406"/>
    <x v="259"/>
  </r>
  <r>
    <x v="0"/>
    <x v="0"/>
    <x v="10"/>
    <e v="#REF!"/>
    <e v="#REF!"/>
    <d v="2017-08-11T08:59:42"/>
    <s v="Vehicule 18"/>
    <x v="2"/>
    <s v="Entreprise c"/>
    <x v="7"/>
    <x v="421"/>
    <x v="13"/>
    <s v="Gaudreau Environnement  Inc"/>
    <x v="0"/>
    <n v="9.2200000000000006"/>
    <x v="407"/>
    <x v="260"/>
  </r>
  <r>
    <x v="0"/>
    <x v="0"/>
    <x v="10"/>
    <e v="#REF!"/>
    <e v="#REF!"/>
    <d v="2017-08-11T09:11:56"/>
    <s v="Vehicule 19"/>
    <x v="3"/>
    <s v="Enteprise D"/>
    <x v="2"/>
    <x v="422"/>
    <x v="2"/>
    <s v="Gaudreau Environnement  Inc"/>
    <x v="0"/>
    <n v="25.5"/>
    <x v="408"/>
    <x v="261"/>
  </r>
  <r>
    <x v="0"/>
    <x v="0"/>
    <x v="10"/>
    <e v="#REF!"/>
    <e v="#REF!"/>
    <d v="2017-08-11T09:43:23"/>
    <s v="Vehicule 20"/>
    <x v="0"/>
    <s v="Entreprise a"/>
    <x v="7"/>
    <x v="423"/>
    <x v="10"/>
    <s v="Gaudreau Environnement  Inc"/>
    <x v="0"/>
    <n v="8.85"/>
    <x v="409"/>
    <x v="262"/>
  </r>
  <r>
    <x v="0"/>
    <x v="0"/>
    <x v="10"/>
    <e v="#REF!"/>
    <e v="#REF!"/>
    <d v="2017-08-11T10:16:37"/>
    <s v="Vehicule 21"/>
    <x v="1"/>
    <s v="Entreprise b"/>
    <x v="4"/>
    <x v="424"/>
    <x v="4"/>
    <s v="Gaudreau Environnement  Inc"/>
    <x v="0"/>
    <n v="5.18"/>
    <x v="410"/>
    <x v="263"/>
  </r>
  <r>
    <x v="0"/>
    <x v="0"/>
    <x v="10"/>
    <e v="#REF!"/>
    <e v="#REF!"/>
    <d v="2017-08-11T11:01:20"/>
    <s v="Vehicule 22"/>
    <x v="2"/>
    <s v="Entreprise c"/>
    <x v="1"/>
    <x v="425"/>
    <x v="8"/>
    <s v="Gaudreau Environnement  Inc"/>
    <x v="0"/>
    <n v="26.55"/>
    <x v="411"/>
    <x v="264"/>
  </r>
  <r>
    <x v="0"/>
    <x v="0"/>
    <x v="10"/>
    <e v="#REF!"/>
    <e v="#REF!"/>
    <d v="2017-08-11T11:23:10"/>
    <s v="Vehicule 23"/>
    <x v="3"/>
    <s v="Enteprise D"/>
    <x v="6"/>
    <x v="426"/>
    <x v="6"/>
    <s v="Gaudreau Environnement  Inc"/>
    <x v="0"/>
    <n v="6.88"/>
    <x v="412"/>
    <x v="265"/>
  </r>
  <r>
    <x v="0"/>
    <x v="0"/>
    <x v="10"/>
    <e v="#REF!"/>
    <e v="#REF!"/>
    <d v="2017-08-11T11:36:06"/>
    <s v="Vehicule 24"/>
    <x v="0"/>
    <s v="Entreprise a"/>
    <x v="0"/>
    <x v="427"/>
    <x v="0"/>
    <s v="Gaudreau Environnement  Inc"/>
    <x v="0"/>
    <n v="30.63"/>
    <x v="413"/>
    <x v="266"/>
  </r>
  <r>
    <x v="0"/>
    <x v="0"/>
    <x v="10"/>
    <e v="#REF!"/>
    <e v="#REF!"/>
    <d v="2017-08-11T11:42:03"/>
    <s v="Vehicule 25"/>
    <x v="1"/>
    <s v="Entreprise b"/>
    <x v="7"/>
    <x v="428"/>
    <x v="10"/>
    <s v="Gaudreau Environnement  Inc"/>
    <x v="0"/>
    <n v="11.77"/>
    <x v="414"/>
    <x v="111"/>
  </r>
  <r>
    <x v="0"/>
    <x v="0"/>
    <x v="10"/>
    <e v="#REF!"/>
    <e v="#REF!"/>
    <d v="2017-08-11T12:07:03"/>
    <s v="Vehicule 26"/>
    <x v="2"/>
    <s v="Entreprise c"/>
    <x v="6"/>
    <x v="429"/>
    <x v="6"/>
    <s v="Gaudreau Environnement  Inc"/>
    <x v="0"/>
    <n v="6.07"/>
    <x v="415"/>
    <x v="112"/>
  </r>
  <r>
    <x v="0"/>
    <x v="0"/>
    <x v="10"/>
    <e v="#REF!"/>
    <e v="#REF!"/>
    <d v="2017-08-11T12:08:43"/>
    <s v="Vehicule 27"/>
    <x v="3"/>
    <s v="Enteprise D"/>
    <x v="9"/>
    <x v="430"/>
    <x v="12"/>
    <s v="Gaudreau Environnement  Inc"/>
    <x v="0"/>
    <n v="1.91"/>
    <x v="416"/>
    <x v="267"/>
  </r>
  <r>
    <x v="0"/>
    <x v="0"/>
    <x v="10"/>
    <e v="#REF!"/>
    <e v="#REF!"/>
    <d v="2017-08-11T12:12:27"/>
    <s v="Vehicule 28"/>
    <x v="0"/>
    <s v="Entreprise a"/>
    <x v="11"/>
    <x v="431"/>
    <x v="11"/>
    <s v="Americain Iron &amp; Métal LP"/>
    <x v="0"/>
    <n v="3.89"/>
    <x v="3"/>
    <x v="3"/>
  </r>
  <r>
    <x v="0"/>
    <x v="0"/>
    <x v="10"/>
    <e v="#REF!"/>
    <e v="#REF!"/>
    <d v="2017-08-11T12:35:20"/>
    <s v="Vehicule 29"/>
    <x v="1"/>
    <s v="Entreprise b"/>
    <x v="7"/>
    <x v="432"/>
    <x v="16"/>
    <s v="Tora Inc."/>
    <x v="0"/>
    <n v="10.64"/>
    <x v="3"/>
    <x v="268"/>
  </r>
  <r>
    <x v="0"/>
    <x v="0"/>
    <x v="10"/>
    <e v="#REF!"/>
    <e v="#REF!"/>
    <d v="2017-08-11T12:42:50"/>
    <s v="Vehicule 26"/>
    <x v="2"/>
    <s v="Entreprise c"/>
    <x v="7"/>
    <x v="433"/>
    <x v="10"/>
    <s v="Gaudreau Environnement  Inc"/>
    <x v="0"/>
    <n v="11.2"/>
    <x v="417"/>
    <x v="115"/>
  </r>
  <r>
    <x v="0"/>
    <x v="0"/>
    <x v="10"/>
    <e v="#REF!"/>
    <e v="#REF!"/>
    <d v="2017-08-11T12:57:36"/>
    <s v="Vehicule 26"/>
    <x v="3"/>
    <s v="Enteprise D"/>
    <x v="1"/>
    <x v="434"/>
    <x v="8"/>
    <s v="Gaudreau Environnement  Inc"/>
    <x v="0"/>
    <n v="30.05"/>
    <x v="418"/>
    <x v="269"/>
  </r>
  <r>
    <x v="0"/>
    <x v="0"/>
    <x v="10"/>
    <e v="#REF!"/>
    <e v="#REF!"/>
    <d v="2017-08-11T12:59:23"/>
    <s v="Vehicule 26"/>
    <x v="0"/>
    <s v="Entreprise a"/>
    <x v="7"/>
    <x v="435"/>
    <x v="10"/>
    <s v="Gaudreau Environnement  Inc"/>
    <x v="0"/>
    <n v="9.16"/>
    <x v="419"/>
    <x v="116"/>
  </r>
  <r>
    <x v="0"/>
    <x v="0"/>
    <x v="10"/>
    <e v="#REF!"/>
    <e v="#REF!"/>
    <d v="2017-08-11T13:01:56"/>
    <s v="Vehicule 26"/>
    <x v="1"/>
    <s v="Entreprise b"/>
    <x v="7"/>
    <x v="436"/>
    <x v="10"/>
    <s v="Gaudreau Environnement  Inc"/>
    <x v="0"/>
    <n v="11.22"/>
    <x v="420"/>
    <x v="113"/>
  </r>
  <r>
    <x v="0"/>
    <x v="0"/>
    <x v="10"/>
    <e v="#REF!"/>
    <e v="#REF!"/>
    <d v="2017-08-11T13:10:41"/>
    <s v="Vehicule 26"/>
    <x v="2"/>
    <s v="Entreprise c"/>
    <x v="0"/>
    <x v="437"/>
    <x v="0"/>
    <s v="Gaudreau Environnement  Inc"/>
    <x v="0"/>
    <n v="37.65"/>
    <x v="421"/>
    <x v="270"/>
  </r>
  <r>
    <x v="0"/>
    <x v="0"/>
    <x v="10"/>
    <e v="#REF!"/>
    <e v="#REF!"/>
    <d v="2017-08-11T13:31:19"/>
    <s v="Vehicule 26"/>
    <x v="3"/>
    <s v="Enteprise D"/>
    <x v="4"/>
    <x v="438"/>
    <x v="4"/>
    <s v="Gaudreau Environnement  Inc"/>
    <x v="0"/>
    <n v="3.49"/>
    <x v="422"/>
    <x v="271"/>
  </r>
  <r>
    <x v="0"/>
    <x v="0"/>
    <x v="10"/>
    <e v="#REF!"/>
    <e v="#REF!"/>
    <d v="2017-08-11T14:40:33"/>
    <s v="Vehicule 26"/>
    <x v="0"/>
    <s v="Entreprise a"/>
    <x v="4"/>
    <x v="439"/>
    <x v="4"/>
    <s v="Gaudreau Environnement  Inc"/>
    <x v="0"/>
    <n v="2.19"/>
    <x v="423"/>
    <x v="272"/>
  </r>
  <r>
    <x v="0"/>
    <x v="0"/>
    <x v="10"/>
    <e v="#REF!"/>
    <e v="#REF!"/>
    <d v="2017-08-11T14:52:00"/>
    <s v="Vehicule 26"/>
    <x v="1"/>
    <s v="Entreprise b"/>
    <x v="6"/>
    <x v="440"/>
    <x v="6"/>
    <s v="Gaudreau Environnement  Inc"/>
    <x v="0"/>
    <n v="21.96"/>
    <x v="424"/>
    <x v="273"/>
  </r>
  <r>
    <x v="0"/>
    <x v="0"/>
    <x v="10"/>
    <e v="#REF!"/>
    <e v="#REF!"/>
    <d v="2017-08-11T14:53:27"/>
    <s v="Vehicule 26"/>
    <x v="2"/>
    <s v="Entreprise c"/>
    <x v="6"/>
    <x v="441"/>
    <x v="6"/>
    <s v="ALSA EXPRESS"/>
    <x v="0"/>
    <n v="21.72"/>
    <x v="425"/>
    <x v="274"/>
  </r>
  <r>
    <x v="0"/>
    <x v="0"/>
    <x v="10"/>
    <e v="#REF!"/>
    <e v="#REF!"/>
    <d v="2017-08-11T15:01:12"/>
    <s v="Vehicule 26"/>
    <x v="3"/>
    <s v="Enteprise D"/>
    <x v="0"/>
    <x v="442"/>
    <x v="0"/>
    <s v="Gaudreau Environnement  Inc"/>
    <x v="0"/>
    <n v="30.58"/>
    <x v="426"/>
    <x v="275"/>
  </r>
  <r>
    <x v="0"/>
    <x v="0"/>
    <x v="10"/>
    <e v="#REF!"/>
    <e v="#REF!"/>
    <d v="2017-08-11T15:02:50"/>
    <s v="Vehicule 26"/>
    <x v="0"/>
    <s v="Entreprise a"/>
    <x v="1"/>
    <x v="443"/>
    <x v="8"/>
    <s v="Gaudreau Environnement  Inc"/>
    <x v="0"/>
    <n v="31.21"/>
    <x v="427"/>
    <x v="276"/>
  </r>
  <r>
    <x v="0"/>
    <x v="0"/>
    <x v="10"/>
    <e v="#REF!"/>
    <e v="#REF!"/>
    <d v="2017-08-11T15:21:15"/>
    <s v="Vehicule 26"/>
    <x v="1"/>
    <s v="Entreprise b"/>
    <x v="6"/>
    <x v="444"/>
    <x v="6"/>
    <s v="Gaudreau Environnement  Inc"/>
    <x v="0"/>
    <n v="11.8"/>
    <x v="428"/>
    <x v="277"/>
  </r>
  <r>
    <x v="0"/>
    <x v="0"/>
    <x v="11"/>
    <e v="#REF!"/>
    <e v="#REF!"/>
    <d v="2017-08-12T07:44:17"/>
    <s v="Vehicule 26"/>
    <x v="2"/>
    <s v="Entreprise c"/>
    <x v="0"/>
    <x v="445"/>
    <x v="0"/>
    <s v="ALSA EXPRESS"/>
    <x v="0"/>
    <n v="37.78"/>
    <x v="429"/>
    <x v="278"/>
  </r>
  <r>
    <x v="0"/>
    <x v="0"/>
    <x v="11"/>
    <e v="#REF!"/>
    <e v="#REF!"/>
    <d v="2017-08-12T07:51:06"/>
    <s v="Vehicule 26"/>
    <x v="3"/>
    <s v="Enteprise D"/>
    <x v="1"/>
    <x v="446"/>
    <x v="1"/>
    <s v="ALSA EXPRESS"/>
    <x v="0"/>
    <n v="22.62"/>
    <x v="405"/>
    <x v="96"/>
  </r>
  <r>
    <x v="0"/>
    <x v="0"/>
    <x v="11"/>
    <e v="#REF!"/>
    <e v="#REF!"/>
    <d v="2017-08-12T10:08:53"/>
    <s v="Vehicule 26"/>
    <x v="0"/>
    <s v="Entreprise a"/>
    <x v="0"/>
    <x v="447"/>
    <x v="0"/>
    <s v="ALSA EXPRESS"/>
    <x v="0"/>
    <n v="37.72"/>
    <x v="430"/>
    <x v="279"/>
  </r>
  <r>
    <x v="0"/>
    <x v="0"/>
    <x v="11"/>
    <e v="#REF!"/>
    <e v="#REF!"/>
    <d v="2017-08-12T12:10:56"/>
    <s v="SA05lixiviat (SA05L490826)"/>
    <x v="1"/>
    <s v="Entreprise b"/>
    <x v="0"/>
    <x v="448"/>
    <x v="0"/>
    <s v="ALSA EXPRESS"/>
    <x v="0"/>
    <n v="30.46"/>
    <x v="431"/>
    <x v="28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dataOnRows="1" applyNumberFormats="0" applyBorderFormats="0" applyFontFormats="0" applyPatternFormats="0" applyAlignmentFormats="0" applyWidthHeightFormats="1" dataCaption="Données" updatedVersion="6" minRefreshableVersion="3" showMemberPropertyTips="0" useAutoFormatting="1" itemPrintTitles="1" createdVersion="4" indent="0" compact="0" compactData="0" gridDropZones="1">
  <location ref="A6:J258" firstHeaderRow="2" firstDataRow="2" firstDataCol="9" rowPageCount="1" colPageCount="1"/>
  <pivotFields count="17">
    <pivotField axis="axisRow" compact="0" outline="0" subtotalTop="0" showAll="0" includeNewItemsInFilter="1">
      <items count="2">
        <item x="0"/>
        <item t="default"/>
      </items>
    </pivotField>
    <pivotField axis="axisPage" compact="0" outline="0" multipleItemSelectionAllowed="1" showAll="0">
      <items count="2">
        <item x="0"/>
        <item t="default"/>
      </items>
    </pivotField>
    <pivotField axis="axisRow" compact="0" numFmtId="164" outline="0" subtotalTop="0" showAll="0" includeNewItemsInFilter="1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compact="0" outline="0" showAll="0"/>
    <pivotField compact="0" outline="0" showAll="0"/>
    <pivotField compact="0" numFmtId="164" outline="0" subtotalTop="0" showAll="0" includeNewItemsInFilter="1"/>
    <pivotField compact="0" outline="0" subtotalTop="0" showAll="0" includeNewItemsInFilter="1"/>
    <pivotField axis="axisRow" compact="0" outline="0" subtotalTop="0" showAll="0" includeNewItemsInFilter="1" defaultSubtotal="0">
      <items count="4">
        <item x="0"/>
        <item x="1"/>
        <item x="2"/>
        <item x="3"/>
      </items>
    </pivotField>
    <pivotField compact="0" outline="0" showAll="0" defaultSubtotal="0"/>
    <pivotField axis="axisRow" compact="0" outline="0" subtotalTop="0" showAll="0" includeNewItemsInFilter="1" defaultSubtotal="0">
      <items count="15">
        <item h="1" x="2"/>
        <item h="1" x="5"/>
        <item h="1" x="14"/>
        <item h="1" x="1"/>
        <item h="1" x="4"/>
        <item h="1" x="9"/>
        <item x="7"/>
        <item h="1" x="0"/>
        <item x="8"/>
        <item h="1" x="11"/>
        <item h="1" x="10"/>
        <item h="1" x="3"/>
        <item h="1" x="13"/>
        <item h="1" x="12"/>
        <item x="6"/>
      </items>
    </pivotField>
    <pivotField axis="axisRow" compact="0" outline="0" subtotalTop="0" showAll="0" includeNewItemsInFilter="1" defaultSubtotal="0">
      <items count="44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</items>
    </pivotField>
    <pivotField axis="axisRow" compact="0" outline="0" subtotalTop="0" showAll="0" includeNewItemsInFilter="1" defaultSubtotal="0">
      <items count="18">
        <item x="4"/>
        <item x="0"/>
        <item x="16"/>
        <item x="11"/>
        <item x="8"/>
        <item x="2"/>
        <item x="7"/>
        <item x="10"/>
        <item x="1"/>
        <item x="5"/>
        <item x="13"/>
        <item x="14"/>
        <item x="9"/>
        <item x="15"/>
        <item x="3"/>
        <item x="17"/>
        <item x="6"/>
        <item x="12"/>
      </items>
    </pivotField>
    <pivotField compact="0" outline="0" subtotalTop="0" showAll="0" includeNewItemsInFilter="1"/>
    <pivotField axis="axisRow" compact="0" outline="0" subtotalTop="0" showAll="0" includeNewItemsInFilter="1" defaultSubtotal="0">
      <items count="1">
        <item sd="0" x="0"/>
      </items>
    </pivotField>
    <pivotField dataField="1" compact="0" numFmtId="4" outline="0" subtotalTop="0" showAll="0" includeNewItemsInFilter="1"/>
    <pivotField axis="axisRow" compact="0" outline="0" subtotalTop="0" showAll="0" includeNewItemsInFilter="1" defaultSubtotal="0">
      <items count="432">
        <item x="125"/>
        <item x="3"/>
        <item x="33"/>
        <item x="70"/>
        <item x="75"/>
        <item x="405"/>
        <item x="404"/>
        <item x="162"/>
        <item x="161"/>
        <item x="149"/>
        <item x="165"/>
        <item x="39"/>
        <item x="1"/>
        <item x="0"/>
        <item x="2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4"/>
        <item x="35"/>
        <item x="36"/>
        <item x="37"/>
        <item x="38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1"/>
        <item x="72"/>
        <item x="73"/>
        <item x="74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3"/>
        <item x="164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</items>
    </pivotField>
    <pivotField axis="axisRow" compact="0" outline="0" subtotalTop="0" showAll="0" includeNewItemsInFilter="1" defaultSubtotal="0">
      <items count="281">
        <item x="83"/>
        <item x="63"/>
        <item x="93"/>
        <item x="88"/>
        <item x="85"/>
        <item x="87"/>
        <item x="92"/>
        <item x="86"/>
        <item x="96"/>
        <item x="113"/>
        <item x="111"/>
        <item x="115"/>
        <item x="116"/>
        <item x="3"/>
        <item x="149"/>
        <item x="143"/>
        <item x="153"/>
        <item x="161"/>
        <item x="159"/>
        <item x="160"/>
        <item x="163"/>
        <item x="139"/>
        <item x="140"/>
        <item x="157"/>
        <item x="169"/>
        <item x="1"/>
        <item x="14"/>
        <item x="16"/>
        <item x="20"/>
        <item x="21"/>
        <item x="23"/>
        <item x="24"/>
        <item x="26"/>
        <item x="27"/>
        <item x="35"/>
        <item x="49"/>
        <item x="48"/>
        <item x="47"/>
        <item x="54"/>
        <item x="55"/>
        <item x="61"/>
        <item x="57"/>
        <item x="56"/>
        <item x="120"/>
        <item x="69"/>
        <item x="73"/>
        <item x="72"/>
        <item x="233"/>
        <item x="268"/>
        <item x="101"/>
        <item x="110"/>
        <item x="188"/>
        <item x="203"/>
        <item x="145"/>
        <item x="176"/>
        <item x="259"/>
        <item x="205"/>
        <item x="223"/>
        <item x="260"/>
        <item x="262"/>
        <item x="168"/>
        <item x="34"/>
        <item x="79"/>
        <item x="245"/>
        <item x="0"/>
        <item x="2"/>
        <item x="4"/>
        <item x="5"/>
        <item x="6"/>
        <item x="7"/>
        <item x="8"/>
        <item x="9"/>
        <item x="10"/>
        <item x="11"/>
        <item x="12"/>
        <item x="13"/>
        <item x="15"/>
        <item x="17"/>
        <item x="18"/>
        <item x="19"/>
        <item x="22"/>
        <item x="25"/>
        <item x="28"/>
        <item x="29"/>
        <item x="30"/>
        <item x="31"/>
        <item x="32"/>
        <item x="33"/>
        <item x="36"/>
        <item x="37"/>
        <item x="38"/>
        <item x="39"/>
        <item x="40"/>
        <item x="41"/>
        <item x="42"/>
        <item x="43"/>
        <item x="44"/>
        <item x="45"/>
        <item x="46"/>
        <item x="50"/>
        <item x="51"/>
        <item x="52"/>
        <item x="53"/>
        <item x="58"/>
        <item x="59"/>
        <item x="60"/>
        <item x="62"/>
        <item x="64"/>
        <item x="65"/>
        <item x="66"/>
        <item x="67"/>
        <item x="68"/>
        <item x="70"/>
        <item x="71"/>
        <item x="74"/>
        <item x="75"/>
        <item x="76"/>
        <item x="77"/>
        <item x="78"/>
        <item x="80"/>
        <item x="81"/>
        <item x="82"/>
        <item x="84"/>
        <item x="89"/>
        <item x="90"/>
        <item x="91"/>
        <item x="94"/>
        <item x="95"/>
        <item x="97"/>
        <item x="98"/>
        <item x="99"/>
        <item x="100"/>
        <item x="102"/>
        <item x="103"/>
        <item x="104"/>
        <item x="105"/>
        <item x="106"/>
        <item x="107"/>
        <item x="108"/>
        <item x="109"/>
        <item x="112"/>
        <item x="114"/>
        <item x="117"/>
        <item x="118"/>
        <item x="119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41"/>
        <item x="142"/>
        <item x="144"/>
        <item x="146"/>
        <item x="147"/>
        <item x="148"/>
        <item x="150"/>
        <item x="151"/>
        <item x="152"/>
        <item x="154"/>
        <item x="155"/>
        <item x="156"/>
        <item x="158"/>
        <item x="162"/>
        <item x="164"/>
        <item x="165"/>
        <item x="166"/>
        <item x="167"/>
        <item x="170"/>
        <item x="171"/>
        <item x="172"/>
        <item x="173"/>
        <item x="174"/>
        <item x="175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4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4"/>
        <item x="225"/>
        <item x="226"/>
        <item x="227"/>
        <item x="228"/>
        <item x="229"/>
        <item x="230"/>
        <item x="231"/>
        <item x="232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61"/>
        <item x="263"/>
        <item x="264"/>
        <item x="265"/>
        <item x="266"/>
        <item x="267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</items>
    </pivotField>
  </pivotFields>
  <rowFields count="9">
    <field x="0"/>
    <field x="9"/>
    <field x="10"/>
    <field x="7"/>
    <field x="11"/>
    <field x="15"/>
    <field x="13"/>
    <field x="16"/>
    <field x="2"/>
  </rowFields>
  <rowItems count="251">
    <i>
      <x/>
      <x v="6"/>
      <x v="16"/>
      <x/>
      <x v="12"/>
      <x v="1"/>
      <x/>
    </i>
    <i r="2">
      <x v="18"/>
      <x v="2"/>
      <x v="7"/>
      <x v="28"/>
      <x/>
    </i>
    <i r="2">
      <x v="22"/>
      <x v="2"/>
      <x v="7"/>
      <x v="32"/>
      <x/>
    </i>
    <i r="2">
      <x v="23"/>
      <x v="3"/>
      <x v="7"/>
      <x v="33"/>
      <x/>
    </i>
    <i r="2">
      <x v="25"/>
      <x v="1"/>
      <x v="7"/>
      <x v="35"/>
      <x/>
    </i>
    <i r="2">
      <x v="26"/>
      <x v="2"/>
      <x v="7"/>
      <x v="36"/>
      <x/>
    </i>
    <i r="2">
      <x v="28"/>
      <x/>
      <x v="7"/>
      <x v="38"/>
      <x/>
    </i>
    <i r="2">
      <x v="29"/>
      <x v="1"/>
      <x v="7"/>
      <x v="39"/>
      <x/>
    </i>
    <i r="2">
      <x v="47"/>
      <x v="3"/>
      <x v="10"/>
      <x v="54"/>
      <x/>
    </i>
    <i r="2">
      <x v="56"/>
      <x/>
      <x v="7"/>
      <x v="63"/>
      <x/>
    </i>
    <i r="2">
      <x v="57"/>
      <x v="1"/>
      <x v="7"/>
      <x v="64"/>
      <x/>
    </i>
    <i r="2">
      <x v="58"/>
      <x v="2"/>
      <x v="7"/>
      <x v="65"/>
      <x/>
    </i>
    <i r="2">
      <x v="64"/>
      <x v="3"/>
      <x v="7"/>
      <x v="71"/>
      <x/>
    </i>
    <i r="2">
      <x v="65"/>
      <x/>
      <x v="7"/>
      <x v="72"/>
      <x/>
    </i>
    <i r="2">
      <x v="66"/>
      <x v="1"/>
      <x v="7"/>
      <x v="73"/>
      <x/>
    </i>
    <i r="2">
      <x v="67"/>
      <x v="2"/>
      <x v="7"/>
      <x v="74"/>
      <x/>
    </i>
    <i r="2">
      <x v="74"/>
      <x v="1"/>
      <x v="7"/>
      <x v="80"/>
      <x/>
    </i>
    <i r="2">
      <x v="75"/>
      <x v="2"/>
      <x v="7"/>
      <x v="81"/>
      <x/>
    </i>
    <i r="2">
      <x v="83"/>
      <x v="2"/>
      <x v="10"/>
      <x v="88"/>
      <x/>
    </i>
    <i r="2">
      <x v="86"/>
      <x v="1"/>
      <x v="10"/>
      <x v="91"/>
      <x/>
    </i>
    <i r="2">
      <x v="87"/>
      <x v="2"/>
      <x v="10"/>
      <x v="92"/>
      <x/>
    </i>
    <i r="2">
      <x v="89"/>
      <x/>
      <x v="10"/>
      <x v="94"/>
      <x/>
    </i>
    <i r="2">
      <x v="91"/>
      <x v="2"/>
      <x v="10"/>
      <x v="96"/>
      <x/>
    </i>
    <i r="2">
      <x v="100"/>
      <x v="3"/>
      <x v="10"/>
      <x v="105"/>
      <x/>
    </i>
    <i r="2">
      <x v="102"/>
      <x v="1"/>
      <x v="7"/>
      <x v="106"/>
      <x/>
    </i>
    <i r="2">
      <x v="103"/>
      <x v="2"/>
      <x v="7"/>
      <x v="107"/>
      <x/>
    </i>
    <i r="2">
      <x v="104"/>
      <x v="3"/>
      <x v="7"/>
      <x v="108"/>
      <x/>
    </i>
    <i r="2">
      <x v="105"/>
      <x/>
      <x v="7"/>
      <x v="109"/>
      <x/>
    </i>
    <i r="2">
      <x v="110"/>
      <x v="1"/>
      <x v="10"/>
      <x v="114"/>
      <x/>
    </i>
    <i r="2">
      <x v="112"/>
      <x v="3"/>
      <x v="7"/>
      <x v="116"/>
      <x/>
    </i>
    <i r="2">
      <x v="113"/>
      <x/>
      <x v="7"/>
      <x v="117"/>
      <x/>
    </i>
    <i r="2">
      <x v="114"/>
      <x v="1"/>
      <x v="7"/>
      <x v="118"/>
      <x/>
    </i>
    <i r="2">
      <x v="123"/>
      <x v="1"/>
      <x v="10"/>
      <x v="126"/>
      <x/>
    </i>
    <i r="2">
      <x v="133"/>
      <x v="3"/>
      <x v="10"/>
      <x v="135"/>
      <x/>
    </i>
    <i r="2">
      <x v="134"/>
      <x/>
      <x v="7"/>
      <x v="136"/>
      <x/>
    </i>
    <i r="2">
      <x v="135"/>
      <x v="1"/>
      <x v="7"/>
      <x v="137"/>
      <x/>
    </i>
    <i r="2">
      <x v="137"/>
      <x v="3"/>
      <x v="7"/>
      <x v="139"/>
      <x/>
    </i>
    <i r="2">
      <x v="138"/>
      <x/>
      <x v="2"/>
      <x v="1"/>
      <x/>
    </i>
    <i r="2">
      <x v="139"/>
      <x v="1"/>
      <x v="7"/>
      <x v="140"/>
      <x/>
    </i>
    <i r="2">
      <x v="140"/>
      <x v="2"/>
      <x v="7"/>
      <x v="141"/>
      <x/>
    </i>
    <i r="2">
      <x v="144"/>
      <x v="2"/>
      <x v="10"/>
      <x v="145"/>
      <x/>
    </i>
    <i r="2">
      <x v="148"/>
      <x v="2"/>
      <x v="10"/>
      <x v="149"/>
      <x/>
    </i>
    <i r="2">
      <x v="149"/>
      <x v="3"/>
      <x v="10"/>
      <x v="150"/>
      <x/>
    </i>
    <i r="2">
      <x v="175"/>
      <x v="1"/>
      <x v="10"/>
      <x v="169"/>
      <x/>
    </i>
    <i r="2">
      <x v="190"/>
      <x v="3"/>
      <x v="7"/>
      <x v="183"/>
      <x/>
    </i>
    <i r="2">
      <x v="194"/>
      <x v="3"/>
      <x v="7"/>
      <x v="187"/>
      <x/>
    </i>
    <i r="2">
      <x v="197"/>
      <x v="2"/>
      <x v="7"/>
      <x v="190"/>
      <x/>
    </i>
    <i r="2">
      <x v="198"/>
      <x v="3"/>
      <x v="7"/>
      <x v="191"/>
      <x/>
    </i>
    <i r="2">
      <x v="202"/>
      <x v="3"/>
      <x v="2"/>
      <x v="1"/>
      <x/>
    </i>
    <i r="2">
      <x v="215"/>
      <x/>
      <x v="7"/>
      <x v="207"/>
      <x/>
    </i>
    <i r="2">
      <x v="216"/>
      <x v="1"/>
      <x v="7"/>
      <x v="208"/>
      <x/>
    </i>
    <i r="2">
      <x v="217"/>
      <x v="2"/>
      <x v="7"/>
      <x v="209"/>
      <x/>
    </i>
    <i r="2">
      <x v="218"/>
      <x v="3"/>
      <x v="7"/>
      <x v="210"/>
      <x/>
    </i>
    <i r="2">
      <x v="219"/>
      <x/>
      <x v="7"/>
      <x v="211"/>
      <x/>
    </i>
    <i r="2">
      <x v="228"/>
      <x v="1"/>
      <x v="10"/>
      <x v="219"/>
      <x/>
    </i>
    <i r="2">
      <x v="236"/>
      <x/>
      <x v="10"/>
      <x v="227"/>
      <x/>
    </i>
    <i r="2">
      <x v="243"/>
      <x v="3"/>
      <x v="10"/>
      <x v="234"/>
      <x/>
    </i>
    <i r="2">
      <x v="247"/>
      <x v="3"/>
      <x v="7"/>
      <x v="238"/>
      <x/>
    </i>
    <i r="2">
      <x v="250"/>
      <x v="2"/>
      <x v="7"/>
      <x v="241"/>
      <x/>
    </i>
    <i r="2">
      <x v="251"/>
      <x v="3"/>
      <x v="7"/>
      <x v="242"/>
      <x/>
    </i>
    <i r="2">
      <x v="254"/>
      <x v="2"/>
      <x v="7"/>
      <x v="245"/>
      <x/>
    </i>
    <i r="2">
      <x v="255"/>
      <x v="3"/>
      <x v="7"/>
      <x v="246"/>
      <x/>
    </i>
    <i r="2">
      <x v="256"/>
      <x/>
      <x v="7"/>
      <x v="247"/>
      <x/>
    </i>
    <i r="2">
      <x v="257"/>
      <x v="1"/>
      <x v="7"/>
      <x v="248"/>
      <x/>
    </i>
    <i r="2">
      <x v="258"/>
      <x v="2"/>
      <x v="7"/>
      <x v="249"/>
      <x/>
    </i>
    <i r="2">
      <x v="290"/>
      <x v="2"/>
      <x v="10"/>
      <x v="279"/>
      <x/>
    </i>
    <i r="2">
      <x v="301"/>
      <x/>
      <x v="10"/>
      <x v="290"/>
      <x/>
    </i>
    <i r="2">
      <x v="303"/>
      <x v="2"/>
      <x v="7"/>
      <x v="292"/>
      <x/>
    </i>
    <i r="2">
      <x v="304"/>
      <x v="3"/>
      <x v="7"/>
      <x v="293"/>
      <x/>
    </i>
    <i r="2">
      <x v="305"/>
      <x/>
      <x v="7"/>
      <x v="294"/>
      <x/>
    </i>
    <i r="2">
      <x v="312"/>
      <x v="3"/>
      <x v="7"/>
      <x v="301"/>
      <x/>
    </i>
    <i r="2">
      <x v="313"/>
      <x/>
      <x v="7"/>
      <x v="302"/>
      <x/>
    </i>
    <i r="2">
      <x v="317"/>
      <x/>
      <x v="7"/>
      <x v="306"/>
      <x/>
    </i>
    <i r="2">
      <x v="318"/>
      <x v="1"/>
      <x v="7"/>
      <x v="307"/>
      <x/>
    </i>
    <i r="2">
      <x v="319"/>
      <x v="2"/>
      <x v="7"/>
      <x v="308"/>
      <x/>
    </i>
    <i r="2">
      <x v="328"/>
      <x v="3"/>
      <x v="7"/>
      <x v="317"/>
      <x/>
    </i>
    <i r="2">
      <x v="329"/>
      <x/>
      <x v="7"/>
      <x v="318"/>
      <x/>
    </i>
    <i r="2">
      <x v="347"/>
      <x v="2"/>
      <x v="7"/>
      <x v="336"/>
      <x/>
    </i>
    <i r="2">
      <x v="349"/>
      <x v="3"/>
      <x v="7"/>
      <x v="338"/>
      <x/>
    </i>
    <i r="2">
      <x v="388"/>
      <x v="2"/>
      <x v="7"/>
      <x v="377"/>
      <x/>
    </i>
    <i r="2">
      <x v="392"/>
      <x v="2"/>
      <x v="7"/>
      <x v="381"/>
      <x/>
    </i>
    <i r="2">
      <x v="397"/>
      <x v="3"/>
      <x v="7"/>
      <x v="385"/>
      <x/>
    </i>
    <i r="2">
      <x v="398"/>
      <x/>
      <x v="7"/>
      <x v="386"/>
      <x/>
    </i>
    <i r="2">
      <x v="400"/>
      <x v="2"/>
      <x v="7"/>
      <x v="388"/>
      <x/>
    </i>
    <i r="2">
      <x v="401"/>
      <x v="3"/>
      <x v="7"/>
      <x v="389"/>
      <x/>
    </i>
    <i r="2">
      <x v="420"/>
      <x v="1"/>
      <x v="7"/>
      <x v="406"/>
      <x/>
    </i>
    <i r="2">
      <x v="421"/>
      <x v="2"/>
      <x v="10"/>
      <x v="407"/>
      <x/>
    </i>
    <i r="2">
      <x v="423"/>
      <x/>
      <x v="7"/>
      <x v="409"/>
      <x/>
    </i>
    <i r="2">
      <x v="428"/>
      <x v="1"/>
      <x v="7"/>
      <x v="414"/>
      <x/>
    </i>
    <i r="2">
      <x v="432"/>
      <x v="1"/>
      <x v="2"/>
      <x v="1"/>
      <x/>
    </i>
    <i r="2">
      <x v="433"/>
      <x v="2"/>
      <x v="7"/>
      <x v="417"/>
      <x/>
    </i>
    <i r="2">
      <x v="435"/>
      <x/>
      <x v="7"/>
      <x v="419"/>
      <x/>
    </i>
    <i r="2">
      <x v="436"/>
      <x v="1"/>
      <x v="7"/>
      <x v="420"/>
      <x/>
    </i>
    <i r="1">
      <x v="8"/>
      <x v="35"/>
      <x v="3"/>
      <x v="3"/>
      <x v="44"/>
      <x/>
    </i>
    <i r="2">
      <x v="36"/>
      <x/>
      <x v="3"/>
      <x v="45"/>
      <x/>
    </i>
    <i r="2">
      <x v="48"/>
      <x/>
      <x v="3"/>
      <x v="55"/>
      <x/>
    </i>
    <i r="2">
      <x v="49"/>
      <x v="1"/>
      <x v="3"/>
      <x v="56"/>
      <x/>
    </i>
    <i r="2">
      <x v="177"/>
      <x v="3"/>
      <x v="3"/>
      <x v="171"/>
      <x/>
    </i>
    <i r="2">
      <x v="178"/>
      <x v="3"/>
      <x v="3"/>
      <x v="172"/>
      <x/>
    </i>
    <i r="2">
      <x v="179"/>
      <x/>
      <x v="3"/>
      <x v="173"/>
      <x/>
    </i>
    <i r="2">
      <x v="181"/>
      <x v="2"/>
      <x v="3"/>
      <x v="175"/>
      <x/>
    </i>
    <i r="2">
      <x v="182"/>
      <x v="3"/>
      <x v="3"/>
      <x v="176"/>
      <x/>
    </i>
    <i r="2">
      <x v="183"/>
      <x/>
      <x v="3"/>
      <x v="177"/>
      <x/>
    </i>
    <i r="2">
      <x v="184"/>
      <x v="1"/>
      <x v="3"/>
      <x v="178"/>
      <x/>
    </i>
    <i r="2">
      <x v="203"/>
      <x/>
      <x v="3"/>
      <x v="195"/>
      <x/>
    </i>
    <i r="2">
      <x v="204"/>
      <x v="1"/>
      <x v="3"/>
      <x v="196"/>
      <x/>
    </i>
    <i r="2">
      <x v="205"/>
      <x v="2"/>
      <x v="3"/>
      <x v="197"/>
      <x/>
    </i>
    <i r="2">
      <x v="206"/>
      <x v="3"/>
      <x v="3"/>
      <x v="198"/>
      <x/>
    </i>
    <i r="2">
      <x v="208"/>
      <x v="1"/>
      <x v="3"/>
      <x v="200"/>
      <x/>
    </i>
    <i r="2">
      <x v="210"/>
      <x v="3"/>
      <x v="3"/>
      <x v="202"/>
      <x/>
    </i>
    <i r="2">
      <x v="226"/>
      <x v="3"/>
      <x v="3"/>
      <x v="217"/>
      <x/>
    </i>
    <i r="2">
      <x v="229"/>
      <x v="2"/>
      <x v="3"/>
      <x v="220"/>
      <x/>
    </i>
    <i r="2">
      <x v="230"/>
      <x v="3"/>
      <x v="3"/>
      <x v="221"/>
      <x/>
    </i>
    <i r="2">
      <x v="232"/>
      <x v="1"/>
      <x v="3"/>
      <x v="223"/>
      <x/>
    </i>
    <i r="2">
      <x v="235"/>
      <x v="3"/>
      <x v="3"/>
      <x v="226"/>
      <x/>
    </i>
    <i r="2">
      <x v="238"/>
      <x v="2"/>
      <x v="3"/>
      <x v="229"/>
      <x/>
    </i>
    <i r="2">
      <x v="240"/>
      <x/>
      <x v="3"/>
      <x v="231"/>
      <x/>
    </i>
    <i r="2">
      <x v="241"/>
      <x v="1"/>
      <x v="3"/>
      <x v="232"/>
      <x/>
    </i>
    <i r="2">
      <x v="242"/>
      <x v="2"/>
      <x v="3"/>
      <x v="233"/>
      <x/>
    </i>
    <i r="2">
      <x v="261"/>
      <x v="1"/>
      <x v="3"/>
      <x v="252"/>
      <x/>
    </i>
    <i r="2">
      <x v="262"/>
      <x v="2"/>
      <x v="3"/>
      <x v="253"/>
      <x/>
    </i>
    <i r="2">
      <x v="263"/>
      <x v="3"/>
      <x v="3"/>
      <x v="254"/>
      <x/>
    </i>
    <i r="2">
      <x v="264"/>
      <x/>
      <x v="3"/>
      <x v="255"/>
      <x/>
    </i>
    <i r="2">
      <x v="265"/>
      <x v="1"/>
      <x v="3"/>
      <x v="256"/>
      <x/>
    </i>
    <i r="2">
      <x v="280"/>
      <x/>
      <x v="3"/>
      <x v="270"/>
      <x/>
    </i>
    <i r="2">
      <x v="282"/>
      <x v="2"/>
      <x v="3"/>
      <x v="272"/>
      <x/>
    </i>
    <i r="2">
      <x v="283"/>
      <x v="3"/>
      <x v="3"/>
      <x v="273"/>
      <x/>
    </i>
    <i r="2">
      <x v="284"/>
      <x/>
      <x v="3"/>
      <x v="274"/>
      <x/>
    </i>
    <i r="2">
      <x v="296"/>
      <x v="3"/>
      <x v="3"/>
      <x v="285"/>
      <x/>
    </i>
    <i r="2">
      <x v="298"/>
      <x v="1"/>
      <x v="3"/>
      <x v="287"/>
      <x/>
    </i>
    <i r="2">
      <x v="299"/>
      <x v="2"/>
      <x v="3"/>
      <x v="288"/>
      <x/>
    </i>
    <i r="2">
      <x v="320"/>
      <x v="3"/>
      <x v="3"/>
      <x v="309"/>
      <x/>
    </i>
    <i r="2">
      <x v="321"/>
      <x/>
      <x v="3"/>
      <x v="310"/>
      <x/>
    </i>
    <i r="2">
      <x v="331"/>
      <x v="2"/>
      <x v="3"/>
      <x v="320"/>
      <x/>
    </i>
    <i r="2">
      <x v="338"/>
      <x v="1"/>
      <x v="3"/>
      <x v="327"/>
      <x/>
    </i>
    <i r="2">
      <x v="339"/>
      <x v="2"/>
      <x v="3"/>
      <x v="328"/>
      <x/>
    </i>
    <i r="2">
      <x v="340"/>
      <x v="3"/>
      <x v="3"/>
      <x v="329"/>
      <x/>
    </i>
    <i r="2">
      <x v="341"/>
      <x/>
      <x v="3"/>
      <x v="330"/>
      <x/>
    </i>
    <i r="2">
      <x v="343"/>
      <x v="2"/>
      <x v="3"/>
      <x v="332"/>
      <x/>
    </i>
    <i r="2">
      <x v="345"/>
      <x/>
      <x v="3"/>
      <x v="334"/>
      <x/>
    </i>
    <i r="2">
      <x v="352"/>
      <x v="2"/>
      <x v="3"/>
      <x v="341"/>
      <x/>
    </i>
    <i r="2">
      <x v="354"/>
      <x/>
      <x v="3"/>
      <x v="343"/>
      <x/>
    </i>
    <i r="2">
      <x v="355"/>
      <x v="1"/>
      <x v="3"/>
      <x v="344"/>
      <x/>
    </i>
    <i r="2">
      <x v="356"/>
      <x v="2"/>
      <x v="3"/>
      <x v="345"/>
      <x/>
    </i>
    <i r="2">
      <x v="358"/>
      <x/>
      <x v="3"/>
      <x v="347"/>
      <x/>
    </i>
    <i r="2">
      <x v="359"/>
      <x v="1"/>
      <x v="3"/>
      <x v="348"/>
      <x/>
    </i>
    <i r="2">
      <x v="360"/>
      <x v="2"/>
      <x v="3"/>
      <x v="349"/>
      <x/>
    </i>
    <i r="2">
      <x v="361"/>
      <x v="3"/>
      <x v="3"/>
      <x v="350"/>
      <x/>
    </i>
    <i r="2">
      <x v="364"/>
      <x v="2"/>
      <x v="3"/>
      <x v="353"/>
      <x/>
    </i>
    <i r="2">
      <x v="366"/>
      <x/>
      <x v="3"/>
      <x v="355"/>
      <x/>
    </i>
    <i r="2">
      <x v="368"/>
      <x v="2"/>
      <x v="3"/>
      <x v="357"/>
      <x/>
    </i>
    <i r="2">
      <x v="369"/>
      <x v="3"/>
      <x v="3"/>
      <x v="358"/>
      <x/>
    </i>
    <i r="2">
      <x v="370"/>
      <x/>
      <x v="3"/>
      <x v="359"/>
      <x/>
    </i>
    <i r="2">
      <x v="371"/>
      <x v="1"/>
      <x v="3"/>
      <x v="360"/>
      <x/>
    </i>
    <i r="2">
      <x v="372"/>
      <x v="2"/>
      <x v="3"/>
      <x v="361"/>
      <x/>
    </i>
    <i r="2">
      <x v="373"/>
      <x v="3"/>
      <x v="3"/>
      <x v="362"/>
      <x/>
    </i>
    <i r="2">
      <x v="375"/>
      <x v="1"/>
      <x v="3"/>
      <x v="364"/>
      <x/>
    </i>
    <i r="2">
      <x v="376"/>
      <x v="2"/>
      <x v="3"/>
      <x v="365"/>
      <x/>
    </i>
    <i r="2">
      <x v="377"/>
      <x v="3"/>
      <x v="3"/>
      <x v="366"/>
      <x/>
    </i>
    <i r="2">
      <x v="380"/>
      <x v="2"/>
      <x v="3"/>
      <x v="369"/>
      <x/>
    </i>
    <i r="2">
      <x v="381"/>
      <x v="3"/>
      <x v="3"/>
      <x v="370"/>
      <x/>
    </i>
    <i r="2">
      <x v="382"/>
      <x/>
      <x v="3"/>
      <x v="371"/>
      <x/>
    </i>
    <i r="2">
      <x v="383"/>
      <x v="1"/>
      <x v="3"/>
      <x v="372"/>
      <x/>
    </i>
    <i r="2">
      <x v="385"/>
      <x v="3"/>
      <x v="3"/>
      <x v="374"/>
      <x/>
    </i>
    <i r="2">
      <x v="387"/>
      <x v="1"/>
      <x v="3"/>
      <x v="376"/>
      <x/>
    </i>
    <i r="2">
      <x v="389"/>
      <x v="3"/>
      <x v="3"/>
      <x v="378"/>
      <x/>
    </i>
    <i r="2">
      <x v="390"/>
      <x/>
      <x v="3"/>
      <x v="379"/>
      <x/>
    </i>
    <i r="2">
      <x v="393"/>
      <x v="3"/>
      <x v="3"/>
      <x v="382"/>
      <x/>
    </i>
    <i r="2">
      <x v="404"/>
      <x v="2"/>
      <x v="3"/>
      <x v="392"/>
      <x/>
    </i>
    <i r="2">
      <x v="408"/>
      <x v="1"/>
      <x v="3"/>
      <x v="396"/>
      <x/>
    </i>
    <i r="2">
      <x v="410"/>
      <x v="3"/>
      <x v="3"/>
      <x v="398"/>
      <x/>
    </i>
    <i r="2">
      <x v="412"/>
      <x v="1"/>
      <x v="3"/>
      <x v="400"/>
      <x/>
    </i>
    <i r="1">
      <x v="14"/>
      <x v="9"/>
      <x v="1"/>
      <x v="16"/>
      <x v="20"/>
      <x/>
    </i>
    <i r="2">
      <x v="13"/>
      <x v="1"/>
      <x v="16"/>
      <x v="24"/>
      <x/>
    </i>
    <i r="2">
      <x v="14"/>
      <x v="2"/>
      <x v="16"/>
      <x v="25"/>
      <x/>
    </i>
    <i r="2">
      <x v="15"/>
      <x v="3"/>
      <x v="16"/>
      <x v="26"/>
      <x/>
    </i>
    <i r="2">
      <x v="20"/>
      <x/>
      <x v="16"/>
      <x v="30"/>
      <x/>
    </i>
    <i r="2">
      <x v="21"/>
      <x v="1"/>
      <x v="16"/>
      <x v="31"/>
      <x/>
    </i>
    <i r="2">
      <x v="24"/>
      <x/>
      <x v="16"/>
      <x v="34"/>
      <x/>
    </i>
    <i r="2">
      <x v="27"/>
      <x v="3"/>
      <x v="16"/>
      <x v="37"/>
      <x/>
    </i>
    <i r="2">
      <x v="32"/>
      <x/>
      <x v="16"/>
      <x v="42"/>
      <x/>
    </i>
    <i r="2">
      <x v="46"/>
      <x v="2"/>
      <x v="16"/>
      <x v="53"/>
      <x/>
    </i>
    <i r="2">
      <x v="51"/>
      <x v="3"/>
      <x v="16"/>
      <x v="58"/>
      <x/>
    </i>
    <i r="2">
      <x v="53"/>
      <x v="1"/>
      <x v="16"/>
      <x v="60"/>
      <x/>
    </i>
    <i r="2">
      <x v="54"/>
      <x v="2"/>
      <x v="16"/>
      <x v="61"/>
      <x/>
    </i>
    <i r="2">
      <x v="59"/>
      <x v="3"/>
      <x v="16"/>
      <x v="66"/>
      <x/>
    </i>
    <i r="2">
      <x v="61"/>
      <x v="1"/>
      <x v="16"/>
      <x v="68"/>
      <x/>
    </i>
    <i r="2">
      <x v="69"/>
      <x/>
      <x v="16"/>
      <x v="76"/>
      <x/>
    </i>
    <i r="2">
      <x v="70"/>
      <x v="1"/>
      <x v="16"/>
      <x v="77"/>
      <x/>
    </i>
    <i r="2">
      <x v="73"/>
      <x/>
      <x v="16"/>
      <x v="79"/>
      <x/>
    </i>
    <i r="2">
      <x v="79"/>
      <x v="2"/>
      <x v="16"/>
      <x v="84"/>
      <x/>
    </i>
    <i r="2">
      <x v="85"/>
      <x/>
      <x v="16"/>
      <x v="90"/>
      <x/>
    </i>
    <i r="2">
      <x v="92"/>
      <x v="3"/>
      <x v="16"/>
      <x v="97"/>
      <x/>
    </i>
    <i r="2">
      <x v="95"/>
      <x v="2"/>
      <x v="16"/>
      <x v="100"/>
      <x/>
    </i>
    <i r="2">
      <x v="96"/>
      <x v="3"/>
      <x v="16"/>
      <x v="101"/>
      <x/>
    </i>
    <i r="2">
      <x v="108"/>
      <x v="3"/>
      <x v="16"/>
      <x v="112"/>
      <x/>
    </i>
    <i r="2">
      <x v="109"/>
      <x/>
      <x v="16"/>
      <x v="113"/>
      <x/>
    </i>
    <i r="2">
      <x v="124"/>
      <x v="2"/>
      <x v="16"/>
      <x v="127"/>
      <x/>
    </i>
    <i r="2">
      <x v="127"/>
      <x v="1"/>
      <x v="16"/>
      <x v="130"/>
      <x/>
    </i>
    <i r="2">
      <x v="128"/>
      <x v="2"/>
      <x v="16"/>
      <x v="131"/>
      <x/>
    </i>
    <i r="2">
      <x v="130"/>
      <x/>
      <x v="16"/>
      <x v="132"/>
      <x/>
    </i>
    <i r="2">
      <x v="131"/>
      <x v="1"/>
      <x v="16"/>
      <x v="133"/>
      <x/>
    </i>
    <i r="2">
      <x v="132"/>
      <x v="2"/>
      <x v="16"/>
      <x v="134"/>
      <x/>
    </i>
    <i r="2">
      <x v="136"/>
      <x v="2"/>
      <x v="16"/>
      <x v="138"/>
      <x/>
    </i>
    <i r="2">
      <x v="145"/>
      <x v="3"/>
      <x v="16"/>
      <x v="146"/>
      <x/>
    </i>
    <i r="2">
      <x v="146"/>
      <x/>
      <x v="16"/>
      <x v="147"/>
      <x/>
    </i>
    <i r="2">
      <x v="172"/>
      <x v="2"/>
      <x v="16"/>
      <x v="167"/>
      <x/>
    </i>
    <i r="2">
      <x v="176"/>
      <x v="2"/>
      <x v="16"/>
      <x v="170"/>
      <x/>
    </i>
    <i r="2">
      <x v="187"/>
      <x/>
      <x v="16"/>
      <x v="180"/>
      <x/>
    </i>
    <i r="2">
      <x v="188"/>
      <x v="1"/>
      <x v="16"/>
      <x v="181"/>
      <x/>
    </i>
    <i r="2">
      <x v="189"/>
      <x v="2"/>
      <x v="16"/>
      <x v="182"/>
      <x/>
    </i>
    <i r="2">
      <x v="191"/>
      <x/>
      <x v="16"/>
      <x v="184"/>
      <x/>
    </i>
    <i r="2">
      <x v="192"/>
      <x v="1"/>
      <x v="16"/>
      <x v="185"/>
      <x/>
    </i>
    <i r="2">
      <x v="193"/>
      <x v="2"/>
      <x v="16"/>
      <x v="186"/>
      <x/>
    </i>
    <i r="2">
      <x v="195"/>
      <x/>
      <x v="16"/>
      <x v="188"/>
      <x/>
    </i>
    <i r="2">
      <x v="199"/>
      <x/>
      <x v="16"/>
      <x v="192"/>
      <x/>
    </i>
    <i r="2">
      <x v="209"/>
      <x v="2"/>
      <x v="16"/>
      <x v="201"/>
      <x/>
    </i>
    <i r="2">
      <x v="211"/>
      <x/>
      <x v="16"/>
      <x v="203"/>
      <x/>
    </i>
    <i r="2">
      <x v="213"/>
      <x v="2"/>
      <x v="16"/>
      <x v="205"/>
      <x/>
    </i>
    <i r="2">
      <x v="227"/>
      <x/>
      <x v="16"/>
      <x v="218"/>
      <x/>
    </i>
    <i r="2">
      <x v="239"/>
      <x v="3"/>
      <x v="16"/>
      <x v="230"/>
      <x/>
    </i>
    <i r="2">
      <x v="244"/>
      <x/>
      <x v="16"/>
      <x v="235"/>
      <x/>
    </i>
    <i r="2">
      <x v="245"/>
      <x v="1"/>
      <x v="16"/>
      <x v="236"/>
      <x/>
    </i>
    <i r="2">
      <x v="253"/>
      <x v="1"/>
      <x v="16"/>
      <x v="244"/>
      <x/>
    </i>
    <i r="2">
      <x v="267"/>
      <x v="3"/>
      <x v="16"/>
      <x v="258"/>
      <x/>
    </i>
    <i r="2">
      <x v="269"/>
      <x v="1"/>
      <x v="16"/>
      <x v="260"/>
      <x/>
    </i>
    <i r="2">
      <x v="270"/>
      <x v="2"/>
      <x v="16"/>
      <x v="261"/>
      <x/>
    </i>
    <i r="2">
      <x v="272"/>
      <x/>
      <x v="16"/>
      <x v="263"/>
      <x/>
    </i>
    <i r="2">
      <x v="273"/>
      <x v="1"/>
      <x v="16"/>
      <x v="264"/>
      <x/>
    </i>
    <i r="2">
      <x v="294"/>
      <x v="1"/>
      <x v="16"/>
      <x v="283"/>
      <x/>
    </i>
    <i r="2">
      <x v="297"/>
      <x/>
      <x v="16"/>
      <x v="286"/>
      <x/>
    </i>
    <i r="2">
      <x v="300"/>
      <x v="3"/>
      <x v="16"/>
      <x v="289"/>
      <x/>
    </i>
    <i r="2">
      <x v="310"/>
      <x v="1"/>
      <x v="16"/>
      <x v="299"/>
      <x/>
    </i>
    <i r="2">
      <x v="311"/>
      <x v="2"/>
      <x v="16"/>
      <x v="300"/>
      <x/>
    </i>
    <i r="2">
      <x v="324"/>
      <x v="3"/>
      <x v="16"/>
      <x v="313"/>
      <x/>
    </i>
    <i r="2">
      <x v="325"/>
      <x/>
      <x v="16"/>
      <x v="314"/>
      <x/>
    </i>
    <i r="2">
      <x v="334"/>
      <x v="1"/>
      <x v="16"/>
      <x v="323"/>
      <x/>
    </i>
    <i r="2">
      <x v="353"/>
      <x v="3"/>
      <x v="16"/>
      <x v="342"/>
      <x/>
    </i>
    <i r="2">
      <x v="362"/>
      <x/>
      <x v="16"/>
      <x v="351"/>
      <x/>
    </i>
    <i r="2">
      <x v="365"/>
      <x v="3"/>
      <x v="16"/>
      <x v="354"/>
      <x/>
    </i>
    <i r="2">
      <x v="367"/>
      <x v="1"/>
      <x v="16"/>
      <x v="356"/>
      <x/>
    </i>
    <i r="2">
      <x v="402"/>
      <x/>
      <x v="16"/>
      <x v="390"/>
      <x/>
    </i>
    <i r="2">
      <x v="406"/>
      <x v="3"/>
      <x v="16"/>
      <x v="394"/>
      <x/>
    </i>
    <i r="2">
      <x v="411"/>
      <x/>
      <x v="16"/>
      <x v="399"/>
      <x/>
    </i>
    <i r="2">
      <x v="426"/>
      <x v="3"/>
      <x v="16"/>
      <x v="412"/>
      <x/>
    </i>
    <i r="2">
      <x v="429"/>
      <x v="2"/>
      <x v="16"/>
      <x v="415"/>
      <x/>
    </i>
    <i r="2">
      <x v="440"/>
      <x v="1"/>
      <x v="16"/>
      <x v="424"/>
      <x/>
    </i>
    <i r="2">
      <x v="441"/>
      <x v="2"/>
      <x v="16"/>
      <x v="425"/>
      <x/>
    </i>
    <i r="2">
      <x v="444"/>
      <x v="1"/>
      <x v="16"/>
      <x v="428"/>
      <x/>
    </i>
    <i t="default">
      <x/>
    </i>
    <i t="grand">
      <x/>
    </i>
  </rowItems>
  <colItems count="1">
    <i/>
  </colItems>
  <pageFields count="1">
    <pageField fld="1" hier="-1"/>
  </pageFields>
  <dataFields count="1">
    <dataField name="Somme de Poid Net (t)" fld="14" baseField="0" baseItem="0"/>
  </dataFields>
  <formats count="5">
    <format dxfId="4">
      <pivotArea dataOnly="0" outline="0" fieldPosition="0">
        <references count="1">
          <reference field="0" count="0" defaultSubtotal="1"/>
        </references>
      </pivotArea>
    </format>
    <format dxfId="3">
      <pivotArea dataOnly="0" outline="0" fieldPosition="0">
        <references count="1">
          <reference field="0" count="0" defaultSubtotal="1"/>
        </references>
      </pivotArea>
    </format>
    <format dxfId="2">
      <pivotArea dataOnly="0" grandRow="1" outline="0" fieldPosition="0"/>
    </format>
    <format dxfId="1">
      <pivotArea dataOnly="0" outline="0" fieldPosition="0">
        <references count="1">
          <reference field="0" count="0" defaultSubtotal="1"/>
        </references>
      </pivotArea>
    </format>
    <format dxfId="0">
      <pivotArea dataOnly="0" grandRow="1" outline="0" fieldPosition="0"/>
    </format>
  </format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Tableau1" displayName="Tableau1" ref="A3:A6" totalsRowShown="0">
  <autoFilter ref="A3:A6"/>
  <tableColumns count="1">
    <tableColumn id="1" name="Filtre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50"/>
  </sheetPr>
  <dimension ref="A1:J458"/>
  <sheetViews>
    <sheetView tabSelected="1" topLeftCell="A7" workbookViewId="0">
      <selection activeCell="B7" sqref="B7"/>
    </sheetView>
  </sheetViews>
  <sheetFormatPr baseColWidth="10" defaultRowHeight="12.75" x14ac:dyDescent="0.2"/>
  <cols>
    <col min="1" max="1" width="20.140625" style="1" bestFit="1" customWidth="1"/>
    <col min="2" max="2" width="29.140625" style="1" bestFit="1" customWidth="1"/>
    <col min="3" max="3" width="16.140625" style="1" bestFit="1" customWidth="1"/>
    <col min="4" max="4" width="27.5703125" style="1" bestFit="1" customWidth="1"/>
    <col min="5" max="5" width="29.140625" style="1" bestFit="1" customWidth="1"/>
    <col min="6" max="6" width="17.85546875" style="1" bestFit="1" customWidth="1"/>
    <col min="7" max="7" width="16.42578125" style="1" bestFit="1" customWidth="1"/>
    <col min="8" max="8" width="11.5703125" style="1" bestFit="1" customWidth="1"/>
    <col min="9" max="9" width="8.7109375" style="1" bestFit="1" customWidth="1"/>
    <col min="10" max="10" width="9" style="1" customWidth="1"/>
    <col min="11" max="16384" width="11.42578125" style="1"/>
  </cols>
  <sheetData>
    <row r="1" spans="1:10" ht="24.75" customHeight="1" x14ac:dyDescent="0.2">
      <c r="A1" s="33" t="s">
        <v>1240</v>
      </c>
      <c r="B1" s="33"/>
      <c r="C1" s="33"/>
      <c r="D1" s="33"/>
      <c r="E1" s="33"/>
      <c r="F1" s="33"/>
      <c r="G1" s="33"/>
      <c r="H1" s="33"/>
      <c r="I1" s="33"/>
      <c r="J1" s="33"/>
    </row>
    <row r="2" spans="1:10" ht="24.75" customHeight="1" x14ac:dyDescent="0.2">
      <c r="A2" s="33" t="s">
        <v>140</v>
      </c>
      <c r="B2" s="33"/>
      <c r="C2" s="33"/>
      <c r="D2" s="33"/>
      <c r="E2" s="33"/>
      <c r="F2" s="33"/>
      <c r="G2" s="33"/>
      <c r="H2" s="33"/>
      <c r="I2" s="33"/>
      <c r="J2" s="33"/>
    </row>
    <row r="4" spans="1:10" x14ac:dyDescent="0.2">
      <c r="A4" s="5" t="s">
        <v>139</v>
      </c>
      <c r="B4" s="6">
        <v>8</v>
      </c>
    </row>
    <row r="6" spans="1:10" x14ac:dyDescent="0.2">
      <c r="A6" s="2" t="s">
        <v>15</v>
      </c>
      <c r="B6" s="3"/>
      <c r="C6" s="3"/>
      <c r="D6" s="3"/>
      <c r="E6" s="3"/>
      <c r="F6" s="3"/>
      <c r="G6" s="3"/>
      <c r="H6" s="3"/>
      <c r="I6" s="3"/>
      <c r="J6" s="4"/>
    </row>
    <row r="7" spans="1:10" x14ac:dyDescent="0.2">
      <c r="A7" s="2" t="s">
        <v>20</v>
      </c>
      <c r="B7" s="2" t="s">
        <v>4</v>
      </c>
      <c r="C7" s="2" t="s">
        <v>5</v>
      </c>
      <c r="D7" s="2" t="s">
        <v>3</v>
      </c>
      <c r="E7" s="2" t="s">
        <v>6</v>
      </c>
      <c r="F7" s="2" t="s">
        <v>10</v>
      </c>
      <c r="G7" s="2" t="s">
        <v>8</v>
      </c>
      <c r="H7" s="2" t="s">
        <v>11</v>
      </c>
      <c r="I7" s="2" t="s">
        <v>0</v>
      </c>
      <c r="J7" s="4" t="s">
        <v>16</v>
      </c>
    </row>
    <row r="8" spans="1:10" x14ac:dyDescent="0.2">
      <c r="A8" s="24" t="s">
        <v>1277</v>
      </c>
      <c r="B8" s="24" t="s">
        <v>27</v>
      </c>
      <c r="C8" s="24" t="s">
        <v>186</v>
      </c>
      <c r="D8" s="24" t="s">
        <v>1241</v>
      </c>
      <c r="E8" s="24" t="s">
        <v>17</v>
      </c>
      <c r="F8" s="24" t="s">
        <v>1278</v>
      </c>
      <c r="G8" s="24" t="s">
        <v>1278</v>
      </c>
      <c r="H8" s="3"/>
      <c r="I8" s="3"/>
      <c r="J8" s="25">
        <v>11.64</v>
      </c>
    </row>
    <row r="9" spans="1:10" x14ac:dyDescent="0.2">
      <c r="A9" s="26"/>
      <c r="B9" s="26"/>
      <c r="C9" s="24" t="s">
        <v>190</v>
      </c>
      <c r="D9" s="24" t="s">
        <v>1243</v>
      </c>
      <c r="E9" s="24" t="s">
        <v>13</v>
      </c>
      <c r="F9" s="24" t="s">
        <v>191</v>
      </c>
      <c r="G9" s="24" t="s">
        <v>1278</v>
      </c>
      <c r="H9" s="3"/>
      <c r="I9" s="3"/>
      <c r="J9" s="25">
        <v>11.68</v>
      </c>
    </row>
    <row r="10" spans="1:10" x14ac:dyDescent="0.2">
      <c r="A10" s="26"/>
      <c r="B10" s="26"/>
      <c r="C10" s="24" t="s">
        <v>201</v>
      </c>
      <c r="D10" s="24" t="s">
        <v>1243</v>
      </c>
      <c r="E10" s="24" t="s">
        <v>13</v>
      </c>
      <c r="F10" s="24" t="s">
        <v>202</v>
      </c>
      <c r="G10" s="24" t="s">
        <v>1278</v>
      </c>
      <c r="H10" s="3"/>
      <c r="I10" s="3"/>
      <c r="J10" s="25">
        <v>4.68</v>
      </c>
    </row>
    <row r="11" spans="1:10" x14ac:dyDescent="0.2">
      <c r="A11" s="26"/>
      <c r="B11" s="26"/>
      <c r="C11" s="24" t="s">
        <v>203</v>
      </c>
      <c r="D11" s="24" t="s">
        <v>1244</v>
      </c>
      <c r="E11" s="24" t="s">
        <v>13</v>
      </c>
      <c r="F11" s="24" t="s">
        <v>204</v>
      </c>
      <c r="G11" s="24" t="s">
        <v>1278</v>
      </c>
      <c r="H11" s="3"/>
      <c r="I11" s="3"/>
      <c r="J11" s="25">
        <v>7.02</v>
      </c>
    </row>
    <row r="12" spans="1:10" x14ac:dyDescent="0.2">
      <c r="A12" s="26"/>
      <c r="B12" s="26"/>
      <c r="C12" s="24" t="s">
        <v>208</v>
      </c>
      <c r="D12" s="24" t="s">
        <v>1242</v>
      </c>
      <c r="E12" s="24" t="s">
        <v>13</v>
      </c>
      <c r="F12" s="24" t="s">
        <v>209</v>
      </c>
      <c r="G12" s="24" t="s">
        <v>1278</v>
      </c>
      <c r="H12" s="3"/>
      <c r="I12" s="3"/>
      <c r="J12" s="25">
        <v>3.8569999999999998</v>
      </c>
    </row>
    <row r="13" spans="1:10" x14ac:dyDescent="0.2">
      <c r="A13" s="26"/>
      <c r="B13" s="26"/>
      <c r="C13" s="24" t="s">
        <v>210</v>
      </c>
      <c r="D13" s="24" t="s">
        <v>1243</v>
      </c>
      <c r="E13" s="24" t="s">
        <v>13</v>
      </c>
      <c r="F13" s="24" t="s">
        <v>211</v>
      </c>
      <c r="G13" s="24" t="s">
        <v>1278</v>
      </c>
      <c r="H13" s="3"/>
      <c r="I13" s="3"/>
      <c r="J13" s="25">
        <v>7.1629999999999994</v>
      </c>
    </row>
    <row r="14" spans="1:10" x14ac:dyDescent="0.2">
      <c r="A14" s="26"/>
      <c r="B14" s="26"/>
      <c r="C14" s="24" t="s">
        <v>215</v>
      </c>
      <c r="D14" s="24" t="s">
        <v>1241</v>
      </c>
      <c r="E14" s="24" t="s">
        <v>13</v>
      </c>
      <c r="F14" s="24" t="s">
        <v>216</v>
      </c>
      <c r="G14" s="24" t="s">
        <v>1278</v>
      </c>
      <c r="H14" s="3"/>
      <c r="I14" s="3"/>
      <c r="J14" s="25">
        <v>6.7579999999999991</v>
      </c>
    </row>
    <row r="15" spans="1:10" x14ac:dyDescent="0.2">
      <c r="A15" s="26"/>
      <c r="B15" s="26"/>
      <c r="C15" s="24" t="s">
        <v>217</v>
      </c>
      <c r="D15" s="24" t="s">
        <v>1242</v>
      </c>
      <c r="E15" s="24" t="s">
        <v>13</v>
      </c>
      <c r="F15" s="24" t="s">
        <v>218</v>
      </c>
      <c r="G15" s="24" t="s">
        <v>1278</v>
      </c>
      <c r="H15" s="3"/>
      <c r="I15" s="3"/>
      <c r="J15" s="25">
        <v>2.2530000000000001</v>
      </c>
    </row>
    <row r="16" spans="1:10" x14ac:dyDescent="0.2">
      <c r="A16" s="26"/>
      <c r="B16" s="26"/>
      <c r="C16" s="24" t="s">
        <v>263</v>
      </c>
      <c r="D16" s="24" t="s">
        <v>1244</v>
      </c>
      <c r="E16" s="24" t="s">
        <v>57</v>
      </c>
      <c r="F16" s="24" t="s">
        <v>264</v>
      </c>
      <c r="G16" s="24" t="s">
        <v>1278</v>
      </c>
      <c r="H16" s="3"/>
      <c r="I16" s="3"/>
      <c r="J16" s="25">
        <v>9.4</v>
      </c>
    </row>
    <row r="17" spans="1:10" x14ac:dyDescent="0.2">
      <c r="A17" s="26"/>
      <c r="B17" s="26"/>
      <c r="C17" s="24" t="s">
        <v>287</v>
      </c>
      <c r="D17" s="24" t="s">
        <v>1241</v>
      </c>
      <c r="E17" s="24" t="s">
        <v>13</v>
      </c>
      <c r="F17" s="24" t="s">
        <v>288</v>
      </c>
      <c r="G17" s="24" t="s">
        <v>1278</v>
      </c>
      <c r="H17" s="3"/>
      <c r="I17" s="3"/>
      <c r="J17" s="25">
        <v>2.8250000000000002</v>
      </c>
    </row>
    <row r="18" spans="1:10" x14ac:dyDescent="0.2">
      <c r="A18" s="26"/>
      <c r="B18" s="26"/>
      <c r="C18" s="24" t="s">
        <v>289</v>
      </c>
      <c r="D18" s="24" t="s">
        <v>1242</v>
      </c>
      <c r="E18" s="24" t="s">
        <v>13</v>
      </c>
      <c r="F18" s="24" t="s">
        <v>290</v>
      </c>
      <c r="G18" s="24" t="s">
        <v>1278</v>
      </c>
      <c r="H18" s="3"/>
      <c r="I18" s="3"/>
      <c r="J18" s="25">
        <v>2.8250000000000002</v>
      </c>
    </row>
    <row r="19" spans="1:10" x14ac:dyDescent="0.2">
      <c r="A19" s="26"/>
      <c r="B19" s="26"/>
      <c r="C19" s="24" t="s">
        <v>291</v>
      </c>
      <c r="D19" s="24" t="s">
        <v>1243</v>
      </c>
      <c r="E19" s="24" t="s">
        <v>13</v>
      </c>
      <c r="F19" s="24" t="s">
        <v>292</v>
      </c>
      <c r="G19" s="24" t="s">
        <v>1278</v>
      </c>
      <c r="H19" s="3"/>
      <c r="I19" s="3"/>
      <c r="J19" s="25">
        <v>5.65</v>
      </c>
    </row>
    <row r="20" spans="1:10" x14ac:dyDescent="0.2">
      <c r="A20" s="26"/>
      <c r="B20" s="26"/>
      <c r="C20" s="24" t="s">
        <v>308</v>
      </c>
      <c r="D20" s="24" t="s">
        <v>1244</v>
      </c>
      <c r="E20" s="24" t="s">
        <v>13</v>
      </c>
      <c r="F20" s="24" t="s">
        <v>309</v>
      </c>
      <c r="G20" s="24" t="s">
        <v>1278</v>
      </c>
      <c r="H20" s="3"/>
      <c r="I20" s="3"/>
      <c r="J20" s="25">
        <v>10.44</v>
      </c>
    </row>
    <row r="21" spans="1:10" x14ac:dyDescent="0.2">
      <c r="A21" s="26"/>
      <c r="B21" s="26"/>
      <c r="C21" s="24" t="s">
        <v>310</v>
      </c>
      <c r="D21" s="24" t="s">
        <v>1241</v>
      </c>
      <c r="E21" s="24" t="s">
        <v>13</v>
      </c>
      <c r="F21" s="24" t="s">
        <v>311</v>
      </c>
      <c r="G21" s="24" t="s">
        <v>1278</v>
      </c>
      <c r="H21" s="3"/>
      <c r="I21" s="3"/>
      <c r="J21" s="25">
        <v>3.13</v>
      </c>
    </row>
    <row r="22" spans="1:10" x14ac:dyDescent="0.2">
      <c r="A22" s="26"/>
      <c r="B22" s="26"/>
      <c r="C22" s="24" t="s">
        <v>312</v>
      </c>
      <c r="D22" s="24" t="s">
        <v>1242</v>
      </c>
      <c r="E22" s="24" t="s">
        <v>13</v>
      </c>
      <c r="F22" s="24" t="s">
        <v>313</v>
      </c>
      <c r="G22" s="24" t="s">
        <v>1278</v>
      </c>
      <c r="H22" s="3"/>
      <c r="I22" s="3"/>
      <c r="J22" s="25">
        <v>8.39</v>
      </c>
    </row>
    <row r="23" spans="1:10" x14ac:dyDescent="0.2">
      <c r="A23" s="26"/>
      <c r="B23" s="26"/>
      <c r="C23" s="24" t="s">
        <v>314</v>
      </c>
      <c r="D23" s="24" t="s">
        <v>1243</v>
      </c>
      <c r="E23" s="24" t="s">
        <v>13</v>
      </c>
      <c r="F23" s="24" t="s">
        <v>315</v>
      </c>
      <c r="G23" s="24" t="s">
        <v>1278</v>
      </c>
      <c r="H23" s="3"/>
      <c r="I23" s="3"/>
      <c r="J23" s="25">
        <v>1.4809999999999999</v>
      </c>
    </row>
    <row r="24" spans="1:10" x14ac:dyDescent="0.2">
      <c r="A24" s="26"/>
      <c r="B24" s="26"/>
      <c r="C24" s="24" t="s">
        <v>330</v>
      </c>
      <c r="D24" s="24" t="s">
        <v>1242</v>
      </c>
      <c r="E24" s="24" t="s">
        <v>13</v>
      </c>
      <c r="F24" s="24" t="s">
        <v>331</v>
      </c>
      <c r="G24" s="24" t="s">
        <v>1278</v>
      </c>
      <c r="H24" s="3"/>
      <c r="I24" s="3"/>
      <c r="J24" s="25">
        <v>6.3660000000000005</v>
      </c>
    </row>
    <row r="25" spans="1:10" x14ac:dyDescent="0.2">
      <c r="A25" s="26"/>
      <c r="B25" s="26"/>
      <c r="C25" s="24" t="s">
        <v>332</v>
      </c>
      <c r="D25" s="24" t="s">
        <v>1243</v>
      </c>
      <c r="E25" s="24" t="s">
        <v>13</v>
      </c>
      <c r="F25" s="24" t="s">
        <v>333</v>
      </c>
      <c r="G25" s="24" t="s">
        <v>1278</v>
      </c>
      <c r="H25" s="3"/>
      <c r="I25" s="3"/>
      <c r="J25" s="25">
        <v>4.2439999999999998</v>
      </c>
    </row>
    <row r="26" spans="1:10" x14ac:dyDescent="0.2">
      <c r="A26" s="26"/>
      <c r="B26" s="26"/>
      <c r="C26" s="24" t="s">
        <v>353</v>
      </c>
      <c r="D26" s="24" t="s">
        <v>1243</v>
      </c>
      <c r="E26" s="24" t="s">
        <v>57</v>
      </c>
      <c r="F26" s="24" t="s">
        <v>354</v>
      </c>
      <c r="G26" s="24" t="s">
        <v>1278</v>
      </c>
      <c r="H26" s="3"/>
      <c r="I26" s="3"/>
      <c r="J26" s="25">
        <v>6.97</v>
      </c>
    </row>
    <row r="27" spans="1:10" x14ac:dyDescent="0.2">
      <c r="A27" s="26"/>
      <c r="B27" s="26"/>
      <c r="C27" s="24" t="s">
        <v>361</v>
      </c>
      <c r="D27" s="24" t="s">
        <v>1242</v>
      </c>
      <c r="E27" s="24" t="s">
        <v>57</v>
      </c>
      <c r="F27" s="24" t="s">
        <v>362</v>
      </c>
      <c r="G27" s="24" t="s">
        <v>1278</v>
      </c>
      <c r="H27" s="3"/>
      <c r="I27" s="3"/>
      <c r="J27" s="25">
        <v>7.75</v>
      </c>
    </row>
    <row r="28" spans="1:10" x14ac:dyDescent="0.2">
      <c r="A28" s="26"/>
      <c r="B28" s="26"/>
      <c r="C28" s="24" t="s">
        <v>363</v>
      </c>
      <c r="D28" s="24" t="s">
        <v>1243</v>
      </c>
      <c r="E28" s="24" t="s">
        <v>57</v>
      </c>
      <c r="F28" s="24" t="s">
        <v>364</v>
      </c>
      <c r="G28" s="24" t="s">
        <v>1278</v>
      </c>
      <c r="H28" s="3"/>
      <c r="I28" s="3"/>
      <c r="J28" s="25">
        <v>7.86</v>
      </c>
    </row>
    <row r="29" spans="1:10" x14ac:dyDescent="0.2">
      <c r="A29" s="26"/>
      <c r="B29" s="26"/>
      <c r="C29" s="24" t="s">
        <v>368</v>
      </c>
      <c r="D29" s="24" t="s">
        <v>1241</v>
      </c>
      <c r="E29" s="24" t="s">
        <v>57</v>
      </c>
      <c r="F29" s="24" t="s">
        <v>369</v>
      </c>
      <c r="G29" s="24" t="s">
        <v>1278</v>
      </c>
      <c r="H29" s="3"/>
      <c r="I29" s="3"/>
      <c r="J29" s="25">
        <v>10.23</v>
      </c>
    </row>
    <row r="30" spans="1:10" x14ac:dyDescent="0.2">
      <c r="A30" s="26"/>
      <c r="B30" s="26"/>
      <c r="C30" s="24" t="s">
        <v>374</v>
      </c>
      <c r="D30" s="24" t="s">
        <v>1243</v>
      </c>
      <c r="E30" s="24" t="s">
        <v>57</v>
      </c>
      <c r="F30" s="24" t="s">
        <v>375</v>
      </c>
      <c r="G30" s="24" t="s">
        <v>1278</v>
      </c>
      <c r="H30" s="3"/>
      <c r="I30" s="3"/>
      <c r="J30" s="25">
        <v>4.4800000000000004</v>
      </c>
    </row>
    <row r="31" spans="1:10" x14ac:dyDescent="0.2">
      <c r="A31" s="26"/>
      <c r="B31" s="26"/>
      <c r="C31" s="24" t="s">
        <v>398</v>
      </c>
      <c r="D31" s="24" t="s">
        <v>1244</v>
      </c>
      <c r="E31" s="24" t="s">
        <v>57</v>
      </c>
      <c r="F31" s="24" t="s">
        <v>399</v>
      </c>
      <c r="G31" s="24" t="s">
        <v>1278</v>
      </c>
      <c r="H31" s="3"/>
      <c r="I31" s="3"/>
      <c r="J31" s="25">
        <v>5.69</v>
      </c>
    </row>
    <row r="32" spans="1:10" x14ac:dyDescent="0.2">
      <c r="A32" s="26"/>
      <c r="B32" s="26"/>
      <c r="C32" s="24" t="s">
        <v>401</v>
      </c>
      <c r="D32" s="24" t="s">
        <v>1242</v>
      </c>
      <c r="E32" s="24" t="s">
        <v>13</v>
      </c>
      <c r="F32" s="24" t="s">
        <v>402</v>
      </c>
      <c r="G32" s="24" t="s">
        <v>1278</v>
      </c>
      <c r="H32" s="3"/>
      <c r="I32" s="3"/>
      <c r="J32" s="25">
        <v>4.2279999999999998</v>
      </c>
    </row>
    <row r="33" spans="1:10" x14ac:dyDescent="0.2">
      <c r="A33" s="26"/>
      <c r="B33" s="26"/>
      <c r="C33" s="24" t="s">
        <v>403</v>
      </c>
      <c r="D33" s="24" t="s">
        <v>1243</v>
      </c>
      <c r="E33" s="24" t="s">
        <v>13</v>
      </c>
      <c r="F33" s="24" t="s">
        <v>404</v>
      </c>
      <c r="G33" s="24" t="s">
        <v>1278</v>
      </c>
      <c r="H33" s="3"/>
      <c r="I33" s="3"/>
      <c r="J33" s="25">
        <v>6.3420000000000005</v>
      </c>
    </row>
    <row r="34" spans="1:10" x14ac:dyDescent="0.2">
      <c r="A34" s="26"/>
      <c r="B34" s="26"/>
      <c r="C34" s="24" t="s">
        <v>405</v>
      </c>
      <c r="D34" s="24" t="s">
        <v>1244</v>
      </c>
      <c r="E34" s="24" t="s">
        <v>13</v>
      </c>
      <c r="F34" s="24" t="s">
        <v>406</v>
      </c>
      <c r="G34" s="24" t="s">
        <v>1278</v>
      </c>
      <c r="H34" s="3"/>
      <c r="I34" s="3"/>
      <c r="J34" s="25">
        <v>8.7799999999999994</v>
      </c>
    </row>
    <row r="35" spans="1:10" x14ac:dyDescent="0.2">
      <c r="A35" s="26"/>
      <c r="B35" s="26"/>
      <c r="C35" s="24" t="s">
        <v>407</v>
      </c>
      <c r="D35" s="24" t="s">
        <v>1241</v>
      </c>
      <c r="E35" s="24" t="s">
        <v>13</v>
      </c>
      <c r="F35" s="24" t="s">
        <v>408</v>
      </c>
      <c r="G35" s="24" t="s">
        <v>1278</v>
      </c>
      <c r="H35" s="3"/>
      <c r="I35" s="3"/>
      <c r="J35" s="25">
        <v>12.07</v>
      </c>
    </row>
    <row r="36" spans="1:10" x14ac:dyDescent="0.2">
      <c r="A36" s="26"/>
      <c r="B36" s="26"/>
      <c r="C36" s="24" t="s">
        <v>419</v>
      </c>
      <c r="D36" s="24" t="s">
        <v>1242</v>
      </c>
      <c r="E36" s="24" t="s">
        <v>57</v>
      </c>
      <c r="F36" s="24" t="s">
        <v>420</v>
      </c>
      <c r="G36" s="24" t="s">
        <v>1278</v>
      </c>
      <c r="H36" s="3"/>
      <c r="I36" s="3"/>
      <c r="J36" s="25">
        <v>12.11</v>
      </c>
    </row>
    <row r="37" spans="1:10" x14ac:dyDescent="0.2">
      <c r="A37" s="26"/>
      <c r="B37" s="26"/>
      <c r="C37" s="24" t="s">
        <v>424</v>
      </c>
      <c r="D37" s="24" t="s">
        <v>1244</v>
      </c>
      <c r="E37" s="24" t="s">
        <v>13</v>
      </c>
      <c r="F37" s="24" t="s">
        <v>425</v>
      </c>
      <c r="G37" s="24" t="s">
        <v>1278</v>
      </c>
      <c r="H37" s="3"/>
      <c r="I37" s="3"/>
      <c r="J37" s="25">
        <v>2.6280000000000001</v>
      </c>
    </row>
    <row r="38" spans="1:10" x14ac:dyDescent="0.2">
      <c r="A38" s="26"/>
      <c r="B38" s="26"/>
      <c r="C38" s="24" t="s">
        <v>426</v>
      </c>
      <c r="D38" s="24" t="s">
        <v>1241</v>
      </c>
      <c r="E38" s="24" t="s">
        <v>13</v>
      </c>
      <c r="F38" s="24" t="s">
        <v>427</v>
      </c>
      <c r="G38" s="24" t="s">
        <v>1278</v>
      </c>
      <c r="H38" s="3"/>
      <c r="I38" s="3"/>
      <c r="J38" s="25">
        <v>5.7810000000000006</v>
      </c>
    </row>
    <row r="39" spans="1:10" x14ac:dyDescent="0.2">
      <c r="A39" s="26"/>
      <c r="B39" s="26"/>
      <c r="C39" s="24" t="s">
        <v>428</v>
      </c>
      <c r="D39" s="24" t="s">
        <v>1242</v>
      </c>
      <c r="E39" s="24" t="s">
        <v>13</v>
      </c>
      <c r="F39" s="24" t="s">
        <v>429</v>
      </c>
      <c r="G39" s="24" t="s">
        <v>1278</v>
      </c>
      <c r="H39" s="3"/>
      <c r="I39" s="3"/>
      <c r="J39" s="25">
        <v>2.1019999999999999</v>
      </c>
    </row>
    <row r="40" spans="1:10" x14ac:dyDescent="0.2">
      <c r="A40" s="26"/>
      <c r="B40" s="26"/>
      <c r="C40" s="24" t="s">
        <v>451</v>
      </c>
      <c r="D40" s="24" t="s">
        <v>1242</v>
      </c>
      <c r="E40" s="24" t="s">
        <v>57</v>
      </c>
      <c r="F40" s="24" t="s">
        <v>452</v>
      </c>
      <c r="G40" s="24" t="s">
        <v>1278</v>
      </c>
      <c r="H40" s="3"/>
      <c r="I40" s="3"/>
      <c r="J40" s="25">
        <v>8.2100000000000009</v>
      </c>
    </row>
    <row r="41" spans="1:10" x14ac:dyDescent="0.2">
      <c r="A41" s="26"/>
      <c r="B41" s="26"/>
      <c r="C41" s="24" t="s">
        <v>478</v>
      </c>
      <c r="D41" s="24" t="s">
        <v>1244</v>
      </c>
      <c r="E41" s="24" t="s">
        <v>57</v>
      </c>
      <c r="F41" s="24" t="s">
        <v>479</v>
      </c>
      <c r="G41" s="24" t="s">
        <v>1278</v>
      </c>
      <c r="H41" s="3"/>
      <c r="I41" s="3"/>
      <c r="J41" s="25">
        <v>9.5299999999999994</v>
      </c>
    </row>
    <row r="42" spans="1:10" x14ac:dyDescent="0.2">
      <c r="A42" s="26"/>
      <c r="B42" s="26"/>
      <c r="C42" s="24" t="s">
        <v>480</v>
      </c>
      <c r="D42" s="24" t="s">
        <v>1241</v>
      </c>
      <c r="E42" s="24" t="s">
        <v>13</v>
      </c>
      <c r="F42" s="24" t="s">
        <v>481</v>
      </c>
      <c r="G42" s="24" t="s">
        <v>1278</v>
      </c>
      <c r="H42" s="3"/>
      <c r="I42" s="3"/>
      <c r="J42" s="25">
        <v>11.6</v>
      </c>
    </row>
    <row r="43" spans="1:10" x14ac:dyDescent="0.2">
      <c r="A43" s="26"/>
      <c r="B43" s="26"/>
      <c r="C43" s="24" t="s">
        <v>482</v>
      </c>
      <c r="D43" s="24" t="s">
        <v>1242</v>
      </c>
      <c r="E43" s="24" t="s">
        <v>13</v>
      </c>
      <c r="F43" s="24" t="s">
        <v>483</v>
      </c>
      <c r="G43" s="24" t="s">
        <v>1278</v>
      </c>
      <c r="H43" s="3"/>
      <c r="I43" s="3"/>
      <c r="J43" s="25">
        <v>8.51</v>
      </c>
    </row>
    <row r="44" spans="1:10" x14ac:dyDescent="0.2">
      <c r="A44" s="26"/>
      <c r="B44" s="26"/>
      <c r="C44" s="24" t="s">
        <v>487</v>
      </c>
      <c r="D44" s="24" t="s">
        <v>1244</v>
      </c>
      <c r="E44" s="24" t="s">
        <v>13</v>
      </c>
      <c r="F44" s="24" t="s">
        <v>488</v>
      </c>
      <c r="G44" s="24" t="s">
        <v>1278</v>
      </c>
      <c r="H44" s="3"/>
      <c r="I44" s="3"/>
      <c r="J44" s="25">
        <v>9.49</v>
      </c>
    </row>
    <row r="45" spans="1:10" x14ac:dyDescent="0.2">
      <c r="A45" s="26"/>
      <c r="B45" s="26"/>
      <c r="C45" s="24" t="s">
        <v>489</v>
      </c>
      <c r="D45" s="24" t="s">
        <v>1241</v>
      </c>
      <c r="E45" s="24" t="s">
        <v>18</v>
      </c>
      <c r="F45" s="24" t="s">
        <v>1278</v>
      </c>
      <c r="G45" s="24" t="s">
        <v>1278</v>
      </c>
      <c r="H45" s="3"/>
      <c r="I45" s="3"/>
      <c r="J45" s="25">
        <v>9.35</v>
      </c>
    </row>
    <row r="46" spans="1:10" x14ac:dyDescent="0.2">
      <c r="A46" s="26"/>
      <c r="B46" s="26"/>
      <c r="C46" s="24" t="s">
        <v>491</v>
      </c>
      <c r="D46" s="24" t="s">
        <v>1242</v>
      </c>
      <c r="E46" s="24" t="s">
        <v>13</v>
      </c>
      <c r="F46" s="24" t="s">
        <v>492</v>
      </c>
      <c r="G46" s="24" t="s">
        <v>1278</v>
      </c>
      <c r="H46" s="3"/>
      <c r="I46" s="3"/>
      <c r="J46" s="25">
        <v>11.62</v>
      </c>
    </row>
    <row r="47" spans="1:10" x14ac:dyDescent="0.2">
      <c r="A47" s="26"/>
      <c r="B47" s="26"/>
      <c r="C47" s="24" t="s">
        <v>493</v>
      </c>
      <c r="D47" s="24" t="s">
        <v>1243</v>
      </c>
      <c r="E47" s="24" t="s">
        <v>13</v>
      </c>
      <c r="F47" s="24" t="s">
        <v>494</v>
      </c>
      <c r="G47" s="24" t="s">
        <v>1278</v>
      </c>
      <c r="H47" s="3"/>
      <c r="I47" s="3"/>
      <c r="J47" s="25">
        <v>8.07</v>
      </c>
    </row>
    <row r="48" spans="1:10" x14ac:dyDescent="0.2">
      <c r="A48" s="26"/>
      <c r="B48" s="26"/>
      <c r="C48" s="24" t="s">
        <v>504</v>
      </c>
      <c r="D48" s="24" t="s">
        <v>1243</v>
      </c>
      <c r="E48" s="24" t="s">
        <v>57</v>
      </c>
      <c r="F48" s="24" t="s">
        <v>505</v>
      </c>
      <c r="G48" s="24" t="s">
        <v>1278</v>
      </c>
      <c r="H48" s="3"/>
      <c r="I48" s="3"/>
      <c r="J48" s="25">
        <v>2.31</v>
      </c>
    </row>
    <row r="49" spans="1:10" x14ac:dyDescent="0.2">
      <c r="A49" s="26"/>
      <c r="B49" s="26"/>
      <c r="C49" s="24" t="s">
        <v>515</v>
      </c>
      <c r="D49" s="24" t="s">
        <v>1243</v>
      </c>
      <c r="E49" s="24" t="s">
        <v>57</v>
      </c>
      <c r="F49" s="24" t="s">
        <v>516</v>
      </c>
      <c r="G49" s="24" t="s">
        <v>1278</v>
      </c>
      <c r="H49" s="3"/>
      <c r="I49" s="3"/>
      <c r="J49" s="25">
        <v>7.9</v>
      </c>
    </row>
    <row r="50" spans="1:10" x14ac:dyDescent="0.2">
      <c r="A50" s="26"/>
      <c r="B50" s="26"/>
      <c r="C50" s="24" t="s">
        <v>517</v>
      </c>
      <c r="D50" s="24" t="s">
        <v>1244</v>
      </c>
      <c r="E50" s="24" t="s">
        <v>57</v>
      </c>
      <c r="F50" s="24" t="s">
        <v>518</v>
      </c>
      <c r="G50" s="24" t="s">
        <v>1278</v>
      </c>
      <c r="H50" s="3"/>
      <c r="I50" s="3"/>
      <c r="J50" s="25">
        <v>5.87</v>
      </c>
    </row>
    <row r="51" spans="1:10" x14ac:dyDescent="0.2">
      <c r="A51" s="26"/>
      <c r="B51" s="26"/>
      <c r="C51" s="24" t="s">
        <v>580</v>
      </c>
      <c r="D51" s="24" t="s">
        <v>1242</v>
      </c>
      <c r="E51" s="24" t="s">
        <v>57</v>
      </c>
      <c r="F51" s="24" t="s">
        <v>581</v>
      </c>
      <c r="G51" s="24" t="s">
        <v>1278</v>
      </c>
      <c r="H51" s="3"/>
      <c r="I51" s="3"/>
      <c r="J51" s="25">
        <v>11.66</v>
      </c>
    </row>
    <row r="52" spans="1:10" x14ac:dyDescent="0.2">
      <c r="A52" s="26"/>
      <c r="B52" s="26"/>
      <c r="C52" s="24" t="s">
        <v>617</v>
      </c>
      <c r="D52" s="24" t="s">
        <v>1244</v>
      </c>
      <c r="E52" s="24" t="s">
        <v>13</v>
      </c>
      <c r="F52" s="24" t="s">
        <v>618</v>
      </c>
      <c r="G52" s="24" t="s">
        <v>1278</v>
      </c>
      <c r="H52" s="3"/>
      <c r="I52" s="3"/>
      <c r="J52" s="25">
        <v>11.58</v>
      </c>
    </row>
    <row r="53" spans="1:10" x14ac:dyDescent="0.2">
      <c r="A53" s="26"/>
      <c r="B53" s="26"/>
      <c r="C53" s="24" t="s">
        <v>628</v>
      </c>
      <c r="D53" s="24" t="s">
        <v>1244</v>
      </c>
      <c r="E53" s="24" t="s">
        <v>13</v>
      </c>
      <c r="F53" s="24" t="s">
        <v>629</v>
      </c>
      <c r="G53" s="24" t="s">
        <v>1278</v>
      </c>
      <c r="H53" s="3"/>
      <c r="I53" s="3"/>
      <c r="J53" s="25">
        <v>10.98</v>
      </c>
    </row>
    <row r="54" spans="1:10" x14ac:dyDescent="0.2">
      <c r="A54" s="26"/>
      <c r="B54" s="26"/>
      <c r="C54" s="24" t="s">
        <v>635</v>
      </c>
      <c r="D54" s="24" t="s">
        <v>1243</v>
      </c>
      <c r="E54" s="24" t="s">
        <v>13</v>
      </c>
      <c r="F54" s="24" t="s">
        <v>636</v>
      </c>
      <c r="G54" s="24" t="s">
        <v>1278</v>
      </c>
      <c r="H54" s="3"/>
      <c r="I54" s="3"/>
      <c r="J54" s="25">
        <v>11.03</v>
      </c>
    </row>
    <row r="55" spans="1:10" x14ac:dyDescent="0.2">
      <c r="A55" s="26"/>
      <c r="B55" s="26"/>
      <c r="C55" s="24" t="s">
        <v>637</v>
      </c>
      <c r="D55" s="24" t="s">
        <v>1244</v>
      </c>
      <c r="E55" s="24" t="s">
        <v>13</v>
      </c>
      <c r="F55" s="24" t="s">
        <v>638</v>
      </c>
      <c r="G55" s="24" t="s">
        <v>1278</v>
      </c>
      <c r="H55" s="3"/>
      <c r="I55" s="3"/>
      <c r="J55" s="25">
        <v>9.5399999999999991</v>
      </c>
    </row>
    <row r="56" spans="1:10" x14ac:dyDescent="0.2">
      <c r="A56" s="26"/>
      <c r="B56" s="26"/>
      <c r="C56" s="24" t="s">
        <v>646</v>
      </c>
      <c r="D56" s="24" t="s">
        <v>1244</v>
      </c>
      <c r="E56" s="24" t="s">
        <v>18</v>
      </c>
      <c r="F56" s="24" t="s">
        <v>1278</v>
      </c>
      <c r="G56" s="24" t="s">
        <v>1278</v>
      </c>
      <c r="H56" s="3"/>
      <c r="I56" s="3"/>
      <c r="J56" s="25">
        <v>12.31</v>
      </c>
    </row>
    <row r="57" spans="1:10" x14ac:dyDescent="0.2">
      <c r="A57" s="26"/>
      <c r="B57" s="26"/>
      <c r="C57" s="24" t="s">
        <v>675</v>
      </c>
      <c r="D57" s="24" t="s">
        <v>1241</v>
      </c>
      <c r="E57" s="24" t="s">
        <v>13</v>
      </c>
      <c r="F57" s="24" t="s">
        <v>676</v>
      </c>
      <c r="G57" s="24" t="s">
        <v>1278</v>
      </c>
      <c r="H57" s="3"/>
      <c r="I57" s="3"/>
      <c r="J57" s="25">
        <v>3.74</v>
      </c>
    </row>
    <row r="58" spans="1:10" x14ac:dyDescent="0.2">
      <c r="A58" s="26"/>
      <c r="B58" s="26"/>
      <c r="C58" s="24" t="s">
        <v>677</v>
      </c>
      <c r="D58" s="24" t="s">
        <v>1242</v>
      </c>
      <c r="E58" s="24" t="s">
        <v>13</v>
      </c>
      <c r="F58" s="24" t="s">
        <v>678</v>
      </c>
      <c r="G58" s="24" t="s">
        <v>1278</v>
      </c>
      <c r="H58" s="3"/>
      <c r="I58" s="3"/>
      <c r="J58" s="25">
        <v>1.04</v>
      </c>
    </row>
    <row r="59" spans="1:10" x14ac:dyDescent="0.2">
      <c r="A59" s="26"/>
      <c r="B59" s="26"/>
      <c r="C59" s="24" t="s">
        <v>679</v>
      </c>
      <c r="D59" s="24" t="s">
        <v>1243</v>
      </c>
      <c r="E59" s="24" t="s">
        <v>13</v>
      </c>
      <c r="F59" s="24" t="s">
        <v>680</v>
      </c>
      <c r="G59" s="24" t="s">
        <v>1278</v>
      </c>
      <c r="H59" s="3"/>
      <c r="I59" s="3"/>
      <c r="J59" s="25">
        <v>2.68</v>
      </c>
    </row>
    <row r="60" spans="1:10" x14ac:dyDescent="0.2">
      <c r="A60" s="26"/>
      <c r="B60" s="26"/>
      <c r="C60" s="24" t="s">
        <v>681</v>
      </c>
      <c r="D60" s="24" t="s">
        <v>1244</v>
      </c>
      <c r="E60" s="24" t="s">
        <v>13</v>
      </c>
      <c r="F60" s="24" t="s">
        <v>682</v>
      </c>
      <c r="G60" s="24" t="s">
        <v>1278</v>
      </c>
      <c r="H60" s="3"/>
      <c r="I60" s="3"/>
      <c r="J60" s="25">
        <v>3.1</v>
      </c>
    </row>
    <row r="61" spans="1:10" x14ac:dyDescent="0.2">
      <c r="A61" s="26"/>
      <c r="B61" s="26"/>
      <c r="C61" s="24" t="s">
        <v>683</v>
      </c>
      <c r="D61" s="24" t="s">
        <v>1241</v>
      </c>
      <c r="E61" s="24" t="s">
        <v>13</v>
      </c>
      <c r="F61" s="24" t="s">
        <v>684</v>
      </c>
      <c r="G61" s="24" t="s">
        <v>1278</v>
      </c>
      <c r="H61" s="3"/>
      <c r="I61" s="3"/>
      <c r="J61" s="25">
        <v>5.64</v>
      </c>
    </row>
    <row r="62" spans="1:10" x14ac:dyDescent="0.2">
      <c r="A62" s="26"/>
      <c r="B62" s="26"/>
      <c r="C62" s="24" t="s">
        <v>706</v>
      </c>
      <c r="D62" s="24" t="s">
        <v>1242</v>
      </c>
      <c r="E62" s="24" t="s">
        <v>57</v>
      </c>
      <c r="F62" s="24" t="s">
        <v>707</v>
      </c>
      <c r="G62" s="24" t="s">
        <v>1278</v>
      </c>
      <c r="H62" s="3"/>
      <c r="I62" s="3"/>
      <c r="J62" s="25">
        <v>9.99</v>
      </c>
    </row>
    <row r="63" spans="1:10" x14ac:dyDescent="0.2">
      <c r="A63" s="26"/>
      <c r="B63" s="26"/>
      <c r="C63" s="24" t="s">
        <v>726</v>
      </c>
      <c r="D63" s="24" t="s">
        <v>1241</v>
      </c>
      <c r="E63" s="24" t="s">
        <v>57</v>
      </c>
      <c r="F63" s="24" t="s">
        <v>727</v>
      </c>
      <c r="G63" s="24" t="s">
        <v>1278</v>
      </c>
      <c r="H63" s="3"/>
      <c r="I63" s="3"/>
      <c r="J63" s="25">
        <v>5.86</v>
      </c>
    </row>
    <row r="64" spans="1:10" x14ac:dyDescent="0.2">
      <c r="A64" s="26"/>
      <c r="B64" s="26"/>
      <c r="C64" s="24" t="s">
        <v>741</v>
      </c>
      <c r="D64" s="24" t="s">
        <v>1244</v>
      </c>
      <c r="E64" s="24" t="s">
        <v>57</v>
      </c>
      <c r="F64" s="24" t="s">
        <v>742</v>
      </c>
      <c r="G64" s="24" t="s">
        <v>1278</v>
      </c>
      <c r="H64" s="3"/>
      <c r="I64" s="3"/>
      <c r="J64" s="25">
        <v>6.05</v>
      </c>
    </row>
    <row r="65" spans="1:10" x14ac:dyDescent="0.2">
      <c r="A65" s="26"/>
      <c r="B65" s="26"/>
      <c r="C65" s="24" t="s">
        <v>752</v>
      </c>
      <c r="D65" s="24" t="s">
        <v>1244</v>
      </c>
      <c r="E65" s="24" t="s">
        <v>13</v>
      </c>
      <c r="F65" s="24" t="s">
        <v>753</v>
      </c>
      <c r="G65" s="24" t="s">
        <v>1278</v>
      </c>
      <c r="H65" s="3"/>
      <c r="I65" s="3"/>
      <c r="J65" s="25">
        <v>11.42</v>
      </c>
    </row>
    <row r="66" spans="1:10" x14ac:dyDescent="0.2">
      <c r="A66" s="26"/>
      <c r="B66" s="26"/>
      <c r="C66" s="24" t="s">
        <v>760</v>
      </c>
      <c r="D66" s="24" t="s">
        <v>1243</v>
      </c>
      <c r="E66" s="24" t="s">
        <v>13</v>
      </c>
      <c r="F66" s="24" t="s">
        <v>761</v>
      </c>
      <c r="G66" s="24" t="s">
        <v>1278</v>
      </c>
      <c r="H66" s="3"/>
      <c r="I66" s="3"/>
      <c r="J66" s="25">
        <v>6.2779999999999996</v>
      </c>
    </row>
    <row r="67" spans="1:10" x14ac:dyDescent="0.2">
      <c r="A67" s="26"/>
      <c r="B67" s="26"/>
      <c r="C67" s="24" t="s">
        <v>762</v>
      </c>
      <c r="D67" s="24" t="s">
        <v>1244</v>
      </c>
      <c r="E67" s="24" t="s">
        <v>13</v>
      </c>
      <c r="F67" s="24" t="s">
        <v>763</v>
      </c>
      <c r="G67" s="24" t="s">
        <v>1278</v>
      </c>
      <c r="H67" s="3"/>
      <c r="I67" s="3"/>
      <c r="J67" s="25">
        <v>2.093</v>
      </c>
    </row>
    <row r="68" spans="1:10" x14ac:dyDescent="0.2">
      <c r="A68" s="26"/>
      <c r="B68" s="26"/>
      <c r="C68" s="24" t="s">
        <v>769</v>
      </c>
      <c r="D68" s="24" t="s">
        <v>1243</v>
      </c>
      <c r="E68" s="24" t="s">
        <v>13</v>
      </c>
      <c r="F68" s="24" t="s">
        <v>770</v>
      </c>
      <c r="G68" s="24" t="s">
        <v>1278</v>
      </c>
      <c r="H68" s="3"/>
      <c r="I68" s="3"/>
      <c r="J68" s="25">
        <v>4.1960000000000006</v>
      </c>
    </row>
    <row r="69" spans="1:10" x14ac:dyDescent="0.2">
      <c r="A69" s="26"/>
      <c r="B69" s="26"/>
      <c r="C69" s="24" t="s">
        <v>771</v>
      </c>
      <c r="D69" s="24" t="s">
        <v>1244</v>
      </c>
      <c r="E69" s="24" t="s">
        <v>13</v>
      </c>
      <c r="F69" s="24" t="s">
        <v>772</v>
      </c>
      <c r="G69" s="24" t="s">
        <v>1278</v>
      </c>
      <c r="H69" s="3"/>
      <c r="I69" s="3"/>
      <c r="J69" s="25">
        <v>5.77</v>
      </c>
    </row>
    <row r="70" spans="1:10" x14ac:dyDescent="0.2">
      <c r="A70" s="26"/>
      <c r="B70" s="26"/>
      <c r="C70" s="24" t="s">
        <v>773</v>
      </c>
      <c r="D70" s="24" t="s">
        <v>1241</v>
      </c>
      <c r="E70" s="24" t="s">
        <v>13</v>
      </c>
      <c r="F70" s="24" t="s">
        <v>774</v>
      </c>
      <c r="G70" s="24" t="s">
        <v>1278</v>
      </c>
      <c r="H70" s="3"/>
      <c r="I70" s="3"/>
      <c r="J70" s="25">
        <v>0.52500000000000002</v>
      </c>
    </row>
    <row r="71" spans="1:10" x14ac:dyDescent="0.2">
      <c r="A71" s="26"/>
      <c r="B71" s="26"/>
      <c r="C71" s="24" t="s">
        <v>775</v>
      </c>
      <c r="D71" s="24" t="s">
        <v>1242</v>
      </c>
      <c r="E71" s="24" t="s">
        <v>13</v>
      </c>
      <c r="F71" s="24" t="s">
        <v>776</v>
      </c>
      <c r="G71" s="24" t="s">
        <v>1278</v>
      </c>
      <c r="H71" s="3"/>
      <c r="I71" s="3"/>
      <c r="J71" s="25">
        <v>8.0220000000000002</v>
      </c>
    </row>
    <row r="72" spans="1:10" x14ac:dyDescent="0.2">
      <c r="A72" s="26"/>
      <c r="B72" s="26"/>
      <c r="C72" s="24" t="s">
        <v>777</v>
      </c>
      <c r="D72" s="24" t="s">
        <v>1243</v>
      </c>
      <c r="E72" s="24" t="s">
        <v>13</v>
      </c>
      <c r="F72" s="24" t="s">
        <v>778</v>
      </c>
      <c r="G72" s="24" t="s">
        <v>1278</v>
      </c>
      <c r="H72" s="3"/>
      <c r="I72" s="3"/>
      <c r="J72" s="25">
        <v>3.4380000000000002</v>
      </c>
    </row>
    <row r="73" spans="1:10" x14ac:dyDescent="0.2">
      <c r="A73" s="26"/>
      <c r="B73" s="26"/>
      <c r="C73" s="24" t="s">
        <v>856</v>
      </c>
      <c r="D73" s="24" t="s">
        <v>1243</v>
      </c>
      <c r="E73" s="24" t="s">
        <v>57</v>
      </c>
      <c r="F73" s="24" t="s">
        <v>857</v>
      </c>
      <c r="G73" s="24" t="s">
        <v>1278</v>
      </c>
      <c r="H73" s="3"/>
      <c r="I73" s="3"/>
      <c r="J73" s="25">
        <v>10.199999999999999</v>
      </c>
    </row>
    <row r="74" spans="1:10" x14ac:dyDescent="0.2">
      <c r="A74" s="26"/>
      <c r="B74" s="26"/>
      <c r="C74" s="24" t="s">
        <v>882</v>
      </c>
      <c r="D74" s="24" t="s">
        <v>1241</v>
      </c>
      <c r="E74" s="24" t="s">
        <v>57</v>
      </c>
      <c r="F74" s="24" t="s">
        <v>883</v>
      </c>
      <c r="G74" s="24" t="s">
        <v>1278</v>
      </c>
      <c r="H74" s="3"/>
      <c r="I74" s="3"/>
      <c r="J74" s="25">
        <v>5.81</v>
      </c>
    </row>
    <row r="75" spans="1:10" x14ac:dyDescent="0.2">
      <c r="A75" s="26"/>
      <c r="B75" s="26"/>
      <c r="C75" s="24" t="s">
        <v>887</v>
      </c>
      <c r="D75" s="24" t="s">
        <v>1243</v>
      </c>
      <c r="E75" s="24" t="s">
        <v>13</v>
      </c>
      <c r="F75" s="24" t="s">
        <v>888</v>
      </c>
      <c r="G75" s="24" t="s">
        <v>1278</v>
      </c>
      <c r="H75" s="3"/>
      <c r="I75" s="3"/>
      <c r="J75" s="25">
        <v>2.3380000000000001</v>
      </c>
    </row>
    <row r="76" spans="1:10" x14ac:dyDescent="0.2">
      <c r="A76" s="26"/>
      <c r="B76" s="26"/>
      <c r="C76" s="24" t="s">
        <v>889</v>
      </c>
      <c r="D76" s="24" t="s">
        <v>1244</v>
      </c>
      <c r="E76" s="24" t="s">
        <v>13</v>
      </c>
      <c r="F76" s="24" t="s">
        <v>890</v>
      </c>
      <c r="G76" s="24" t="s">
        <v>1278</v>
      </c>
      <c r="H76" s="3"/>
      <c r="I76" s="3"/>
      <c r="J76" s="25">
        <v>4.6760000000000002</v>
      </c>
    </row>
    <row r="77" spans="1:10" x14ac:dyDescent="0.2">
      <c r="A77" s="26"/>
      <c r="B77" s="26"/>
      <c r="C77" s="24" t="s">
        <v>891</v>
      </c>
      <c r="D77" s="24" t="s">
        <v>1241</v>
      </c>
      <c r="E77" s="24" t="s">
        <v>13</v>
      </c>
      <c r="F77" s="24" t="s">
        <v>892</v>
      </c>
      <c r="G77" s="24" t="s">
        <v>1278</v>
      </c>
      <c r="H77" s="3"/>
      <c r="I77" s="3"/>
      <c r="J77" s="25">
        <v>4.6760000000000002</v>
      </c>
    </row>
    <row r="78" spans="1:10" x14ac:dyDescent="0.2">
      <c r="A78" s="26"/>
      <c r="B78" s="26"/>
      <c r="C78" s="24" t="s">
        <v>910</v>
      </c>
      <c r="D78" s="24" t="s">
        <v>1244</v>
      </c>
      <c r="E78" s="24" t="s">
        <v>13</v>
      </c>
      <c r="F78" s="24" t="s">
        <v>911</v>
      </c>
      <c r="G78" s="24" t="s">
        <v>1278</v>
      </c>
      <c r="H78" s="3"/>
      <c r="I78" s="3"/>
      <c r="J78" s="25">
        <v>9.61</v>
      </c>
    </row>
    <row r="79" spans="1:10" x14ac:dyDescent="0.2">
      <c r="A79" s="26"/>
      <c r="B79" s="26"/>
      <c r="C79" s="24" t="s">
        <v>912</v>
      </c>
      <c r="D79" s="24" t="s">
        <v>1241</v>
      </c>
      <c r="E79" s="24" t="s">
        <v>13</v>
      </c>
      <c r="F79" s="24" t="s">
        <v>913</v>
      </c>
      <c r="G79" s="24" t="s">
        <v>1278</v>
      </c>
      <c r="H79" s="3"/>
      <c r="I79" s="3"/>
      <c r="J79" s="25">
        <v>1.9219999999999999</v>
      </c>
    </row>
    <row r="80" spans="1:10" x14ac:dyDescent="0.2">
      <c r="A80" s="26"/>
      <c r="B80" s="26"/>
      <c r="C80" s="24" t="s">
        <v>923</v>
      </c>
      <c r="D80" s="24" t="s">
        <v>1241</v>
      </c>
      <c r="E80" s="24" t="s">
        <v>13</v>
      </c>
      <c r="F80" s="24" t="s">
        <v>924</v>
      </c>
      <c r="G80" s="24" t="s">
        <v>1278</v>
      </c>
      <c r="H80" s="3"/>
      <c r="I80" s="3"/>
      <c r="J80" s="25">
        <v>11.2</v>
      </c>
    </row>
    <row r="81" spans="1:10" x14ac:dyDescent="0.2">
      <c r="A81" s="26"/>
      <c r="B81" s="26"/>
      <c r="C81" s="24" t="s">
        <v>925</v>
      </c>
      <c r="D81" s="24" t="s">
        <v>1242</v>
      </c>
      <c r="E81" s="24" t="s">
        <v>13</v>
      </c>
      <c r="F81" s="24" t="s">
        <v>926</v>
      </c>
      <c r="G81" s="24" t="s">
        <v>1278</v>
      </c>
      <c r="H81" s="3"/>
      <c r="I81" s="3"/>
      <c r="J81" s="25">
        <v>8.3439999999999994</v>
      </c>
    </row>
    <row r="82" spans="1:10" x14ac:dyDescent="0.2">
      <c r="A82" s="26"/>
      <c r="B82" s="26"/>
      <c r="C82" s="24" t="s">
        <v>927</v>
      </c>
      <c r="D82" s="24" t="s">
        <v>1243</v>
      </c>
      <c r="E82" s="24" t="s">
        <v>13</v>
      </c>
      <c r="F82" s="24" t="s">
        <v>928</v>
      </c>
      <c r="G82" s="24" t="s">
        <v>1278</v>
      </c>
      <c r="H82" s="3"/>
      <c r="I82" s="3"/>
      <c r="J82" s="25">
        <v>3.5760000000000001</v>
      </c>
    </row>
    <row r="83" spans="1:10" x14ac:dyDescent="0.2">
      <c r="A83" s="26"/>
      <c r="B83" s="26"/>
      <c r="C83" s="24" t="s">
        <v>949</v>
      </c>
      <c r="D83" s="24" t="s">
        <v>1244</v>
      </c>
      <c r="E83" s="24" t="s">
        <v>13</v>
      </c>
      <c r="F83" s="24" t="s">
        <v>950</v>
      </c>
      <c r="G83" s="24" t="s">
        <v>1278</v>
      </c>
      <c r="H83" s="3"/>
      <c r="I83" s="3"/>
      <c r="J83" s="25">
        <v>1.8480000000000001</v>
      </c>
    </row>
    <row r="84" spans="1:10" x14ac:dyDescent="0.2">
      <c r="A84" s="26"/>
      <c r="B84" s="26"/>
      <c r="C84" s="24" t="s">
        <v>951</v>
      </c>
      <c r="D84" s="24" t="s">
        <v>1241</v>
      </c>
      <c r="E84" s="24" t="s">
        <v>13</v>
      </c>
      <c r="F84" s="24" t="s">
        <v>952</v>
      </c>
      <c r="G84" s="24" t="s">
        <v>1278</v>
      </c>
      <c r="H84" s="3"/>
      <c r="I84" s="3"/>
      <c r="J84" s="25">
        <v>0.79200000000000004</v>
      </c>
    </row>
    <row r="85" spans="1:10" x14ac:dyDescent="0.2">
      <c r="A85" s="26"/>
      <c r="B85" s="26"/>
      <c r="C85" s="24" t="s">
        <v>997</v>
      </c>
      <c r="D85" s="24" t="s">
        <v>1243</v>
      </c>
      <c r="E85" s="24" t="s">
        <v>13</v>
      </c>
      <c r="F85" s="24" t="s">
        <v>998</v>
      </c>
      <c r="G85" s="24" t="s">
        <v>1278</v>
      </c>
      <c r="H85" s="3"/>
      <c r="I85" s="3"/>
      <c r="J85" s="25">
        <v>2.3769999999999998</v>
      </c>
    </row>
    <row r="86" spans="1:10" x14ac:dyDescent="0.2">
      <c r="A86" s="26"/>
      <c r="B86" s="26"/>
      <c r="C86" s="24" t="s">
        <v>1002</v>
      </c>
      <c r="D86" s="24" t="s">
        <v>1244</v>
      </c>
      <c r="E86" s="24" t="s">
        <v>13</v>
      </c>
      <c r="F86" s="24" t="s">
        <v>1003</v>
      </c>
      <c r="G86" s="24" t="s">
        <v>1278</v>
      </c>
      <c r="H86" s="3"/>
      <c r="I86" s="3"/>
      <c r="J86" s="25">
        <v>3.52</v>
      </c>
    </row>
    <row r="87" spans="1:10" x14ac:dyDescent="0.2">
      <c r="A87" s="26"/>
      <c r="B87" s="26"/>
      <c r="C87" s="24" t="s">
        <v>1092</v>
      </c>
      <c r="D87" s="24" t="s">
        <v>1243</v>
      </c>
      <c r="E87" s="24" t="s">
        <v>13</v>
      </c>
      <c r="F87" s="24" t="s">
        <v>1093</v>
      </c>
      <c r="G87" s="24" t="s">
        <v>1278</v>
      </c>
      <c r="H87" s="3"/>
      <c r="I87" s="3"/>
      <c r="J87" s="25">
        <v>11.4</v>
      </c>
    </row>
    <row r="88" spans="1:10" x14ac:dyDescent="0.2">
      <c r="A88" s="26"/>
      <c r="B88" s="26"/>
      <c r="C88" s="24" t="s">
        <v>1101</v>
      </c>
      <c r="D88" s="24" t="s">
        <v>1243</v>
      </c>
      <c r="E88" s="24" t="s">
        <v>13</v>
      </c>
      <c r="F88" s="24" t="s">
        <v>1102</v>
      </c>
      <c r="G88" s="24" t="s">
        <v>1278</v>
      </c>
      <c r="H88" s="3"/>
      <c r="I88" s="3"/>
      <c r="J88" s="25">
        <v>7.1329999999999991</v>
      </c>
    </row>
    <row r="89" spans="1:10" x14ac:dyDescent="0.2">
      <c r="A89" s="26"/>
      <c r="B89" s="26"/>
      <c r="C89" s="24" t="s">
        <v>1111</v>
      </c>
      <c r="D89" s="24" t="s">
        <v>1244</v>
      </c>
      <c r="E89" s="24" t="s">
        <v>13</v>
      </c>
      <c r="F89" s="24" t="s">
        <v>1112</v>
      </c>
      <c r="G89" s="24" t="s">
        <v>1278</v>
      </c>
      <c r="H89" s="3"/>
      <c r="I89" s="3"/>
      <c r="J89" s="25">
        <v>3.548</v>
      </c>
    </row>
    <row r="90" spans="1:10" x14ac:dyDescent="0.2">
      <c r="A90" s="26"/>
      <c r="B90" s="26"/>
      <c r="C90" s="24" t="s">
        <v>1113</v>
      </c>
      <c r="D90" s="24" t="s">
        <v>1241</v>
      </c>
      <c r="E90" s="24" t="s">
        <v>13</v>
      </c>
      <c r="F90" s="24" t="s">
        <v>1114</v>
      </c>
      <c r="G90" s="24" t="s">
        <v>1278</v>
      </c>
      <c r="H90" s="3"/>
      <c r="I90" s="3"/>
      <c r="J90" s="25">
        <v>5.3220000000000001</v>
      </c>
    </row>
    <row r="91" spans="1:10" x14ac:dyDescent="0.2">
      <c r="A91" s="26"/>
      <c r="B91" s="26"/>
      <c r="C91" s="24" t="s">
        <v>1118</v>
      </c>
      <c r="D91" s="24" t="s">
        <v>1243</v>
      </c>
      <c r="E91" s="24" t="s">
        <v>13</v>
      </c>
      <c r="F91" s="24" t="s">
        <v>1119</v>
      </c>
      <c r="G91" s="24" t="s">
        <v>1278</v>
      </c>
      <c r="H91" s="3"/>
      <c r="I91" s="3"/>
      <c r="J91" s="25">
        <v>4.8250000000000002</v>
      </c>
    </row>
    <row r="92" spans="1:10" x14ac:dyDescent="0.2">
      <c r="A92" s="26"/>
      <c r="B92" s="26"/>
      <c r="C92" s="24" t="s">
        <v>1120</v>
      </c>
      <c r="D92" s="24" t="s">
        <v>1244</v>
      </c>
      <c r="E92" s="24" t="s">
        <v>13</v>
      </c>
      <c r="F92" s="24" t="s">
        <v>1121</v>
      </c>
      <c r="G92" s="24" t="s">
        <v>1278</v>
      </c>
      <c r="H92" s="3"/>
      <c r="I92" s="3"/>
      <c r="J92" s="25">
        <v>4.8250000000000002</v>
      </c>
    </row>
    <row r="93" spans="1:10" x14ac:dyDescent="0.2">
      <c r="A93" s="26"/>
      <c r="B93" s="26"/>
      <c r="C93" s="24" t="s">
        <v>1166</v>
      </c>
      <c r="D93" s="24" t="s">
        <v>1242</v>
      </c>
      <c r="E93" s="24" t="s">
        <v>13</v>
      </c>
      <c r="F93" s="24" t="s">
        <v>1167</v>
      </c>
      <c r="G93" s="24" t="s">
        <v>1278</v>
      </c>
      <c r="H93" s="3"/>
      <c r="I93" s="3"/>
      <c r="J93" s="25">
        <v>3.7</v>
      </c>
    </row>
    <row r="94" spans="1:10" x14ac:dyDescent="0.2">
      <c r="A94" s="26"/>
      <c r="B94" s="26"/>
      <c r="C94" s="24" t="s">
        <v>1168</v>
      </c>
      <c r="D94" s="24" t="s">
        <v>1243</v>
      </c>
      <c r="E94" s="24" t="s">
        <v>57</v>
      </c>
      <c r="F94" s="24" t="s">
        <v>1169</v>
      </c>
      <c r="G94" s="24" t="s">
        <v>1278</v>
      </c>
      <c r="H94" s="3"/>
      <c r="I94" s="3"/>
      <c r="J94" s="25">
        <v>9.2200000000000006</v>
      </c>
    </row>
    <row r="95" spans="1:10" x14ac:dyDescent="0.2">
      <c r="A95" s="26"/>
      <c r="B95" s="26"/>
      <c r="C95" s="24" t="s">
        <v>1173</v>
      </c>
      <c r="D95" s="24" t="s">
        <v>1241</v>
      </c>
      <c r="E95" s="24" t="s">
        <v>13</v>
      </c>
      <c r="F95" s="24" t="s">
        <v>1174</v>
      </c>
      <c r="G95" s="24" t="s">
        <v>1278</v>
      </c>
      <c r="H95" s="3"/>
      <c r="I95" s="3"/>
      <c r="J95" s="25">
        <v>8.85</v>
      </c>
    </row>
    <row r="96" spans="1:10" x14ac:dyDescent="0.2">
      <c r="A96" s="26"/>
      <c r="B96" s="26"/>
      <c r="C96" s="24" t="s">
        <v>1187</v>
      </c>
      <c r="D96" s="24" t="s">
        <v>1242</v>
      </c>
      <c r="E96" s="24" t="s">
        <v>13</v>
      </c>
      <c r="F96" s="24" t="s">
        <v>1188</v>
      </c>
      <c r="G96" s="24" t="s">
        <v>1278</v>
      </c>
      <c r="H96" s="3"/>
      <c r="I96" s="3"/>
      <c r="J96" s="25">
        <v>11.77</v>
      </c>
    </row>
    <row r="97" spans="1:10" x14ac:dyDescent="0.2">
      <c r="A97" s="26"/>
      <c r="B97" s="26"/>
      <c r="C97" s="24" t="s">
        <v>1195</v>
      </c>
      <c r="D97" s="24" t="s">
        <v>1242</v>
      </c>
      <c r="E97" s="24" t="s">
        <v>18</v>
      </c>
      <c r="F97" s="24" t="s">
        <v>1278</v>
      </c>
      <c r="G97" s="24" t="s">
        <v>1278</v>
      </c>
      <c r="H97" s="3"/>
      <c r="I97" s="3"/>
      <c r="J97" s="25">
        <v>10.64</v>
      </c>
    </row>
    <row r="98" spans="1:10" x14ac:dyDescent="0.2">
      <c r="A98" s="26"/>
      <c r="B98" s="26"/>
      <c r="C98" s="24" t="s">
        <v>1196</v>
      </c>
      <c r="D98" s="24" t="s">
        <v>1243</v>
      </c>
      <c r="E98" s="24" t="s">
        <v>13</v>
      </c>
      <c r="F98" s="24" t="s">
        <v>1197</v>
      </c>
      <c r="G98" s="24" t="s">
        <v>1278</v>
      </c>
      <c r="H98" s="3"/>
      <c r="I98" s="3"/>
      <c r="J98" s="25">
        <v>11.2</v>
      </c>
    </row>
    <row r="99" spans="1:10" x14ac:dyDescent="0.2">
      <c r="A99" s="26"/>
      <c r="B99" s="26"/>
      <c r="C99" s="24" t="s">
        <v>1201</v>
      </c>
      <c r="D99" s="24" t="s">
        <v>1241</v>
      </c>
      <c r="E99" s="24" t="s">
        <v>13</v>
      </c>
      <c r="F99" s="24" t="s">
        <v>1202</v>
      </c>
      <c r="G99" s="24" t="s">
        <v>1278</v>
      </c>
      <c r="H99" s="3"/>
      <c r="I99" s="3"/>
      <c r="J99" s="25">
        <v>9.16</v>
      </c>
    </row>
    <row r="100" spans="1:10" x14ac:dyDescent="0.2">
      <c r="A100" s="26"/>
      <c r="B100" s="26"/>
      <c r="C100" s="24" t="s">
        <v>1203</v>
      </c>
      <c r="D100" s="24" t="s">
        <v>1242</v>
      </c>
      <c r="E100" s="24" t="s">
        <v>13</v>
      </c>
      <c r="F100" s="24" t="s">
        <v>1204</v>
      </c>
      <c r="G100" s="24" t="s">
        <v>1278</v>
      </c>
      <c r="H100" s="3"/>
      <c r="I100" s="3"/>
      <c r="J100" s="25">
        <v>11.22</v>
      </c>
    </row>
    <row r="101" spans="1:10" x14ac:dyDescent="0.2">
      <c r="A101" s="26"/>
      <c r="B101" s="24" t="s">
        <v>62</v>
      </c>
      <c r="C101" s="24" t="s">
        <v>231</v>
      </c>
      <c r="D101" s="24" t="s">
        <v>1244</v>
      </c>
      <c r="E101" s="24" t="s">
        <v>58</v>
      </c>
      <c r="F101" s="24" t="s">
        <v>233</v>
      </c>
      <c r="G101" s="24" t="s">
        <v>1278</v>
      </c>
      <c r="H101" s="3"/>
      <c r="I101" s="3"/>
      <c r="J101" s="25">
        <v>26.84</v>
      </c>
    </row>
    <row r="102" spans="1:10" x14ac:dyDescent="0.2">
      <c r="A102" s="26"/>
      <c r="B102" s="26"/>
      <c r="C102" s="24" t="s">
        <v>235</v>
      </c>
      <c r="D102" s="24" t="s">
        <v>1241</v>
      </c>
      <c r="E102" s="24" t="s">
        <v>58</v>
      </c>
      <c r="F102" s="24" t="s">
        <v>236</v>
      </c>
      <c r="G102" s="24" t="s">
        <v>1278</v>
      </c>
      <c r="H102" s="3"/>
      <c r="I102" s="3"/>
      <c r="J102" s="25">
        <v>13.83</v>
      </c>
    </row>
    <row r="103" spans="1:10" x14ac:dyDescent="0.2">
      <c r="A103" s="26"/>
      <c r="B103" s="26"/>
      <c r="C103" s="24" t="s">
        <v>266</v>
      </c>
      <c r="D103" s="24" t="s">
        <v>1241</v>
      </c>
      <c r="E103" s="24" t="s">
        <v>58</v>
      </c>
      <c r="F103" s="24" t="s">
        <v>267</v>
      </c>
      <c r="G103" s="24" t="s">
        <v>1278</v>
      </c>
      <c r="H103" s="3"/>
      <c r="I103" s="3"/>
      <c r="J103" s="25">
        <v>9.41</v>
      </c>
    </row>
    <row r="104" spans="1:10" x14ac:dyDescent="0.2">
      <c r="A104" s="26"/>
      <c r="B104" s="26"/>
      <c r="C104" s="24" t="s">
        <v>268</v>
      </c>
      <c r="D104" s="24" t="s">
        <v>1242</v>
      </c>
      <c r="E104" s="24" t="s">
        <v>58</v>
      </c>
      <c r="F104" s="24" t="s">
        <v>269</v>
      </c>
      <c r="G104" s="24" t="s">
        <v>1278</v>
      </c>
      <c r="H104" s="3"/>
      <c r="I104" s="3"/>
      <c r="J104" s="25">
        <v>25.54</v>
      </c>
    </row>
    <row r="105" spans="1:10" x14ac:dyDescent="0.2">
      <c r="A105" s="26"/>
      <c r="B105" s="26"/>
      <c r="C105" s="24" t="s">
        <v>585</v>
      </c>
      <c r="D105" s="24" t="s">
        <v>1244</v>
      </c>
      <c r="E105" s="24" t="s">
        <v>58</v>
      </c>
      <c r="F105" s="24" t="s">
        <v>586</v>
      </c>
      <c r="G105" s="24" t="s">
        <v>1278</v>
      </c>
      <c r="H105" s="3"/>
      <c r="I105" s="3"/>
      <c r="J105" s="25">
        <v>11.13</v>
      </c>
    </row>
    <row r="106" spans="1:10" x14ac:dyDescent="0.2">
      <c r="A106" s="26"/>
      <c r="B106" s="26"/>
      <c r="C106" s="24" t="s">
        <v>588</v>
      </c>
      <c r="D106" s="24" t="s">
        <v>1244</v>
      </c>
      <c r="E106" s="24" t="s">
        <v>58</v>
      </c>
      <c r="F106" s="24" t="s">
        <v>590</v>
      </c>
      <c r="G106" s="24" t="s">
        <v>1278</v>
      </c>
      <c r="H106" s="3"/>
      <c r="I106" s="3"/>
      <c r="J106" s="25">
        <v>38.1</v>
      </c>
    </row>
    <row r="107" spans="1:10" x14ac:dyDescent="0.2">
      <c r="A107" s="26"/>
      <c r="B107" s="26"/>
      <c r="C107" s="24" t="s">
        <v>592</v>
      </c>
      <c r="D107" s="24" t="s">
        <v>1241</v>
      </c>
      <c r="E107" s="24" t="s">
        <v>58</v>
      </c>
      <c r="F107" s="24" t="s">
        <v>593</v>
      </c>
      <c r="G107" s="24" t="s">
        <v>1278</v>
      </c>
      <c r="H107" s="3"/>
      <c r="I107" s="3"/>
      <c r="J107" s="25">
        <v>37.229999999999997</v>
      </c>
    </row>
    <row r="108" spans="1:10" x14ac:dyDescent="0.2">
      <c r="A108" s="26"/>
      <c r="B108" s="26"/>
      <c r="C108" s="24" t="s">
        <v>597</v>
      </c>
      <c r="D108" s="24" t="s">
        <v>1243</v>
      </c>
      <c r="E108" s="24" t="s">
        <v>58</v>
      </c>
      <c r="F108" s="24" t="s">
        <v>598</v>
      </c>
      <c r="G108" s="24" t="s">
        <v>1278</v>
      </c>
      <c r="H108" s="3"/>
      <c r="I108" s="3"/>
      <c r="J108" s="25">
        <v>38.43</v>
      </c>
    </row>
    <row r="109" spans="1:10" x14ac:dyDescent="0.2">
      <c r="A109" s="26"/>
      <c r="B109" s="26"/>
      <c r="C109" s="24" t="s">
        <v>599</v>
      </c>
      <c r="D109" s="24" t="s">
        <v>1244</v>
      </c>
      <c r="E109" s="24" t="s">
        <v>58</v>
      </c>
      <c r="F109" s="24" t="s">
        <v>600</v>
      </c>
      <c r="G109" s="24" t="s">
        <v>1278</v>
      </c>
      <c r="H109" s="3"/>
      <c r="I109" s="3"/>
      <c r="J109" s="25">
        <v>37.869999999999997</v>
      </c>
    </row>
    <row r="110" spans="1:10" x14ac:dyDescent="0.2">
      <c r="A110" s="26"/>
      <c r="B110" s="26"/>
      <c r="C110" s="24" t="s">
        <v>601</v>
      </c>
      <c r="D110" s="24" t="s">
        <v>1241</v>
      </c>
      <c r="E110" s="24" t="s">
        <v>58</v>
      </c>
      <c r="F110" s="24" t="s">
        <v>602</v>
      </c>
      <c r="G110" s="24" t="s">
        <v>1278</v>
      </c>
      <c r="H110" s="3"/>
      <c r="I110" s="3"/>
      <c r="J110" s="25">
        <v>35.29</v>
      </c>
    </row>
    <row r="111" spans="1:10" x14ac:dyDescent="0.2">
      <c r="A111" s="26"/>
      <c r="B111" s="26"/>
      <c r="C111" s="24" t="s">
        <v>603</v>
      </c>
      <c r="D111" s="24" t="s">
        <v>1242</v>
      </c>
      <c r="E111" s="24" t="s">
        <v>58</v>
      </c>
      <c r="F111" s="24" t="s">
        <v>604</v>
      </c>
      <c r="G111" s="24" t="s">
        <v>1278</v>
      </c>
      <c r="H111" s="3"/>
      <c r="I111" s="3"/>
      <c r="J111" s="25">
        <v>38.65</v>
      </c>
    </row>
    <row r="112" spans="1:10" x14ac:dyDescent="0.2">
      <c r="A112" s="26"/>
      <c r="B112" s="26"/>
      <c r="C112" s="24" t="s">
        <v>647</v>
      </c>
      <c r="D112" s="24" t="s">
        <v>1241</v>
      </c>
      <c r="E112" s="24" t="s">
        <v>58</v>
      </c>
      <c r="F112" s="24" t="s">
        <v>648</v>
      </c>
      <c r="G112" s="24" t="s">
        <v>1278</v>
      </c>
      <c r="H112" s="3"/>
      <c r="I112" s="3"/>
      <c r="J112" s="25">
        <v>38.020000000000003</v>
      </c>
    </row>
    <row r="113" spans="1:10" x14ac:dyDescent="0.2">
      <c r="A113" s="26"/>
      <c r="B113" s="26"/>
      <c r="C113" s="24" t="s">
        <v>649</v>
      </c>
      <c r="D113" s="24" t="s">
        <v>1242</v>
      </c>
      <c r="E113" s="24" t="s">
        <v>58</v>
      </c>
      <c r="F113" s="24" t="s">
        <v>650</v>
      </c>
      <c r="G113" s="24" t="s">
        <v>1278</v>
      </c>
      <c r="H113" s="3"/>
      <c r="I113" s="3"/>
      <c r="J113" s="25">
        <v>37.549999999999997</v>
      </c>
    </row>
    <row r="114" spans="1:10" x14ac:dyDescent="0.2">
      <c r="A114" s="26"/>
      <c r="B114" s="26"/>
      <c r="C114" s="24" t="s">
        <v>651</v>
      </c>
      <c r="D114" s="24" t="s">
        <v>1243</v>
      </c>
      <c r="E114" s="24" t="s">
        <v>58</v>
      </c>
      <c r="F114" s="24" t="s">
        <v>652</v>
      </c>
      <c r="G114" s="24" t="s">
        <v>1278</v>
      </c>
      <c r="H114" s="3"/>
      <c r="I114" s="3"/>
      <c r="J114" s="25">
        <v>37.03</v>
      </c>
    </row>
    <row r="115" spans="1:10" x14ac:dyDescent="0.2">
      <c r="A115" s="26"/>
      <c r="B115" s="26"/>
      <c r="C115" s="24" t="s">
        <v>653</v>
      </c>
      <c r="D115" s="24" t="s">
        <v>1244</v>
      </c>
      <c r="E115" s="24" t="s">
        <v>58</v>
      </c>
      <c r="F115" s="24" t="s">
        <v>654</v>
      </c>
      <c r="G115" s="24" t="s">
        <v>1278</v>
      </c>
      <c r="H115" s="3"/>
      <c r="I115" s="3"/>
      <c r="J115" s="25">
        <v>38.19</v>
      </c>
    </row>
    <row r="116" spans="1:10" x14ac:dyDescent="0.2">
      <c r="A116" s="26"/>
      <c r="B116" s="26"/>
      <c r="C116" s="24" t="s">
        <v>658</v>
      </c>
      <c r="D116" s="24" t="s">
        <v>1242</v>
      </c>
      <c r="E116" s="24" t="s">
        <v>58</v>
      </c>
      <c r="F116" s="24" t="s">
        <v>659</v>
      </c>
      <c r="G116" s="24" t="s">
        <v>1278</v>
      </c>
      <c r="H116" s="3"/>
      <c r="I116" s="3"/>
      <c r="J116" s="25">
        <v>38.590000000000003</v>
      </c>
    </row>
    <row r="117" spans="1:10" x14ac:dyDescent="0.2">
      <c r="A117" s="26"/>
      <c r="B117" s="26"/>
      <c r="C117" s="24" t="s">
        <v>663</v>
      </c>
      <c r="D117" s="24" t="s">
        <v>1244</v>
      </c>
      <c r="E117" s="24" t="s">
        <v>58</v>
      </c>
      <c r="F117" s="24" t="s">
        <v>664</v>
      </c>
      <c r="G117" s="24" t="s">
        <v>1278</v>
      </c>
      <c r="H117" s="3"/>
      <c r="I117" s="3"/>
      <c r="J117" s="25">
        <v>38.020000000000003</v>
      </c>
    </row>
    <row r="118" spans="1:10" x14ac:dyDescent="0.2">
      <c r="A118" s="26"/>
      <c r="B118" s="26"/>
      <c r="C118" s="24" t="s">
        <v>701</v>
      </c>
      <c r="D118" s="24" t="s">
        <v>1244</v>
      </c>
      <c r="E118" s="24" t="s">
        <v>58</v>
      </c>
      <c r="F118" s="24" t="s">
        <v>702</v>
      </c>
      <c r="G118" s="24" t="s">
        <v>1278</v>
      </c>
      <c r="H118" s="3"/>
      <c r="I118" s="3"/>
      <c r="J118" s="25">
        <v>37.42</v>
      </c>
    </row>
    <row r="119" spans="1:10" x14ac:dyDescent="0.2">
      <c r="A119" s="26"/>
      <c r="B119" s="26"/>
      <c r="C119" s="24" t="s">
        <v>708</v>
      </c>
      <c r="D119" s="24" t="s">
        <v>1243</v>
      </c>
      <c r="E119" s="24" t="s">
        <v>58</v>
      </c>
      <c r="F119" s="24" t="s">
        <v>709</v>
      </c>
      <c r="G119" s="24" t="s">
        <v>1278</v>
      </c>
      <c r="H119" s="3"/>
      <c r="I119" s="3"/>
      <c r="J119" s="25">
        <v>37.17</v>
      </c>
    </row>
    <row r="120" spans="1:10" x14ac:dyDescent="0.2">
      <c r="A120" s="26"/>
      <c r="B120" s="26"/>
      <c r="C120" s="24" t="s">
        <v>710</v>
      </c>
      <c r="D120" s="24" t="s">
        <v>1244</v>
      </c>
      <c r="E120" s="24" t="s">
        <v>58</v>
      </c>
      <c r="F120" s="24" t="s">
        <v>711</v>
      </c>
      <c r="G120" s="24" t="s">
        <v>1278</v>
      </c>
      <c r="H120" s="3"/>
      <c r="I120" s="3"/>
      <c r="J120" s="25">
        <v>37.56</v>
      </c>
    </row>
    <row r="121" spans="1:10" x14ac:dyDescent="0.2">
      <c r="A121" s="26"/>
      <c r="B121" s="26"/>
      <c r="C121" s="24" t="s">
        <v>715</v>
      </c>
      <c r="D121" s="24" t="s">
        <v>1242</v>
      </c>
      <c r="E121" s="24" t="s">
        <v>58</v>
      </c>
      <c r="F121" s="24" t="s">
        <v>716</v>
      </c>
      <c r="G121" s="24" t="s">
        <v>1278</v>
      </c>
      <c r="H121" s="3"/>
      <c r="I121" s="3"/>
      <c r="J121" s="25">
        <v>37.22</v>
      </c>
    </row>
    <row r="122" spans="1:10" x14ac:dyDescent="0.2">
      <c r="A122" s="26"/>
      <c r="B122" s="26"/>
      <c r="C122" s="24" t="s">
        <v>723</v>
      </c>
      <c r="D122" s="24" t="s">
        <v>1244</v>
      </c>
      <c r="E122" s="24" t="s">
        <v>58</v>
      </c>
      <c r="F122" s="24" t="s">
        <v>724</v>
      </c>
      <c r="G122" s="24" t="s">
        <v>1278</v>
      </c>
      <c r="H122" s="3"/>
      <c r="I122" s="3"/>
      <c r="J122" s="25">
        <v>1.96</v>
      </c>
    </row>
    <row r="123" spans="1:10" x14ac:dyDescent="0.2">
      <c r="A123" s="26"/>
      <c r="B123" s="26"/>
      <c r="C123" s="24" t="s">
        <v>731</v>
      </c>
      <c r="D123" s="24" t="s">
        <v>1243</v>
      </c>
      <c r="E123" s="24" t="s">
        <v>58</v>
      </c>
      <c r="F123" s="24" t="s">
        <v>732</v>
      </c>
      <c r="G123" s="24" t="s">
        <v>1278</v>
      </c>
      <c r="H123" s="3"/>
      <c r="I123" s="3"/>
      <c r="J123" s="25">
        <v>37.9</v>
      </c>
    </row>
    <row r="124" spans="1:10" x14ac:dyDescent="0.2">
      <c r="A124" s="26"/>
      <c r="B124" s="26"/>
      <c r="C124" s="24" t="s">
        <v>735</v>
      </c>
      <c r="D124" s="24" t="s">
        <v>1241</v>
      </c>
      <c r="E124" s="24" t="s">
        <v>58</v>
      </c>
      <c r="F124" s="24" t="s">
        <v>736</v>
      </c>
      <c r="G124" s="24" t="s">
        <v>1278</v>
      </c>
      <c r="H124" s="3"/>
      <c r="I124" s="3"/>
      <c r="J124" s="25">
        <v>37.950000000000003</v>
      </c>
    </row>
    <row r="125" spans="1:10" x14ac:dyDescent="0.2">
      <c r="A125" s="26"/>
      <c r="B125" s="26"/>
      <c r="C125" s="24" t="s">
        <v>737</v>
      </c>
      <c r="D125" s="24" t="s">
        <v>1242</v>
      </c>
      <c r="E125" s="24" t="s">
        <v>58</v>
      </c>
      <c r="F125" s="24" t="s">
        <v>738</v>
      </c>
      <c r="G125" s="24" t="s">
        <v>1278</v>
      </c>
      <c r="H125" s="3"/>
      <c r="I125" s="3"/>
      <c r="J125" s="25">
        <v>38.200000000000003</v>
      </c>
    </row>
    <row r="126" spans="1:10" x14ac:dyDescent="0.2">
      <c r="A126" s="26"/>
      <c r="B126" s="26"/>
      <c r="C126" s="24" t="s">
        <v>739</v>
      </c>
      <c r="D126" s="24" t="s">
        <v>1243</v>
      </c>
      <c r="E126" s="24" t="s">
        <v>58</v>
      </c>
      <c r="F126" s="24" t="s">
        <v>740</v>
      </c>
      <c r="G126" s="24" t="s">
        <v>1278</v>
      </c>
      <c r="H126" s="3"/>
      <c r="I126" s="3"/>
      <c r="J126" s="25">
        <v>37.72</v>
      </c>
    </row>
    <row r="127" spans="1:10" x14ac:dyDescent="0.2">
      <c r="A127" s="26"/>
      <c r="B127" s="26"/>
      <c r="C127" s="24" t="s">
        <v>785</v>
      </c>
      <c r="D127" s="24" t="s">
        <v>1242</v>
      </c>
      <c r="E127" s="24" t="s">
        <v>58</v>
      </c>
      <c r="F127" s="24" t="s">
        <v>786</v>
      </c>
      <c r="G127" s="24" t="s">
        <v>1278</v>
      </c>
      <c r="H127" s="3"/>
      <c r="I127" s="3"/>
      <c r="J127" s="25">
        <v>37.520000000000003</v>
      </c>
    </row>
    <row r="128" spans="1:10" x14ac:dyDescent="0.2">
      <c r="A128" s="26"/>
      <c r="B128" s="26"/>
      <c r="C128" s="24" t="s">
        <v>787</v>
      </c>
      <c r="D128" s="24" t="s">
        <v>1243</v>
      </c>
      <c r="E128" s="24" t="s">
        <v>58</v>
      </c>
      <c r="F128" s="24" t="s">
        <v>788</v>
      </c>
      <c r="G128" s="24" t="s">
        <v>1278</v>
      </c>
      <c r="H128" s="3"/>
      <c r="I128" s="3"/>
      <c r="J128" s="25">
        <v>35.97</v>
      </c>
    </row>
    <row r="129" spans="1:10" x14ac:dyDescent="0.2">
      <c r="A129" s="26"/>
      <c r="B129" s="26"/>
      <c r="C129" s="24" t="s">
        <v>789</v>
      </c>
      <c r="D129" s="24" t="s">
        <v>1244</v>
      </c>
      <c r="E129" s="24" t="s">
        <v>58</v>
      </c>
      <c r="F129" s="24" t="s">
        <v>791</v>
      </c>
      <c r="G129" s="24" t="s">
        <v>1278</v>
      </c>
      <c r="H129" s="3"/>
      <c r="I129" s="3"/>
      <c r="J129" s="25">
        <v>37.47</v>
      </c>
    </row>
    <row r="130" spans="1:10" x14ac:dyDescent="0.2">
      <c r="A130" s="26"/>
      <c r="B130" s="26"/>
      <c r="C130" s="24" t="s">
        <v>792</v>
      </c>
      <c r="D130" s="24" t="s">
        <v>1241</v>
      </c>
      <c r="E130" s="24" t="s">
        <v>58</v>
      </c>
      <c r="F130" s="24" t="s">
        <v>793</v>
      </c>
      <c r="G130" s="24" t="s">
        <v>1278</v>
      </c>
      <c r="H130" s="3"/>
      <c r="I130" s="3"/>
      <c r="J130" s="25">
        <v>37.159999999999997</v>
      </c>
    </row>
    <row r="131" spans="1:10" x14ac:dyDescent="0.2">
      <c r="A131" s="26"/>
      <c r="B131" s="26"/>
      <c r="C131" s="24" t="s">
        <v>794</v>
      </c>
      <c r="D131" s="24" t="s">
        <v>1242</v>
      </c>
      <c r="E131" s="24" t="s">
        <v>58</v>
      </c>
      <c r="F131" s="24" t="s">
        <v>795</v>
      </c>
      <c r="G131" s="24" t="s">
        <v>1278</v>
      </c>
      <c r="H131" s="3"/>
      <c r="I131" s="3"/>
      <c r="J131" s="25">
        <v>36.67</v>
      </c>
    </row>
    <row r="132" spans="1:10" x14ac:dyDescent="0.2">
      <c r="A132" s="26"/>
      <c r="B132" s="26"/>
      <c r="C132" s="24" t="s">
        <v>833</v>
      </c>
      <c r="D132" s="24" t="s">
        <v>1241</v>
      </c>
      <c r="E132" s="24" t="s">
        <v>58</v>
      </c>
      <c r="F132" s="24" t="s">
        <v>834</v>
      </c>
      <c r="G132" s="24" t="s">
        <v>1278</v>
      </c>
      <c r="H132" s="3"/>
      <c r="I132" s="3"/>
      <c r="J132" s="25">
        <v>37.5</v>
      </c>
    </row>
    <row r="133" spans="1:10" x14ac:dyDescent="0.2">
      <c r="A133" s="26"/>
      <c r="B133" s="26"/>
      <c r="C133" s="24" t="s">
        <v>838</v>
      </c>
      <c r="D133" s="24" t="s">
        <v>1243</v>
      </c>
      <c r="E133" s="24" t="s">
        <v>58</v>
      </c>
      <c r="F133" s="24" t="s">
        <v>839</v>
      </c>
      <c r="G133" s="24" t="s">
        <v>1278</v>
      </c>
      <c r="H133" s="3"/>
      <c r="I133" s="3"/>
      <c r="J133" s="25">
        <v>39.31</v>
      </c>
    </row>
    <row r="134" spans="1:10" x14ac:dyDescent="0.2">
      <c r="A134" s="26"/>
      <c r="B134" s="26"/>
      <c r="C134" s="24" t="s">
        <v>840</v>
      </c>
      <c r="D134" s="24" t="s">
        <v>1244</v>
      </c>
      <c r="E134" s="24" t="s">
        <v>58</v>
      </c>
      <c r="F134" s="24" t="s">
        <v>841</v>
      </c>
      <c r="G134" s="24" t="s">
        <v>1278</v>
      </c>
      <c r="H134" s="3"/>
      <c r="I134" s="3"/>
      <c r="J134" s="25">
        <v>36.07</v>
      </c>
    </row>
    <row r="135" spans="1:10" x14ac:dyDescent="0.2">
      <c r="A135" s="26"/>
      <c r="B135" s="26"/>
      <c r="C135" s="24" t="s">
        <v>842</v>
      </c>
      <c r="D135" s="24" t="s">
        <v>1241</v>
      </c>
      <c r="E135" s="24" t="s">
        <v>58</v>
      </c>
      <c r="F135" s="24" t="s">
        <v>843</v>
      </c>
      <c r="G135" s="24" t="s">
        <v>1278</v>
      </c>
      <c r="H135" s="3"/>
      <c r="I135" s="3"/>
      <c r="J135" s="25">
        <v>37.46</v>
      </c>
    </row>
    <row r="136" spans="1:10" x14ac:dyDescent="0.2">
      <c r="A136" s="26"/>
      <c r="B136" s="26"/>
      <c r="C136" s="24" t="s">
        <v>872</v>
      </c>
      <c r="D136" s="24" t="s">
        <v>1244</v>
      </c>
      <c r="E136" s="24" t="s">
        <v>58</v>
      </c>
      <c r="F136" s="24" t="s">
        <v>873</v>
      </c>
      <c r="G136" s="24" t="s">
        <v>1278</v>
      </c>
      <c r="H136" s="3"/>
      <c r="I136" s="3"/>
      <c r="J136" s="25">
        <v>39.53</v>
      </c>
    </row>
    <row r="137" spans="1:10" x14ac:dyDescent="0.2">
      <c r="A137" s="26"/>
      <c r="B137" s="26"/>
      <c r="C137" s="24" t="s">
        <v>876</v>
      </c>
      <c r="D137" s="24" t="s">
        <v>1242</v>
      </c>
      <c r="E137" s="24" t="s">
        <v>58</v>
      </c>
      <c r="F137" s="24" t="s">
        <v>877</v>
      </c>
      <c r="G137" s="24" t="s">
        <v>1278</v>
      </c>
      <c r="H137" s="3"/>
      <c r="I137" s="3"/>
      <c r="J137" s="25">
        <v>38.049999999999997</v>
      </c>
    </row>
    <row r="138" spans="1:10" x14ac:dyDescent="0.2">
      <c r="A138" s="26"/>
      <c r="B138" s="26"/>
      <c r="C138" s="24" t="s">
        <v>878</v>
      </c>
      <c r="D138" s="24" t="s">
        <v>1243</v>
      </c>
      <c r="E138" s="24" t="s">
        <v>58</v>
      </c>
      <c r="F138" s="24" t="s">
        <v>879</v>
      </c>
      <c r="G138" s="24" t="s">
        <v>1278</v>
      </c>
      <c r="H138" s="3"/>
      <c r="I138" s="3"/>
      <c r="J138" s="25">
        <v>38.21</v>
      </c>
    </row>
    <row r="139" spans="1:10" x14ac:dyDescent="0.2">
      <c r="A139" s="26"/>
      <c r="B139" s="26"/>
      <c r="C139" s="24" t="s">
        <v>929</v>
      </c>
      <c r="D139" s="24" t="s">
        <v>1244</v>
      </c>
      <c r="E139" s="24" t="s">
        <v>58</v>
      </c>
      <c r="F139" s="24" t="s">
        <v>930</v>
      </c>
      <c r="G139" s="24" t="s">
        <v>1278</v>
      </c>
      <c r="H139" s="3"/>
      <c r="I139" s="3"/>
      <c r="J139" s="25">
        <v>38.51</v>
      </c>
    </row>
    <row r="140" spans="1:10" x14ac:dyDescent="0.2">
      <c r="A140" s="26"/>
      <c r="B140" s="26"/>
      <c r="C140" s="24" t="s">
        <v>931</v>
      </c>
      <c r="D140" s="24" t="s">
        <v>1241</v>
      </c>
      <c r="E140" s="24" t="s">
        <v>58</v>
      </c>
      <c r="F140" s="24" t="s">
        <v>932</v>
      </c>
      <c r="G140" s="24" t="s">
        <v>1278</v>
      </c>
      <c r="H140" s="3"/>
      <c r="I140" s="3"/>
      <c r="J140" s="25">
        <v>38.18</v>
      </c>
    </row>
    <row r="141" spans="1:10" x14ac:dyDescent="0.2">
      <c r="A141" s="26"/>
      <c r="B141" s="26"/>
      <c r="C141" s="24" t="s">
        <v>956</v>
      </c>
      <c r="D141" s="24" t="s">
        <v>1243</v>
      </c>
      <c r="E141" s="24" t="s">
        <v>58</v>
      </c>
      <c r="F141" s="24" t="s">
        <v>957</v>
      </c>
      <c r="G141" s="24" t="s">
        <v>1278</v>
      </c>
      <c r="H141" s="3"/>
      <c r="I141" s="3"/>
      <c r="J141" s="25">
        <v>38.49</v>
      </c>
    </row>
    <row r="142" spans="1:10" x14ac:dyDescent="0.2">
      <c r="A142" s="26"/>
      <c r="B142" s="26"/>
      <c r="C142" s="24" t="s">
        <v>974</v>
      </c>
      <c r="D142" s="24" t="s">
        <v>1242</v>
      </c>
      <c r="E142" s="24" t="s">
        <v>58</v>
      </c>
      <c r="F142" s="24" t="s">
        <v>975</v>
      </c>
      <c r="G142" s="24" t="s">
        <v>1278</v>
      </c>
      <c r="H142" s="3"/>
      <c r="I142" s="3"/>
      <c r="J142" s="25">
        <v>38.54</v>
      </c>
    </row>
    <row r="143" spans="1:10" x14ac:dyDescent="0.2">
      <c r="A143" s="26"/>
      <c r="B143" s="26"/>
      <c r="C143" s="24" t="s">
        <v>976</v>
      </c>
      <c r="D143" s="24" t="s">
        <v>1243</v>
      </c>
      <c r="E143" s="24" t="s">
        <v>58</v>
      </c>
      <c r="F143" s="24" t="s">
        <v>977</v>
      </c>
      <c r="G143" s="24" t="s">
        <v>1278</v>
      </c>
      <c r="H143" s="3"/>
      <c r="I143" s="3"/>
      <c r="J143" s="25">
        <v>38.26</v>
      </c>
    </row>
    <row r="144" spans="1:10" x14ac:dyDescent="0.2">
      <c r="A144" s="26"/>
      <c r="B144" s="26"/>
      <c r="C144" s="24" t="s">
        <v>978</v>
      </c>
      <c r="D144" s="24" t="s">
        <v>1244</v>
      </c>
      <c r="E144" s="24" t="s">
        <v>58</v>
      </c>
      <c r="F144" s="24" t="s">
        <v>979</v>
      </c>
      <c r="G144" s="24" t="s">
        <v>1278</v>
      </c>
      <c r="H144" s="3"/>
      <c r="I144" s="3"/>
      <c r="J144" s="25">
        <v>37.72</v>
      </c>
    </row>
    <row r="145" spans="1:10" x14ac:dyDescent="0.2">
      <c r="A145" s="26"/>
      <c r="B145" s="26"/>
      <c r="C145" s="24" t="s">
        <v>980</v>
      </c>
      <c r="D145" s="24" t="s">
        <v>1241</v>
      </c>
      <c r="E145" s="24" t="s">
        <v>58</v>
      </c>
      <c r="F145" s="24" t="s">
        <v>981</v>
      </c>
      <c r="G145" s="24" t="s">
        <v>1278</v>
      </c>
      <c r="H145" s="3"/>
      <c r="I145" s="3"/>
      <c r="J145" s="25">
        <v>38.950000000000003</v>
      </c>
    </row>
    <row r="146" spans="1:10" x14ac:dyDescent="0.2">
      <c r="A146" s="26"/>
      <c r="B146" s="26"/>
      <c r="C146" s="24" t="s">
        <v>985</v>
      </c>
      <c r="D146" s="24" t="s">
        <v>1243</v>
      </c>
      <c r="E146" s="24" t="s">
        <v>58</v>
      </c>
      <c r="F146" s="24" t="s">
        <v>986</v>
      </c>
      <c r="G146" s="24" t="s">
        <v>1278</v>
      </c>
      <c r="H146" s="3"/>
      <c r="I146" s="3"/>
      <c r="J146" s="25">
        <v>18.59</v>
      </c>
    </row>
    <row r="147" spans="1:10" x14ac:dyDescent="0.2">
      <c r="A147" s="26"/>
      <c r="B147" s="26"/>
      <c r="C147" s="24" t="s">
        <v>991</v>
      </c>
      <c r="D147" s="24" t="s">
        <v>1241</v>
      </c>
      <c r="E147" s="24" t="s">
        <v>58</v>
      </c>
      <c r="F147" s="24" t="s">
        <v>993</v>
      </c>
      <c r="G147" s="24" t="s">
        <v>1278</v>
      </c>
      <c r="H147" s="3"/>
      <c r="I147" s="3"/>
      <c r="J147" s="25">
        <v>21.37</v>
      </c>
    </row>
    <row r="148" spans="1:10" x14ac:dyDescent="0.2">
      <c r="A148" s="26"/>
      <c r="B148" s="26"/>
      <c r="C148" s="24" t="s">
        <v>1009</v>
      </c>
      <c r="D148" s="24" t="s">
        <v>1243</v>
      </c>
      <c r="E148" s="24" t="s">
        <v>58</v>
      </c>
      <c r="F148" s="24" t="s">
        <v>1010</v>
      </c>
      <c r="G148" s="24" t="s">
        <v>1278</v>
      </c>
      <c r="H148" s="3"/>
      <c r="I148" s="3"/>
      <c r="J148" s="25">
        <v>18.059999999999999</v>
      </c>
    </row>
    <row r="149" spans="1:10" x14ac:dyDescent="0.2">
      <c r="A149" s="26"/>
      <c r="B149" s="26"/>
      <c r="C149" s="24" t="s">
        <v>1014</v>
      </c>
      <c r="D149" s="24" t="s">
        <v>1241</v>
      </c>
      <c r="E149" s="24" t="s">
        <v>58</v>
      </c>
      <c r="F149" s="24" t="s">
        <v>1016</v>
      </c>
      <c r="G149" s="24" t="s">
        <v>1278</v>
      </c>
      <c r="H149" s="3"/>
      <c r="I149" s="3"/>
      <c r="J149" s="25">
        <v>15.96</v>
      </c>
    </row>
    <row r="150" spans="1:10" x14ac:dyDescent="0.2">
      <c r="A150" s="26"/>
      <c r="B150" s="26"/>
      <c r="C150" s="24" t="s">
        <v>1017</v>
      </c>
      <c r="D150" s="24" t="s">
        <v>1242</v>
      </c>
      <c r="E150" s="24" t="s">
        <v>58</v>
      </c>
      <c r="F150" s="24" t="s">
        <v>1018</v>
      </c>
      <c r="G150" s="24" t="s">
        <v>1278</v>
      </c>
      <c r="H150" s="3"/>
      <c r="I150" s="3"/>
      <c r="J150" s="25">
        <v>16.399999999999999</v>
      </c>
    </row>
    <row r="151" spans="1:10" x14ac:dyDescent="0.2">
      <c r="A151" s="26"/>
      <c r="B151" s="26"/>
      <c r="C151" s="24" t="s">
        <v>1019</v>
      </c>
      <c r="D151" s="24" t="s">
        <v>1243</v>
      </c>
      <c r="E151" s="24" t="s">
        <v>58</v>
      </c>
      <c r="F151" s="24" t="s">
        <v>1020</v>
      </c>
      <c r="G151" s="24" t="s">
        <v>1278</v>
      </c>
      <c r="H151" s="3"/>
      <c r="I151" s="3"/>
      <c r="J151" s="25">
        <v>16.489999999999998</v>
      </c>
    </row>
    <row r="152" spans="1:10" x14ac:dyDescent="0.2">
      <c r="A152" s="26"/>
      <c r="B152" s="26"/>
      <c r="C152" s="24" t="s">
        <v>1024</v>
      </c>
      <c r="D152" s="24" t="s">
        <v>1241</v>
      </c>
      <c r="E152" s="24" t="s">
        <v>58</v>
      </c>
      <c r="F152" s="24" t="s">
        <v>1025</v>
      </c>
      <c r="G152" s="24" t="s">
        <v>1278</v>
      </c>
      <c r="H152" s="3"/>
      <c r="I152" s="3"/>
      <c r="J152" s="25">
        <v>16.190000000000001</v>
      </c>
    </row>
    <row r="153" spans="1:10" x14ac:dyDescent="0.2">
      <c r="A153" s="26"/>
      <c r="B153" s="26"/>
      <c r="C153" s="24" t="s">
        <v>1026</v>
      </c>
      <c r="D153" s="24" t="s">
        <v>1242</v>
      </c>
      <c r="E153" s="24" t="s">
        <v>58</v>
      </c>
      <c r="F153" s="24" t="s">
        <v>1027</v>
      </c>
      <c r="G153" s="24" t="s">
        <v>1278</v>
      </c>
      <c r="H153" s="3"/>
      <c r="I153" s="3"/>
      <c r="J153" s="25">
        <v>15.77</v>
      </c>
    </row>
    <row r="154" spans="1:10" x14ac:dyDescent="0.2">
      <c r="A154" s="26"/>
      <c r="B154" s="26"/>
      <c r="C154" s="24" t="s">
        <v>1028</v>
      </c>
      <c r="D154" s="24" t="s">
        <v>1243</v>
      </c>
      <c r="E154" s="24" t="s">
        <v>58</v>
      </c>
      <c r="F154" s="24" t="s">
        <v>1029</v>
      </c>
      <c r="G154" s="24" t="s">
        <v>1278</v>
      </c>
      <c r="H154" s="3"/>
      <c r="I154" s="3"/>
      <c r="J154" s="25">
        <v>17.7</v>
      </c>
    </row>
    <row r="155" spans="1:10" x14ac:dyDescent="0.2">
      <c r="A155" s="26"/>
      <c r="B155" s="26"/>
      <c r="C155" s="24" t="s">
        <v>1030</v>
      </c>
      <c r="D155" s="24" t="s">
        <v>1244</v>
      </c>
      <c r="E155" s="24" t="s">
        <v>58</v>
      </c>
      <c r="F155" s="24" t="s">
        <v>1031</v>
      </c>
      <c r="G155" s="24" t="s">
        <v>1278</v>
      </c>
      <c r="H155" s="3"/>
      <c r="I155" s="3"/>
      <c r="J155" s="25">
        <v>16.75</v>
      </c>
    </row>
    <row r="156" spans="1:10" x14ac:dyDescent="0.2">
      <c r="A156" s="26"/>
      <c r="B156" s="26"/>
      <c r="C156" s="24" t="s">
        <v>1037</v>
      </c>
      <c r="D156" s="24" t="s">
        <v>1243</v>
      </c>
      <c r="E156" s="24" t="s">
        <v>58</v>
      </c>
      <c r="F156" s="24" t="s">
        <v>1038</v>
      </c>
      <c r="G156" s="24" t="s">
        <v>1278</v>
      </c>
      <c r="H156" s="3"/>
      <c r="I156" s="3"/>
      <c r="J156" s="25">
        <v>17.75</v>
      </c>
    </row>
    <row r="157" spans="1:10" x14ac:dyDescent="0.2">
      <c r="A157" s="26"/>
      <c r="B157" s="26"/>
      <c r="C157" s="24" t="s">
        <v>1042</v>
      </c>
      <c r="D157" s="24" t="s">
        <v>1241</v>
      </c>
      <c r="E157" s="24" t="s">
        <v>58</v>
      </c>
      <c r="F157" s="24" t="s">
        <v>1043</v>
      </c>
      <c r="G157" s="24" t="s">
        <v>1278</v>
      </c>
      <c r="H157" s="3"/>
      <c r="I157" s="3"/>
      <c r="J157" s="25">
        <v>14.02</v>
      </c>
    </row>
    <row r="158" spans="1:10" x14ac:dyDescent="0.2">
      <c r="A158" s="26"/>
      <c r="B158" s="26"/>
      <c r="C158" s="24" t="s">
        <v>1046</v>
      </c>
      <c r="D158" s="24" t="s">
        <v>1243</v>
      </c>
      <c r="E158" s="24" t="s">
        <v>58</v>
      </c>
      <c r="F158" s="24" t="s">
        <v>1047</v>
      </c>
      <c r="G158" s="24" t="s">
        <v>1278</v>
      </c>
      <c r="H158" s="3"/>
      <c r="I158" s="3"/>
      <c r="J158" s="25">
        <v>14.79</v>
      </c>
    </row>
    <row r="159" spans="1:10" x14ac:dyDescent="0.2">
      <c r="A159" s="26"/>
      <c r="B159" s="26"/>
      <c r="C159" s="24" t="s">
        <v>1049</v>
      </c>
      <c r="D159" s="24" t="s">
        <v>1244</v>
      </c>
      <c r="E159" s="24" t="s">
        <v>58</v>
      </c>
      <c r="F159" s="24" t="s">
        <v>1050</v>
      </c>
      <c r="G159" s="24" t="s">
        <v>1278</v>
      </c>
      <c r="H159" s="3"/>
      <c r="I159" s="3"/>
      <c r="J159" s="25">
        <v>16.670000000000002</v>
      </c>
    </row>
    <row r="160" spans="1:10" x14ac:dyDescent="0.2">
      <c r="A160" s="26"/>
      <c r="B160" s="26"/>
      <c r="C160" s="24" t="s">
        <v>1051</v>
      </c>
      <c r="D160" s="24" t="s">
        <v>1241</v>
      </c>
      <c r="E160" s="24" t="s">
        <v>58</v>
      </c>
      <c r="F160" s="24" t="s">
        <v>1052</v>
      </c>
      <c r="G160" s="24" t="s">
        <v>1278</v>
      </c>
      <c r="H160" s="3"/>
      <c r="I160" s="3"/>
      <c r="J160" s="25">
        <v>37.32</v>
      </c>
    </row>
    <row r="161" spans="1:10" x14ac:dyDescent="0.2">
      <c r="A161" s="26"/>
      <c r="B161" s="26"/>
      <c r="C161" s="24" t="s">
        <v>1053</v>
      </c>
      <c r="D161" s="24" t="s">
        <v>1242</v>
      </c>
      <c r="E161" s="24" t="s">
        <v>58</v>
      </c>
      <c r="F161" s="24" t="s">
        <v>1054</v>
      </c>
      <c r="G161" s="24" t="s">
        <v>1278</v>
      </c>
      <c r="H161" s="3"/>
      <c r="I161" s="3"/>
      <c r="J161" s="25">
        <v>37.799999999999997</v>
      </c>
    </row>
    <row r="162" spans="1:10" x14ac:dyDescent="0.2">
      <c r="A162" s="26"/>
      <c r="B162" s="26"/>
      <c r="C162" s="24" t="s">
        <v>1056</v>
      </c>
      <c r="D162" s="24" t="s">
        <v>1243</v>
      </c>
      <c r="E162" s="24" t="s">
        <v>58</v>
      </c>
      <c r="F162" s="24" t="s">
        <v>1057</v>
      </c>
      <c r="G162" s="24" t="s">
        <v>1278</v>
      </c>
      <c r="H162" s="3"/>
      <c r="I162" s="3"/>
      <c r="J162" s="25">
        <v>18.86</v>
      </c>
    </row>
    <row r="163" spans="1:10" x14ac:dyDescent="0.2">
      <c r="A163" s="26"/>
      <c r="B163" s="26"/>
      <c r="C163" s="24" t="s">
        <v>1058</v>
      </c>
      <c r="D163" s="24" t="s">
        <v>1244</v>
      </c>
      <c r="E163" s="24" t="s">
        <v>58</v>
      </c>
      <c r="F163" s="24" t="s">
        <v>1059</v>
      </c>
      <c r="G163" s="24" t="s">
        <v>1278</v>
      </c>
      <c r="H163" s="3"/>
      <c r="I163" s="3"/>
      <c r="J163" s="25">
        <v>14.69</v>
      </c>
    </row>
    <row r="164" spans="1:10" x14ac:dyDescent="0.2">
      <c r="A164" s="26"/>
      <c r="B164" s="26"/>
      <c r="C164" s="24" t="s">
        <v>1063</v>
      </c>
      <c r="D164" s="24" t="s">
        <v>1242</v>
      </c>
      <c r="E164" s="24" t="s">
        <v>58</v>
      </c>
      <c r="F164" s="24" t="s">
        <v>1064</v>
      </c>
      <c r="G164" s="24" t="s">
        <v>1278</v>
      </c>
      <c r="H164" s="3"/>
      <c r="I164" s="3"/>
      <c r="J164" s="25">
        <v>37.47</v>
      </c>
    </row>
    <row r="165" spans="1:10" x14ac:dyDescent="0.2">
      <c r="A165" s="26"/>
      <c r="B165" s="26"/>
      <c r="C165" s="24" t="s">
        <v>1065</v>
      </c>
      <c r="D165" s="24" t="s">
        <v>1243</v>
      </c>
      <c r="E165" s="24" t="s">
        <v>58</v>
      </c>
      <c r="F165" s="24" t="s">
        <v>1066</v>
      </c>
      <c r="G165" s="24" t="s">
        <v>1278</v>
      </c>
      <c r="H165" s="3"/>
      <c r="I165" s="3"/>
      <c r="J165" s="25">
        <v>37.08</v>
      </c>
    </row>
    <row r="166" spans="1:10" x14ac:dyDescent="0.2">
      <c r="A166" s="26"/>
      <c r="B166" s="26"/>
      <c r="C166" s="24" t="s">
        <v>1067</v>
      </c>
      <c r="D166" s="24" t="s">
        <v>1244</v>
      </c>
      <c r="E166" s="24" t="s">
        <v>58</v>
      </c>
      <c r="F166" s="24" t="s">
        <v>1068</v>
      </c>
      <c r="G166" s="24" t="s">
        <v>1278</v>
      </c>
      <c r="H166" s="3"/>
      <c r="I166" s="3"/>
      <c r="J166" s="25">
        <v>17.309999999999999</v>
      </c>
    </row>
    <row r="167" spans="1:10" x14ac:dyDescent="0.2">
      <c r="A167" s="26"/>
      <c r="B167" s="26"/>
      <c r="C167" s="24" t="s">
        <v>1075</v>
      </c>
      <c r="D167" s="24" t="s">
        <v>1243</v>
      </c>
      <c r="E167" s="24" t="s">
        <v>58</v>
      </c>
      <c r="F167" s="24" t="s">
        <v>1076</v>
      </c>
      <c r="G167" s="24" t="s">
        <v>1278</v>
      </c>
      <c r="H167" s="3"/>
      <c r="I167" s="3"/>
      <c r="J167" s="25">
        <v>14.87</v>
      </c>
    </row>
    <row r="168" spans="1:10" x14ac:dyDescent="0.2">
      <c r="A168" s="26"/>
      <c r="B168" s="26"/>
      <c r="C168" s="24" t="s">
        <v>1077</v>
      </c>
      <c r="D168" s="24" t="s">
        <v>1244</v>
      </c>
      <c r="E168" s="24" t="s">
        <v>58</v>
      </c>
      <c r="F168" s="24" t="s">
        <v>1078</v>
      </c>
      <c r="G168" s="24" t="s">
        <v>1278</v>
      </c>
      <c r="H168" s="3"/>
      <c r="I168" s="3"/>
      <c r="J168" s="25">
        <v>18.34</v>
      </c>
    </row>
    <row r="169" spans="1:10" x14ac:dyDescent="0.2">
      <c r="A169" s="26"/>
      <c r="B169" s="26"/>
      <c r="C169" s="24" t="s">
        <v>1079</v>
      </c>
      <c r="D169" s="24" t="s">
        <v>1241</v>
      </c>
      <c r="E169" s="24" t="s">
        <v>58</v>
      </c>
      <c r="F169" s="24" t="s">
        <v>1080</v>
      </c>
      <c r="G169" s="24" t="s">
        <v>1278</v>
      </c>
      <c r="H169" s="3"/>
      <c r="I169" s="3"/>
      <c r="J169" s="25">
        <v>16.29</v>
      </c>
    </row>
    <row r="170" spans="1:10" x14ac:dyDescent="0.2">
      <c r="A170" s="26"/>
      <c r="B170" s="26"/>
      <c r="C170" s="24" t="s">
        <v>1081</v>
      </c>
      <c r="D170" s="24" t="s">
        <v>1242</v>
      </c>
      <c r="E170" s="24" t="s">
        <v>58</v>
      </c>
      <c r="F170" s="24" t="s">
        <v>1082</v>
      </c>
      <c r="G170" s="24" t="s">
        <v>1278</v>
      </c>
      <c r="H170" s="3"/>
      <c r="I170" s="3"/>
      <c r="J170" s="25">
        <v>14.99</v>
      </c>
    </row>
    <row r="171" spans="1:10" x14ac:dyDescent="0.2">
      <c r="A171" s="26"/>
      <c r="B171" s="26"/>
      <c r="C171" s="24" t="s">
        <v>1086</v>
      </c>
      <c r="D171" s="24" t="s">
        <v>1244</v>
      </c>
      <c r="E171" s="24" t="s">
        <v>58</v>
      </c>
      <c r="F171" s="24" t="s">
        <v>1087</v>
      </c>
      <c r="G171" s="24" t="s">
        <v>1278</v>
      </c>
      <c r="H171" s="3"/>
      <c r="I171" s="3"/>
      <c r="J171" s="25">
        <v>19.34</v>
      </c>
    </row>
    <row r="172" spans="1:10" x14ac:dyDescent="0.2">
      <c r="A172" s="26"/>
      <c r="B172" s="26"/>
      <c r="C172" s="24" t="s">
        <v>1090</v>
      </c>
      <c r="D172" s="24" t="s">
        <v>1242</v>
      </c>
      <c r="E172" s="24" t="s">
        <v>58</v>
      </c>
      <c r="F172" s="24" t="s">
        <v>1091</v>
      </c>
      <c r="G172" s="24" t="s">
        <v>1278</v>
      </c>
      <c r="H172" s="3"/>
      <c r="I172" s="3"/>
      <c r="J172" s="25">
        <v>16.760000000000002</v>
      </c>
    </row>
    <row r="173" spans="1:10" x14ac:dyDescent="0.2">
      <c r="A173" s="26"/>
      <c r="B173" s="26"/>
      <c r="C173" s="24" t="s">
        <v>1094</v>
      </c>
      <c r="D173" s="24" t="s">
        <v>1244</v>
      </c>
      <c r="E173" s="24" t="s">
        <v>58</v>
      </c>
      <c r="F173" s="24" t="s">
        <v>1095</v>
      </c>
      <c r="G173" s="24" t="s">
        <v>1278</v>
      </c>
      <c r="H173" s="3"/>
      <c r="I173" s="3"/>
      <c r="J173" s="25">
        <v>21.16</v>
      </c>
    </row>
    <row r="174" spans="1:10" x14ac:dyDescent="0.2">
      <c r="A174" s="26"/>
      <c r="B174" s="26"/>
      <c r="C174" s="24" t="s">
        <v>1096</v>
      </c>
      <c r="D174" s="24" t="s">
        <v>1241</v>
      </c>
      <c r="E174" s="24" t="s">
        <v>58</v>
      </c>
      <c r="F174" s="24" t="s">
        <v>1097</v>
      </c>
      <c r="G174" s="24" t="s">
        <v>1278</v>
      </c>
      <c r="H174" s="3"/>
      <c r="I174" s="3"/>
      <c r="J174" s="25">
        <v>18.14</v>
      </c>
    </row>
    <row r="175" spans="1:10" x14ac:dyDescent="0.2">
      <c r="A175" s="26"/>
      <c r="B175" s="26"/>
      <c r="C175" s="24" t="s">
        <v>1103</v>
      </c>
      <c r="D175" s="24" t="s">
        <v>1244</v>
      </c>
      <c r="E175" s="24" t="s">
        <v>58</v>
      </c>
      <c r="F175" s="24" t="s">
        <v>1104</v>
      </c>
      <c r="G175" s="24" t="s">
        <v>1278</v>
      </c>
      <c r="H175" s="3"/>
      <c r="I175" s="3"/>
      <c r="J175" s="25">
        <v>17.010000000000002</v>
      </c>
    </row>
    <row r="176" spans="1:10" x14ac:dyDescent="0.2">
      <c r="A176" s="26"/>
      <c r="B176" s="26"/>
      <c r="C176" s="24" t="s">
        <v>1127</v>
      </c>
      <c r="D176" s="24" t="s">
        <v>1243</v>
      </c>
      <c r="E176" s="24" t="s">
        <v>58</v>
      </c>
      <c r="F176" s="24" t="s">
        <v>1128</v>
      </c>
      <c r="G176" s="24" t="s">
        <v>1278</v>
      </c>
      <c r="H176" s="3"/>
      <c r="I176" s="3"/>
      <c r="J176" s="25">
        <v>38.69</v>
      </c>
    </row>
    <row r="177" spans="1:10" x14ac:dyDescent="0.2">
      <c r="A177" s="26"/>
      <c r="B177" s="26"/>
      <c r="C177" s="24" t="s">
        <v>1137</v>
      </c>
      <c r="D177" s="24" t="s">
        <v>1242</v>
      </c>
      <c r="E177" s="24" t="s">
        <v>58</v>
      </c>
      <c r="F177" s="24" t="s">
        <v>1138</v>
      </c>
      <c r="G177" s="24" t="s">
        <v>1278</v>
      </c>
      <c r="H177" s="3"/>
      <c r="I177" s="3"/>
      <c r="J177" s="25">
        <v>38.25</v>
      </c>
    </row>
    <row r="178" spans="1:10" x14ac:dyDescent="0.2">
      <c r="A178" s="26"/>
      <c r="B178" s="26"/>
      <c r="C178" s="24" t="s">
        <v>1142</v>
      </c>
      <c r="D178" s="24" t="s">
        <v>1244</v>
      </c>
      <c r="E178" s="24" t="s">
        <v>58</v>
      </c>
      <c r="F178" s="24" t="s">
        <v>1143</v>
      </c>
      <c r="G178" s="24" t="s">
        <v>1278</v>
      </c>
      <c r="H178" s="3"/>
      <c r="I178" s="3"/>
      <c r="J178" s="25">
        <v>38.35</v>
      </c>
    </row>
    <row r="179" spans="1:10" x14ac:dyDescent="0.2">
      <c r="A179" s="26"/>
      <c r="B179" s="26"/>
      <c r="C179" s="24" t="s">
        <v>1147</v>
      </c>
      <c r="D179" s="24" t="s">
        <v>1242</v>
      </c>
      <c r="E179" s="24" t="s">
        <v>58</v>
      </c>
      <c r="F179" s="24" t="s">
        <v>1148</v>
      </c>
      <c r="G179" s="24" t="s">
        <v>1278</v>
      </c>
      <c r="H179" s="3"/>
      <c r="I179" s="3"/>
      <c r="J179" s="25">
        <v>36.979999999999997</v>
      </c>
    </row>
    <row r="180" spans="1:10" x14ac:dyDescent="0.2">
      <c r="A180" s="26"/>
      <c r="B180" s="24" t="s">
        <v>142</v>
      </c>
      <c r="C180" s="24" t="s">
        <v>167</v>
      </c>
      <c r="D180" s="24" t="s">
        <v>1242</v>
      </c>
      <c r="E180" s="24" t="s">
        <v>142</v>
      </c>
      <c r="F180" s="24" t="s">
        <v>168</v>
      </c>
      <c r="G180" s="24" t="s">
        <v>1278</v>
      </c>
      <c r="H180" s="3"/>
      <c r="I180" s="3"/>
      <c r="J180" s="25">
        <v>6.57</v>
      </c>
    </row>
    <row r="181" spans="1:10" x14ac:dyDescent="0.2">
      <c r="A181" s="26"/>
      <c r="B181" s="26"/>
      <c r="C181" s="24" t="s">
        <v>178</v>
      </c>
      <c r="D181" s="24" t="s">
        <v>1242</v>
      </c>
      <c r="E181" s="24" t="s">
        <v>142</v>
      </c>
      <c r="F181" s="24" t="s">
        <v>179</v>
      </c>
      <c r="G181" s="24" t="s">
        <v>1278</v>
      </c>
      <c r="H181" s="3"/>
      <c r="I181" s="3"/>
      <c r="J181" s="25">
        <v>11.52</v>
      </c>
    </row>
    <row r="182" spans="1:10" x14ac:dyDescent="0.2">
      <c r="A182" s="26"/>
      <c r="B182" s="26"/>
      <c r="C182" s="24" t="s">
        <v>181</v>
      </c>
      <c r="D182" s="24" t="s">
        <v>1243</v>
      </c>
      <c r="E182" s="24" t="s">
        <v>142</v>
      </c>
      <c r="F182" s="24" t="s">
        <v>182</v>
      </c>
      <c r="G182" s="24" t="s">
        <v>1278</v>
      </c>
      <c r="H182" s="3"/>
      <c r="I182" s="3"/>
      <c r="J182" s="25">
        <v>4.38</v>
      </c>
    </row>
    <row r="183" spans="1:10" x14ac:dyDescent="0.2">
      <c r="A183" s="26"/>
      <c r="B183" s="26"/>
      <c r="C183" s="24" t="s">
        <v>183</v>
      </c>
      <c r="D183" s="24" t="s">
        <v>1244</v>
      </c>
      <c r="E183" s="24" t="s">
        <v>142</v>
      </c>
      <c r="F183" s="24" t="s">
        <v>184</v>
      </c>
      <c r="G183" s="24" t="s">
        <v>1278</v>
      </c>
      <c r="H183" s="3"/>
      <c r="I183" s="3"/>
      <c r="J183" s="25">
        <v>35.090000000000003</v>
      </c>
    </row>
    <row r="184" spans="1:10" x14ac:dyDescent="0.2">
      <c r="A184" s="26"/>
      <c r="B184" s="26"/>
      <c r="C184" s="24" t="s">
        <v>195</v>
      </c>
      <c r="D184" s="24" t="s">
        <v>1241</v>
      </c>
      <c r="E184" s="24" t="s">
        <v>142</v>
      </c>
      <c r="F184" s="24" t="s">
        <v>196</v>
      </c>
      <c r="G184" s="24" t="s">
        <v>1278</v>
      </c>
      <c r="H184" s="3"/>
      <c r="I184" s="3"/>
      <c r="J184" s="25">
        <v>17.72</v>
      </c>
    </row>
    <row r="185" spans="1:10" x14ac:dyDescent="0.2">
      <c r="A185" s="26"/>
      <c r="B185" s="26"/>
      <c r="C185" s="24" t="s">
        <v>198</v>
      </c>
      <c r="D185" s="24" t="s">
        <v>1242</v>
      </c>
      <c r="E185" s="24" t="s">
        <v>142</v>
      </c>
      <c r="F185" s="24" t="s">
        <v>199</v>
      </c>
      <c r="G185" s="24" t="s">
        <v>1278</v>
      </c>
      <c r="H185" s="3"/>
      <c r="I185" s="3"/>
      <c r="J185" s="25">
        <v>11.21</v>
      </c>
    </row>
    <row r="186" spans="1:10" x14ac:dyDescent="0.2">
      <c r="A186" s="26"/>
      <c r="B186" s="26"/>
      <c r="C186" s="24" t="s">
        <v>205</v>
      </c>
      <c r="D186" s="24" t="s">
        <v>1241</v>
      </c>
      <c r="E186" s="24" t="s">
        <v>142</v>
      </c>
      <c r="F186" s="24" t="s">
        <v>206</v>
      </c>
      <c r="G186" s="24" t="s">
        <v>1278</v>
      </c>
      <c r="H186" s="3"/>
      <c r="I186" s="3"/>
      <c r="J186" s="25">
        <v>9.94</v>
      </c>
    </row>
    <row r="187" spans="1:10" x14ac:dyDescent="0.2">
      <c r="A187" s="26"/>
      <c r="B187" s="26"/>
      <c r="C187" s="24" t="s">
        <v>212</v>
      </c>
      <c r="D187" s="24" t="s">
        <v>1244</v>
      </c>
      <c r="E187" s="24" t="s">
        <v>142</v>
      </c>
      <c r="F187" s="24" t="s">
        <v>213</v>
      </c>
      <c r="G187" s="24" t="s">
        <v>1278</v>
      </c>
      <c r="H187" s="3"/>
      <c r="I187" s="3"/>
      <c r="J187" s="25">
        <v>36.369999999999997</v>
      </c>
    </row>
    <row r="188" spans="1:10" x14ac:dyDescent="0.2">
      <c r="A188" s="26"/>
      <c r="B188" s="26"/>
      <c r="C188" s="24" t="s">
        <v>225</v>
      </c>
      <c r="D188" s="24" t="s">
        <v>1241</v>
      </c>
      <c r="E188" s="24" t="s">
        <v>142</v>
      </c>
      <c r="F188" s="24" t="s">
        <v>226</v>
      </c>
      <c r="G188" s="24" t="s">
        <v>1278</v>
      </c>
      <c r="H188" s="3"/>
      <c r="I188" s="3"/>
      <c r="J188" s="25">
        <v>6.63</v>
      </c>
    </row>
    <row r="189" spans="1:10" x14ac:dyDescent="0.2">
      <c r="A189" s="26"/>
      <c r="B189" s="26"/>
      <c r="C189" s="24" t="s">
        <v>260</v>
      </c>
      <c r="D189" s="24" t="s">
        <v>1243</v>
      </c>
      <c r="E189" s="24" t="s">
        <v>142</v>
      </c>
      <c r="F189" s="24" t="s">
        <v>261</v>
      </c>
      <c r="G189" s="24" t="s">
        <v>1278</v>
      </c>
      <c r="H189" s="3"/>
      <c r="I189" s="3"/>
      <c r="J189" s="25">
        <v>8.5399999999999991</v>
      </c>
    </row>
    <row r="190" spans="1:10" x14ac:dyDescent="0.2">
      <c r="A190" s="26"/>
      <c r="B190" s="26"/>
      <c r="C190" s="24" t="s">
        <v>273</v>
      </c>
      <c r="D190" s="24" t="s">
        <v>1244</v>
      </c>
      <c r="E190" s="24" t="s">
        <v>142</v>
      </c>
      <c r="F190" s="24" t="s">
        <v>274</v>
      </c>
      <c r="G190" s="24" t="s">
        <v>1278</v>
      </c>
      <c r="H190" s="3"/>
      <c r="I190" s="3"/>
      <c r="J190" s="25">
        <v>22.84</v>
      </c>
    </row>
    <row r="191" spans="1:10" x14ac:dyDescent="0.2">
      <c r="A191" s="26"/>
      <c r="B191" s="26"/>
      <c r="C191" s="24" t="s">
        <v>278</v>
      </c>
      <c r="D191" s="24" t="s">
        <v>1242</v>
      </c>
      <c r="E191" s="24" t="s">
        <v>142</v>
      </c>
      <c r="F191" s="24" t="s">
        <v>279</v>
      </c>
      <c r="G191" s="24" t="s">
        <v>1278</v>
      </c>
      <c r="H191" s="3"/>
      <c r="I191" s="3"/>
      <c r="J191" s="25">
        <v>10.76</v>
      </c>
    </row>
    <row r="192" spans="1:10" x14ac:dyDescent="0.2">
      <c r="A192" s="26"/>
      <c r="B192" s="26"/>
      <c r="C192" s="24" t="s">
        <v>281</v>
      </c>
      <c r="D192" s="24" t="s">
        <v>1243</v>
      </c>
      <c r="E192" s="24" t="s">
        <v>142</v>
      </c>
      <c r="F192" s="24" t="s">
        <v>282</v>
      </c>
      <c r="G192" s="24" t="s">
        <v>1278</v>
      </c>
      <c r="H192" s="3"/>
      <c r="I192" s="3"/>
      <c r="J192" s="25">
        <v>11.05</v>
      </c>
    </row>
    <row r="193" spans="1:10" x14ac:dyDescent="0.2">
      <c r="A193" s="26"/>
      <c r="B193" s="26"/>
      <c r="C193" s="24" t="s">
        <v>293</v>
      </c>
      <c r="D193" s="24" t="s">
        <v>1244</v>
      </c>
      <c r="E193" s="24" t="s">
        <v>142</v>
      </c>
      <c r="F193" s="24" t="s">
        <v>295</v>
      </c>
      <c r="G193" s="24" t="s">
        <v>1278</v>
      </c>
      <c r="H193" s="3"/>
      <c r="I193" s="3"/>
      <c r="J193" s="25">
        <v>6.74</v>
      </c>
    </row>
    <row r="194" spans="1:10" x14ac:dyDescent="0.2">
      <c r="A194" s="26"/>
      <c r="B194" s="26"/>
      <c r="C194" s="24" t="s">
        <v>300</v>
      </c>
      <c r="D194" s="24" t="s">
        <v>1242</v>
      </c>
      <c r="E194" s="24" t="s">
        <v>142</v>
      </c>
      <c r="F194" s="24" t="s">
        <v>301</v>
      </c>
      <c r="G194" s="24" t="s">
        <v>1278</v>
      </c>
      <c r="H194" s="3"/>
      <c r="I194" s="3"/>
      <c r="J194" s="25">
        <v>3.01</v>
      </c>
    </row>
    <row r="195" spans="1:10" x14ac:dyDescent="0.2">
      <c r="A195" s="26"/>
      <c r="B195" s="26"/>
      <c r="C195" s="24" t="s">
        <v>319</v>
      </c>
      <c r="D195" s="24" t="s">
        <v>1241</v>
      </c>
      <c r="E195" s="24" t="s">
        <v>142</v>
      </c>
      <c r="F195" s="24" t="s">
        <v>320</v>
      </c>
      <c r="G195" s="24" t="s">
        <v>1278</v>
      </c>
      <c r="H195" s="3"/>
      <c r="I195" s="3"/>
      <c r="J195" s="25">
        <v>7.11</v>
      </c>
    </row>
    <row r="196" spans="1:10" x14ac:dyDescent="0.2">
      <c r="A196" s="26"/>
      <c r="B196" s="26"/>
      <c r="C196" s="24" t="s">
        <v>321</v>
      </c>
      <c r="D196" s="24" t="s">
        <v>1242</v>
      </c>
      <c r="E196" s="24" t="s">
        <v>142</v>
      </c>
      <c r="F196" s="24" t="s">
        <v>322</v>
      </c>
      <c r="G196" s="24" t="s">
        <v>1278</v>
      </c>
      <c r="H196" s="3"/>
      <c r="I196" s="3"/>
      <c r="J196" s="25">
        <v>8.9700000000000006</v>
      </c>
    </row>
    <row r="197" spans="1:10" x14ac:dyDescent="0.2">
      <c r="A197" s="26"/>
      <c r="B197" s="26"/>
      <c r="C197" s="24" t="s">
        <v>327</v>
      </c>
      <c r="D197" s="24" t="s">
        <v>1241</v>
      </c>
      <c r="E197" s="24" t="s">
        <v>142</v>
      </c>
      <c r="F197" s="24" t="s">
        <v>328</v>
      </c>
      <c r="G197" s="24" t="s">
        <v>1278</v>
      </c>
      <c r="H197" s="3"/>
      <c r="I197" s="3"/>
      <c r="J197" s="25">
        <v>12.3</v>
      </c>
    </row>
    <row r="198" spans="1:10" x14ac:dyDescent="0.2">
      <c r="A198" s="26"/>
      <c r="B198" s="26"/>
      <c r="C198" s="24" t="s">
        <v>341</v>
      </c>
      <c r="D198" s="24" t="s">
        <v>1243</v>
      </c>
      <c r="E198" s="24" t="s">
        <v>142</v>
      </c>
      <c r="F198" s="24" t="s">
        <v>342</v>
      </c>
      <c r="G198" s="24" t="s">
        <v>1278</v>
      </c>
      <c r="H198" s="3"/>
      <c r="I198" s="3"/>
      <c r="J198" s="25">
        <v>5.22</v>
      </c>
    </row>
    <row r="199" spans="1:10" x14ac:dyDescent="0.2">
      <c r="A199" s="26"/>
      <c r="B199" s="26"/>
      <c r="C199" s="24" t="s">
        <v>358</v>
      </c>
      <c r="D199" s="24" t="s">
        <v>1241</v>
      </c>
      <c r="E199" s="24" t="s">
        <v>142</v>
      </c>
      <c r="F199" s="24" t="s">
        <v>359</v>
      </c>
      <c r="G199" s="24" t="s">
        <v>1278</v>
      </c>
      <c r="H199" s="3"/>
      <c r="I199" s="3"/>
      <c r="J199" s="25">
        <v>3.95</v>
      </c>
    </row>
    <row r="200" spans="1:10" x14ac:dyDescent="0.2">
      <c r="A200" s="26"/>
      <c r="B200" s="26"/>
      <c r="C200" s="24" t="s">
        <v>376</v>
      </c>
      <c r="D200" s="24" t="s">
        <v>1244</v>
      </c>
      <c r="E200" s="24" t="s">
        <v>142</v>
      </c>
      <c r="F200" s="24" t="s">
        <v>377</v>
      </c>
      <c r="G200" s="24" t="s">
        <v>1278</v>
      </c>
      <c r="H200" s="3"/>
      <c r="I200" s="3"/>
      <c r="J200" s="25">
        <v>9.11</v>
      </c>
    </row>
    <row r="201" spans="1:10" x14ac:dyDescent="0.2">
      <c r="A201" s="26"/>
      <c r="B201" s="26"/>
      <c r="C201" s="24" t="s">
        <v>384</v>
      </c>
      <c r="D201" s="24" t="s">
        <v>1243</v>
      </c>
      <c r="E201" s="24" t="s">
        <v>142</v>
      </c>
      <c r="F201" s="24" t="s">
        <v>385</v>
      </c>
      <c r="G201" s="24" t="s">
        <v>1278</v>
      </c>
      <c r="H201" s="3"/>
      <c r="I201" s="3"/>
      <c r="J201" s="25">
        <v>10.14</v>
      </c>
    </row>
    <row r="202" spans="1:10" x14ac:dyDescent="0.2">
      <c r="A202" s="26"/>
      <c r="B202" s="26"/>
      <c r="C202" s="24" t="s">
        <v>387</v>
      </c>
      <c r="D202" s="24" t="s">
        <v>1244</v>
      </c>
      <c r="E202" s="24" t="s">
        <v>142</v>
      </c>
      <c r="F202" s="24" t="s">
        <v>388</v>
      </c>
      <c r="G202" s="24" t="s">
        <v>1278</v>
      </c>
      <c r="H202" s="3"/>
      <c r="I202" s="3"/>
      <c r="J202" s="25">
        <v>2.89</v>
      </c>
    </row>
    <row r="203" spans="1:10" x14ac:dyDescent="0.2">
      <c r="A203" s="26"/>
      <c r="B203" s="26"/>
      <c r="C203" s="24" t="s">
        <v>415</v>
      </c>
      <c r="D203" s="24" t="s">
        <v>1244</v>
      </c>
      <c r="E203" s="24" t="s">
        <v>142</v>
      </c>
      <c r="F203" s="24" t="s">
        <v>416</v>
      </c>
      <c r="G203" s="24" t="s">
        <v>1278</v>
      </c>
      <c r="H203" s="3"/>
      <c r="I203" s="3"/>
      <c r="J203" s="25">
        <v>7.7</v>
      </c>
    </row>
    <row r="204" spans="1:10" x14ac:dyDescent="0.2">
      <c r="A204" s="26"/>
      <c r="B204" s="26"/>
      <c r="C204" s="24" t="s">
        <v>417</v>
      </c>
      <c r="D204" s="24" t="s">
        <v>1241</v>
      </c>
      <c r="E204" s="24" t="s">
        <v>142</v>
      </c>
      <c r="F204" s="24" t="s">
        <v>418</v>
      </c>
      <c r="G204" s="24" t="s">
        <v>1278</v>
      </c>
      <c r="H204" s="3"/>
      <c r="I204" s="3"/>
      <c r="J204" s="25">
        <v>9.77</v>
      </c>
    </row>
    <row r="205" spans="1:10" x14ac:dyDescent="0.2">
      <c r="A205" s="26"/>
      <c r="B205" s="26"/>
      <c r="C205" s="24" t="s">
        <v>453</v>
      </c>
      <c r="D205" s="24" t="s">
        <v>1243</v>
      </c>
      <c r="E205" s="24" t="s">
        <v>142</v>
      </c>
      <c r="F205" s="24" t="s">
        <v>454</v>
      </c>
      <c r="G205" s="24" t="s">
        <v>1278</v>
      </c>
      <c r="H205" s="3"/>
      <c r="I205" s="3"/>
      <c r="J205" s="25">
        <v>8.57</v>
      </c>
    </row>
    <row r="206" spans="1:10" x14ac:dyDescent="0.2">
      <c r="A206" s="26"/>
      <c r="B206" s="26"/>
      <c r="C206" s="24" t="s">
        <v>462</v>
      </c>
      <c r="D206" s="24" t="s">
        <v>1242</v>
      </c>
      <c r="E206" s="24" t="s">
        <v>142</v>
      </c>
      <c r="F206" s="24" t="s">
        <v>463</v>
      </c>
      <c r="G206" s="24" t="s">
        <v>1278</v>
      </c>
      <c r="H206" s="3"/>
      <c r="I206" s="3"/>
      <c r="J206" s="25">
        <v>1.9980000000000002</v>
      </c>
    </row>
    <row r="207" spans="1:10" x14ac:dyDescent="0.2">
      <c r="A207" s="26"/>
      <c r="B207" s="26"/>
      <c r="C207" s="24" t="s">
        <v>465</v>
      </c>
      <c r="D207" s="24" t="s">
        <v>1243</v>
      </c>
      <c r="E207" s="24" t="s">
        <v>142</v>
      </c>
      <c r="F207" s="24" t="s">
        <v>466</v>
      </c>
      <c r="G207" s="24" t="s">
        <v>1278</v>
      </c>
      <c r="H207" s="3"/>
      <c r="I207" s="3"/>
      <c r="J207" s="25">
        <v>1.3319999999999999</v>
      </c>
    </row>
    <row r="208" spans="1:10" x14ac:dyDescent="0.2">
      <c r="A208" s="26"/>
      <c r="B208" s="26"/>
      <c r="C208" s="24" t="s">
        <v>469</v>
      </c>
      <c r="D208" s="24" t="s">
        <v>1241</v>
      </c>
      <c r="E208" s="24" t="s">
        <v>142</v>
      </c>
      <c r="F208" s="24" t="s">
        <v>470</v>
      </c>
      <c r="G208" s="24" t="s">
        <v>1278</v>
      </c>
      <c r="H208" s="3"/>
      <c r="I208" s="3"/>
      <c r="J208" s="25">
        <v>4.59</v>
      </c>
    </row>
    <row r="209" spans="1:10" x14ac:dyDescent="0.2">
      <c r="A209" s="26"/>
      <c r="B209" s="26"/>
      <c r="C209" s="24" t="s">
        <v>472</v>
      </c>
      <c r="D209" s="24" t="s">
        <v>1242</v>
      </c>
      <c r="E209" s="24" t="s">
        <v>142</v>
      </c>
      <c r="F209" s="24" t="s">
        <v>473</v>
      </c>
      <c r="G209" s="24" t="s">
        <v>1278</v>
      </c>
      <c r="H209" s="3"/>
      <c r="I209" s="3"/>
      <c r="J209" s="25">
        <v>3.63</v>
      </c>
    </row>
    <row r="210" spans="1:10" x14ac:dyDescent="0.2">
      <c r="A210" s="26"/>
      <c r="B210" s="26"/>
      <c r="C210" s="24" t="s">
        <v>475</v>
      </c>
      <c r="D210" s="24" t="s">
        <v>1243</v>
      </c>
      <c r="E210" s="24" t="s">
        <v>142</v>
      </c>
      <c r="F210" s="24" t="s">
        <v>476</v>
      </c>
      <c r="G210" s="24" t="s">
        <v>1278</v>
      </c>
      <c r="H210" s="3"/>
      <c r="I210" s="3"/>
      <c r="J210" s="25">
        <v>2.42</v>
      </c>
    </row>
    <row r="211" spans="1:10" x14ac:dyDescent="0.2">
      <c r="A211" s="26"/>
      <c r="B211" s="26"/>
      <c r="C211" s="24" t="s">
        <v>484</v>
      </c>
      <c r="D211" s="24" t="s">
        <v>1243</v>
      </c>
      <c r="E211" s="24" t="s">
        <v>142</v>
      </c>
      <c r="F211" s="24" t="s">
        <v>485</v>
      </c>
      <c r="G211" s="24" t="s">
        <v>1278</v>
      </c>
      <c r="H211" s="3"/>
      <c r="I211" s="3"/>
      <c r="J211" s="25">
        <v>6.62</v>
      </c>
    </row>
    <row r="212" spans="1:10" x14ac:dyDescent="0.2">
      <c r="A212" s="26"/>
      <c r="B212" s="26"/>
      <c r="C212" s="24" t="s">
        <v>506</v>
      </c>
      <c r="D212" s="24" t="s">
        <v>1244</v>
      </c>
      <c r="E212" s="24" t="s">
        <v>142</v>
      </c>
      <c r="F212" s="24" t="s">
        <v>507</v>
      </c>
      <c r="G212" s="24" t="s">
        <v>1278</v>
      </c>
      <c r="H212" s="3"/>
      <c r="I212" s="3"/>
      <c r="J212" s="25">
        <v>1.74</v>
      </c>
    </row>
    <row r="213" spans="1:10" x14ac:dyDescent="0.2">
      <c r="A213" s="26"/>
      <c r="B213" s="26"/>
      <c r="C213" s="24" t="s">
        <v>509</v>
      </c>
      <c r="D213" s="24" t="s">
        <v>1241</v>
      </c>
      <c r="E213" s="24" t="s">
        <v>142</v>
      </c>
      <c r="F213" s="24" t="s">
        <v>510</v>
      </c>
      <c r="G213" s="24" t="s">
        <v>1278</v>
      </c>
      <c r="H213" s="3"/>
      <c r="I213" s="3"/>
      <c r="J213" s="25">
        <v>1.74</v>
      </c>
    </row>
    <row r="214" spans="1:10" x14ac:dyDescent="0.2">
      <c r="A214" s="26"/>
      <c r="B214" s="26"/>
      <c r="C214" s="24" t="s">
        <v>573</v>
      </c>
      <c r="D214" s="24" t="s">
        <v>1243</v>
      </c>
      <c r="E214" s="24" t="s">
        <v>142</v>
      </c>
      <c r="F214" s="24" t="s">
        <v>574</v>
      </c>
      <c r="G214" s="24" t="s">
        <v>1278</v>
      </c>
      <c r="H214" s="3"/>
      <c r="I214" s="3"/>
      <c r="J214" s="25">
        <v>5.65</v>
      </c>
    </row>
    <row r="215" spans="1:10" x14ac:dyDescent="0.2">
      <c r="A215" s="26"/>
      <c r="B215" s="26"/>
      <c r="C215" s="24" t="s">
        <v>582</v>
      </c>
      <c r="D215" s="24" t="s">
        <v>1243</v>
      </c>
      <c r="E215" s="24" t="s">
        <v>142</v>
      </c>
      <c r="F215" s="24" t="s">
        <v>583</v>
      </c>
      <c r="G215" s="24" t="s">
        <v>1278</v>
      </c>
      <c r="H215" s="3"/>
      <c r="I215" s="3"/>
      <c r="J215" s="25">
        <v>6.41</v>
      </c>
    </row>
    <row r="216" spans="1:10" x14ac:dyDescent="0.2">
      <c r="A216" s="26"/>
      <c r="B216" s="26"/>
      <c r="C216" s="24" t="s">
        <v>609</v>
      </c>
      <c r="D216" s="24" t="s">
        <v>1241</v>
      </c>
      <c r="E216" s="24" t="s">
        <v>142</v>
      </c>
      <c r="F216" s="24" t="s">
        <v>610</v>
      </c>
      <c r="G216" s="24" t="s">
        <v>1278</v>
      </c>
      <c r="H216" s="3"/>
      <c r="I216" s="3"/>
      <c r="J216" s="25">
        <v>8.3800000000000008</v>
      </c>
    </row>
    <row r="217" spans="1:10" x14ac:dyDescent="0.2">
      <c r="A217" s="26"/>
      <c r="B217" s="26"/>
      <c r="C217" s="24" t="s">
        <v>612</v>
      </c>
      <c r="D217" s="24" t="s">
        <v>1242</v>
      </c>
      <c r="E217" s="24" t="s">
        <v>142</v>
      </c>
      <c r="F217" s="24" t="s">
        <v>613</v>
      </c>
      <c r="G217" s="24" t="s">
        <v>1278</v>
      </c>
      <c r="H217" s="3"/>
      <c r="I217" s="3"/>
      <c r="J217" s="25">
        <v>10.45</v>
      </c>
    </row>
    <row r="218" spans="1:10" x14ac:dyDescent="0.2">
      <c r="A218" s="26"/>
      <c r="B218" s="26"/>
      <c r="C218" s="24" t="s">
        <v>615</v>
      </c>
      <c r="D218" s="24" t="s">
        <v>1243</v>
      </c>
      <c r="E218" s="24" t="s">
        <v>142</v>
      </c>
      <c r="F218" s="24" t="s">
        <v>616</v>
      </c>
      <c r="G218" s="24" t="s">
        <v>1278</v>
      </c>
      <c r="H218" s="3"/>
      <c r="I218" s="3"/>
      <c r="J218" s="25">
        <v>4.6399999999999997</v>
      </c>
    </row>
    <row r="219" spans="1:10" x14ac:dyDescent="0.2">
      <c r="A219" s="26"/>
      <c r="B219" s="26"/>
      <c r="C219" s="24" t="s">
        <v>619</v>
      </c>
      <c r="D219" s="24" t="s">
        <v>1241</v>
      </c>
      <c r="E219" s="24" t="s">
        <v>142</v>
      </c>
      <c r="F219" s="24" t="s">
        <v>620</v>
      </c>
      <c r="G219" s="24" t="s">
        <v>1278</v>
      </c>
      <c r="H219" s="3"/>
      <c r="I219" s="3"/>
      <c r="J219" s="25">
        <v>2.016</v>
      </c>
    </row>
    <row r="220" spans="1:10" x14ac:dyDescent="0.2">
      <c r="A220" s="26"/>
      <c r="B220" s="26"/>
      <c r="C220" s="24" t="s">
        <v>622</v>
      </c>
      <c r="D220" s="24" t="s">
        <v>1242</v>
      </c>
      <c r="E220" s="24" t="s">
        <v>142</v>
      </c>
      <c r="F220" s="24" t="s">
        <v>623</v>
      </c>
      <c r="G220" s="24" t="s">
        <v>1278</v>
      </c>
      <c r="H220" s="3"/>
      <c r="I220" s="3"/>
      <c r="J220" s="25">
        <v>2.016</v>
      </c>
    </row>
    <row r="221" spans="1:10" x14ac:dyDescent="0.2">
      <c r="A221" s="26"/>
      <c r="B221" s="26"/>
      <c r="C221" s="24" t="s">
        <v>625</v>
      </c>
      <c r="D221" s="24" t="s">
        <v>1243</v>
      </c>
      <c r="E221" s="24" t="s">
        <v>142</v>
      </c>
      <c r="F221" s="24" t="s">
        <v>626</v>
      </c>
      <c r="G221" s="24" t="s">
        <v>1278</v>
      </c>
      <c r="H221" s="3"/>
      <c r="I221" s="3"/>
      <c r="J221" s="25">
        <v>1.008</v>
      </c>
    </row>
    <row r="222" spans="1:10" x14ac:dyDescent="0.2">
      <c r="A222" s="26"/>
      <c r="B222" s="26"/>
      <c r="C222" s="24" t="s">
        <v>630</v>
      </c>
      <c r="D222" s="24" t="s">
        <v>1241</v>
      </c>
      <c r="E222" s="24" t="s">
        <v>142</v>
      </c>
      <c r="F222" s="24" t="s">
        <v>631</v>
      </c>
      <c r="G222" s="24" t="s">
        <v>1278</v>
      </c>
      <c r="H222" s="3"/>
      <c r="I222" s="3"/>
      <c r="J222" s="25">
        <v>11.26</v>
      </c>
    </row>
    <row r="223" spans="1:10" x14ac:dyDescent="0.2">
      <c r="A223" s="26"/>
      <c r="B223" s="26"/>
      <c r="C223" s="24" t="s">
        <v>639</v>
      </c>
      <c r="D223" s="24" t="s">
        <v>1241</v>
      </c>
      <c r="E223" s="24" t="s">
        <v>142</v>
      </c>
      <c r="F223" s="24" t="s">
        <v>640</v>
      </c>
      <c r="G223" s="24" t="s">
        <v>1278</v>
      </c>
      <c r="H223" s="3"/>
      <c r="I223" s="3"/>
      <c r="J223" s="25">
        <v>5.25</v>
      </c>
    </row>
    <row r="224" spans="1:10" x14ac:dyDescent="0.2">
      <c r="A224" s="26"/>
      <c r="B224" s="26"/>
      <c r="C224" s="24" t="s">
        <v>660</v>
      </c>
      <c r="D224" s="24" t="s">
        <v>1243</v>
      </c>
      <c r="E224" s="24" t="s">
        <v>142</v>
      </c>
      <c r="F224" s="24" t="s">
        <v>661</v>
      </c>
      <c r="G224" s="24" t="s">
        <v>1278</v>
      </c>
      <c r="H224" s="3"/>
      <c r="I224" s="3"/>
      <c r="J224" s="25">
        <v>26.93</v>
      </c>
    </row>
    <row r="225" spans="1:10" x14ac:dyDescent="0.2">
      <c r="A225" s="26"/>
      <c r="B225" s="26"/>
      <c r="C225" s="24" t="s">
        <v>665</v>
      </c>
      <c r="D225" s="24" t="s">
        <v>1241</v>
      </c>
      <c r="E225" s="24" t="s">
        <v>142</v>
      </c>
      <c r="F225" s="24" t="s">
        <v>666</v>
      </c>
      <c r="G225" s="24" t="s">
        <v>1278</v>
      </c>
      <c r="H225" s="3"/>
      <c r="I225" s="3"/>
      <c r="J225" s="25">
        <v>0.95</v>
      </c>
    </row>
    <row r="226" spans="1:10" x14ac:dyDescent="0.2">
      <c r="A226" s="26"/>
      <c r="B226" s="26"/>
      <c r="C226" s="24" t="s">
        <v>671</v>
      </c>
      <c r="D226" s="24" t="s">
        <v>1243</v>
      </c>
      <c r="E226" s="24" t="s">
        <v>142</v>
      </c>
      <c r="F226" s="24" t="s">
        <v>672</v>
      </c>
      <c r="G226" s="24" t="s">
        <v>1278</v>
      </c>
      <c r="H226" s="3"/>
      <c r="I226" s="3"/>
      <c r="J226" s="25">
        <v>2.37</v>
      </c>
    </row>
    <row r="227" spans="1:10" x14ac:dyDescent="0.2">
      <c r="A227" s="26"/>
      <c r="B227" s="26"/>
      <c r="C227" s="24" t="s">
        <v>703</v>
      </c>
      <c r="D227" s="24" t="s">
        <v>1241</v>
      </c>
      <c r="E227" s="24" t="s">
        <v>142</v>
      </c>
      <c r="F227" s="24" t="s">
        <v>704</v>
      </c>
      <c r="G227" s="24" t="s">
        <v>1278</v>
      </c>
      <c r="H227" s="3"/>
      <c r="I227" s="3"/>
      <c r="J227" s="25">
        <v>2.71</v>
      </c>
    </row>
    <row r="228" spans="1:10" x14ac:dyDescent="0.2">
      <c r="A228" s="26"/>
      <c r="B228" s="26"/>
      <c r="C228" s="24" t="s">
        <v>733</v>
      </c>
      <c r="D228" s="24" t="s">
        <v>1244</v>
      </c>
      <c r="E228" s="24" t="s">
        <v>142</v>
      </c>
      <c r="F228" s="24" t="s">
        <v>734</v>
      </c>
      <c r="G228" s="24" t="s">
        <v>1278</v>
      </c>
      <c r="H228" s="3"/>
      <c r="I228" s="3"/>
      <c r="J228" s="25">
        <v>10.6</v>
      </c>
    </row>
    <row r="229" spans="1:10" x14ac:dyDescent="0.2">
      <c r="A229" s="26"/>
      <c r="B229" s="26"/>
      <c r="C229" s="24" t="s">
        <v>744</v>
      </c>
      <c r="D229" s="24" t="s">
        <v>1241</v>
      </c>
      <c r="E229" s="24" t="s">
        <v>142</v>
      </c>
      <c r="F229" s="24" t="s">
        <v>745</v>
      </c>
      <c r="G229" s="24" t="s">
        <v>1278</v>
      </c>
      <c r="H229" s="3"/>
      <c r="I229" s="3"/>
      <c r="J229" s="25">
        <v>6.01</v>
      </c>
    </row>
    <row r="230" spans="1:10" x14ac:dyDescent="0.2">
      <c r="A230" s="26"/>
      <c r="B230" s="26"/>
      <c r="C230" s="24" t="s">
        <v>746</v>
      </c>
      <c r="D230" s="24" t="s">
        <v>1242</v>
      </c>
      <c r="E230" s="24" t="s">
        <v>142</v>
      </c>
      <c r="F230" s="24" t="s">
        <v>747</v>
      </c>
      <c r="G230" s="24" t="s">
        <v>1278</v>
      </c>
      <c r="H230" s="3"/>
      <c r="I230" s="3"/>
      <c r="J230" s="25">
        <v>5.0599999999999996</v>
      </c>
    </row>
    <row r="231" spans="1:10" x14ac:dyDescent="0.2">
      <c r="A231" s="26"/>
      <c r="B231" s="26"/>
      <c r="C231" s="24" t="s">
        <v>767</v>
      </c>
      <c r="D231" s="24" t="s">
        <v>1242</v>
      </c>
      <c r="E231" s="24" t="s">
        <v>142</v>
      </c>
      <c r="F231" s="24" t="s">
        <v>768</v>
      </c>
      <c r="G231" s="24" t="s">
        <v>1278</v>
      </c>
      <c r="H231" s="3"/>
      <c r="I231" s="3"/>
      <c r="J231" s="25">
        <v>11.03</v>
      </c>
    </row>
    <row r="232" spans="1:10" x14ac:dyDescent="0.2">
      <c r="A232" s="26"/>
      <c r="B232" s="26"/>
      <c r="C232" s="24" t="s">
        <v>799</v>
      </c>
      <c r="D232" s="24" t="s">
        <v>1244</v>
      </c>
      <c r="E232" s="24" t="s">
        <v>142</v>
      </c>
      <c r="F232" s="24" t="s">
        <v>800</v>
      </c>
      <c r="G232" s="24" t="s">
        <v>1278</v>
      </c>
      <c r="H232" s="3"/>
      <c r="I232" s="3"/>
      <c r="J232" s="25">
        <v>3.43</v>
      </c>
    </row>
    <row r="233" spans="1:10" x14ac:dyDescent="0.2">
      <c r="A233" s="26"/>
      <c r="B233" s="26"/>
      <c r="C233" s="24" t="s">
        <v>804</v>
      </c>
      <c r="D233" s="24" t="s">
        <v>1242</v>
      </c>
      <c r="E233" s="24" t="s">
        <v>142</v>
      </c>
      <c r="F233" s="24" t="s">
        <v>805</v>
      </c>
      <c r="G233" s="24" t="s">
        <v>1278</v>
      </c>
      <c r="H233" s="3"/>
      <c r="I233" s="3"/>
      <c r="J233" s="25">
        <v>5.38</v>
      </c>
    </row>
    <row r="234" spans="1:10" x14ac:dyDescent="0.2">
      <c r="A234" s="26"/>
      <c r="B234" s="26"/>
      <c r="C234" s="24" t="s">
        <v>806</v>
      </c>
      <c r="D234" s="24" t="s">
        <v>1243</v>
      </c>
      <c r="E234" s="24" t="s">
        <v>142</v>
      </c>
      <c r="F234" s="24" t="s">
        <v>807</v>
      </c>
      <c r="G234" s="24" t="s">
        <v>1278</v>
      </c>
      <c r="H234" s="3"/>
      <c r="I234" s="3"/>
      <c r="J234" s="25">
        <v>21.77</v>
      </c>
    </row>
    <row r="235" spans="1:10" x14ac:dyDescent="0.2">
      <c r="A235" s="26"/>
      <c r="B235" s="26"/>
      <c r="C235" s="24" t="s">
        <v>812</v>
      </c>
      <c r="D235" s="24" t="s">
        <v>1241</v>
      </c>
      <c r="E235" s="24" t="s">
        <v>142</v>
      </c>
      <c r="F235" s="24" t="s">
        <v>813</v>
      </c>
      <c r="G235" s="24" t="s">
        <v>1278</v>
      </c>
      <c r="H235" s="3"/>
      <c r="I235" s="3"/>
      <c r="J235" s="25">
        <v>6.56</v>
      </c>
    </row>
    <row r="236" spans="1:10" x14ac:dyDescent="0.2">
      <c r="A236" s="26"/>
      <c r="B236" s="26"/>
      <c r="C236" s="24" t="s">
        <v>814</v>
      </c>
      <c r="D236" s="24" t="s">
        <v>1242</v>
      </c>
      <c r="E236" s="24" t="s">
        <v>142</v>
      </c>
      <c r="F236" s="24" t="s">
        <v>815</v>
      </c>
      <c r="G236" s="24" t="s">
        <v>1278</v>
      </c>
      <c r="H236" s="3"/>
      <c r="I236" s="3"/>
      <c r="J236" s="25">
        <v>10.17</v>
      </c>
    </row>
    <row r="237" spans="1:10" x14ac:dyDescent="0.2">
      <c r="A237" s="26"/>
      <c r="B237" s="26"/>
      <c r="C237" s="24" t="s">
        <v>867</v>
      </c>
      <c r="D237" s="24" t="s">
        <v>1242</v>
      </c>
      <c r="E237" s="24" t="s">
        <v>142</v>
      </c>
      <c r="F237" s="24" t="s">
        <v>868</v>
      </c>
      <c r="G237" s="24" t="s">
        <v>1278</v>
      </c>
      <c r="H237" s="3"/>
      <c r="I237" s="3"/>
      <c r="J237" s="25">
        <v>8.1199999999999992</v>
      </c>
    </row>
    <row r="238" spans="1:10" x14ac:dyDescent="0.2">
      <c r="A238" s="26"/>
      <c r="B238" s="26"/>
      <c r="C238" s="24" t="s">
        <v>874</v>
      </c>
      <c r="D238" s="24" t="s">
        <v>1241</v>
      </c>
      <c r="E238" s="24" t="s">
        <v>142</v>
      </c>
      <c r="F238" s="24" t="s">
        <v>875</v>
      </c>
      <c r="G238" s="24" t="s">
        <v>1278</v>
      </c>
      <c r="H238" s="3"/>
      <c r="I238" s="3"/>
      <c r="J238" s="25">
        <v>9.6</v>
      </c>
    </row>
    <row r="239" spans="1:10" x14ac:dyDescent="0.2">
      <c r="A239" s="26"/>
      <c r="B239" s="26"/>
      <c r="C239" s="24" t="s">
        <v>880</v>
      </c>
      <c r="D239" s="24" t="s">
        <v>1244</v>
      </c>
      <c r="E239" s="24" t="s">
        <v>142</v>
      </c>
      <c r="F239" s="24" t="s">
        <v>881</v>
      </c>
      <c r="G239" s="24" t="s">
        <v>1278</v>
      </c>
      <c r="H239" s="3"/>
      <c r="I239" s="3"/>
      <c r="J239" s="25">
        <v>10.46</v>
      </c>
    </row>
    <row r="240" spans="1:10" x14ac:dyDescent="0.2">
      <c r="A240" s="26"/>
      <c r="B240" s="26"/>
      <c r="C240" s="24" t="s">
        <v>905</v>
      </c>
      <c r="D240" s="24" t="s">
        <v>1242</v>
      </c>
      <c r="E240" s="24" t="s">
        <v>142</v>
      </c>
      <c r="F240" s="24" t="s">
        <v>906</v>
      </c>
      <c r="G240" s="24" t="s">
        <v>1278</v>
      </c>
      <c r="H240" s="3"/>
      <c r="I240" s="3"/>
      <c r="J240" s="25">
        <v>2.31</v>
      </c>
    </row>
    <row r="241" spans="1:10" x14ac:dyDescent="0.2">
      <c r="A241" s="26"/>
      <c r="B241" s="26"/>
      <c r="C241" s="24" t="s">
        <v>907</v>
      </c>
      <c r="D241" s="24" t="s">
        <v>1243</v>
      </c>
      <c r="E241" s="24" t="s">
        <v>142</v>
      </c>
      <c r="F241" s="24" t="s">
        <v>908</v>
      </c>
      <c r="G241" s="24" t="s">
        <v>1278</v>
      </c>
      <c r="H241" s="3"/>
      <c r="I241" s="3"/>
      <c r="J241" s="25">
        <v>3.99</v>
      </c>
    </row>
    <row r="242" spans="1:10" x14ac:dyDescent="0.2">
      <c r="A242" s="26"/>
      <c r="B242" s="26"/>
      <c r="C242" s="24" t="s">
        <v>939</v>
      </c>
      <c r="D242" s="24" t="s">
        <v>1244</v>
      </c>
      <c r="E242" s="24" t="s">
        <v>142</v>
      </c>
      <c r="F242" s="24" t="s">
        <v>940</v>
      </c>
      <c r="G242" s="24" t="s">
        <v>1278</v>
      </c>
      <c r="H242" s="3"/>
      <c r="I242" s="3"/>
      <c r="J242" s="25">
        <v>7.02</v>
      </c>
    </row>
    <row r="243" spans="1:10" x14ac:dyDescent="0.2">
      <c r="A243" s="26"/>
      <c r="B243" s="26"/>
      <c r="C243" s="24" t="s">
        <v>941</v>
      </c>
      <c r="D243" s="24" t="s">
        <v>1241</v>
      </c>
      <c r="E243" s="24" t="s">
        <v>142</v>
      </c>
      <c r="F243" s="24" t="s">
        <v>942</v>
      </c>
      <c r="G243" s="24" t="s">
        <v>1278</v>
      </c>
      <c r="H243" s="3"/>
      <c r="I243" s="3"/>
      <c r="J243" s="25">
        <v>8.5500000000000007</v>
      </c>
    </row>
    <row r="244" spans="1:10" x14ac:dyDescent="0.2">
      <c r="A244" s="26"/>
      <c r="B244" s="26"/>
      <c r="C244" s="24" t="s">
        <v>963</v>
      </c>
      <c r="D244" s="24" t="s">
        <v>1242</v>
      </c>
      <c r="E244" s="24" t="s">
        <v>142</v>
      </c>
      <c r="F244" s="24" t="s">
        <v>964</v>
      </c>
      <c r="G244" s="24" t="s">
        <v>1278</v>
      </c>
      <c r="H244" s="3"/>
      <c r="I244" s="3"/>
      <c r="J244" s="25">
        <v>4.84</v>
      </c>
    </row>
    <row r="245" spans="1:10" x14ac:dyDescent="0.2">
      <c r="A245" s="26"/>
      <c r="B245" s="26"/>
      <c r="C245" s="24" t="s">
        <v>1011</v>
      </c>
      <c r="D245" s="24" t="s">
        <v>1244</v>
      </c>
      <c r="E245" s="24" t="s">
        <v>142</v>
      </c>
      <c r="F245" s="24" t="s">
        <v>1012</v>
      </c>
      <c r="G245" s="24" t="s">
        <v>1278</v>
      </c>
      <c r="H245" s="3"/>
      <c r="I245" s="3"/>
      <c r="J245" s="25">
        <v>21.21</v>
      </c>
    </row>
    <row r="246" spans="1:10" x14ac:dyDescent="0.2">
      <c r="A246" s="26"/>
      <c r="B246" s="26"/>
      <c r="C246" s="24" t="s">
        <v>1032</v>
      </c>
      <c r="D246" s="24" t="s">
        <v>1241</v>
      </c>
      <c r="E246" s="24" t="s">
        <v>142</v>
      </c>
      <c r="F246" s="24" t="s">
        <v>1033</v>
      </c>
      <c r="G246" s="24" t="s">
        <v>1278</v>
      </c>
      <c r="H246" s="3"/>
      <c r="I246" s="3"/>
      <c r="J246" s="25">
        <v>8.5399999999999991</v>
      </c>
    </row>
    <row r="247" spans="1:10" x14ac:dyDescent="0.2">
      <c r="A247" s="26"/>
      <c r="B247" s="26"/>
      <c r="C247" s="24" t="s">
        <v>1039</v>
      </c>
      <c r="D247" s="24" t="s">
        <v>1244</v>
      </c>
      <c r="E247" s="24" t="s">
        <v>142</v>
      </c>
      <c r="F247" s="24" t="s">
        <v>1040</v>
      </c>
      <c r="G247" s="24" t="s">
        <v>1278</v>
      </c>
      <c r="H247" s="3"/>
      <c r="I247" s="3"/>
      <c r="J247" s="25">
        <v>9.57</v>
      </c>
    </row>
    <row r="248" spans="1:10" x14ac:dyDescent="0.2">
      <c r="A248" s="26"/>
      <c r="B248" s="26"/>
      <c r="C248" s="24" t="s">
        <v>1044</v>
      </c>
      <c r="D248" s="24" t="s">
        <v>1242</v>
      </c>
      <c r="E248" s="24" t="s">
        <v>142</v>
      </c>
      <c r="F248" s="24" t="s">
        <v>1045</v>
      </c>
      <c r="G248" s="24" t="s">
        <v>1278</v>
      </c>
      <c r="H248" s="3"/>
      <c r="I248" s="3"/>
      <c r="J248" s="25">
        <v>9.8800000000000008</v>
      </c>
    </row>
    <row r="249" spans="1:10" x14ac:dyDescent="0.2">
      <c r="A249" s="26"/>
      <c r="B249" s="26"/>
      <c r="C249" s="24" t="s">
        <v>1122</v>
      </c>
      <c r="D249" s="24" t="s">
        <v>1241</v>
      </c>
      <c r="E249" s="24" t="s">
        <v>142</v>
      </c>
      <c r="F249" s="24" t="s">
        <v>1123</v>
      </c>
      <c r="G249" s="24" t="s">
        <v>1278</v>
      </c>
      <c r="H249" s="3"/>
      <c r="I249" s="3"/>
      <c r="J249" s="25">
        <v>6.46</v>
      </c>
    </row>
    <row r="250" spans="1:10" x14ac:dyDescent="0.2">
      <c r="A250" s="26"/>
      <c r="B250" s="26"/>
      <c r="C250" s="24" t="s">
        <v>1132</v>
      </c>
      <c r="D250" s="24" t="s">
        <v>1244</v>
      </c>
      <c r="E250" s="24" t="s">
        <v>142</v>
      </c>
      <c r="F250" s="24" t="s">
        <v>1133</v>
      </c>
      <c r="G250" s="24" t="s">
        <v>1278</v>
      </c>
      <c r="H250" s="3"/>
      <c r="I250" s="3"/>
      <c r="J250" s="25">
        <v>8.35</v>
      </c>
    </row>
    <row r="251" spans="1:10" x14ac:dyDescent="0.2">
      <c r="A251" s="26"/>
      <c r="B251" s="26"/>
      <c r="C251" s="24" t="s">
        <v>1144</v>
      </c>
      <c r="D251" s="24" t="s">
        <v>1241</v>
      </c>
      <c r="E251" s="24" t="s">
        <v>142</v>
      </c>
      <c r="F251" s="24" t="s">
        <v>1145</v>
      </c>
      <c r="G251" s="24" t="s">
        <v>1278</v>
      </c>
      <c r="H251" s="3"/>
      <c r="I251" s="3"/>
      <c r="J251" s="25">
        <v>0.43</v>
      </c>
    </row>
    <row r="252" spans="1:10" x14ac:dyDescent="0.2">
      <c r="A252" s="26"/>
      <c r="B252" s="26"/>
      <c r="C252" s="24" t="s">
        <v>1181</v>
      </c>
      <c r="D252" s="24" t="s">
        <v>1244</v>
      </c>
      <c r="E252" s="24" t="s">
        <v>142</v>
      </c>
      <c r="F252" s="24" t="s">
        <v>1182</v>
      </c>
      <c r="G252" s="24" t="s">
        <v>1278</v>
      </c>
      <c r="H252" s="3"/>
      <c r="I252" s="3"/>
      <c r="J252" s="25">
        <v>6.88</v>
      </c>
    </row>
    <row r="253" spans="1:10" x14ac:dyDescent="0.2">
      <c r="A253" s="26"/>
      <c r="B253" s="26"/>
      <c r="C253" s="24" t="s">
        <v>1189</v>
      </c>
      <c r="D253" s="24" t="s">
        <v>1243</v>
      </c>
      <c r="E253" s="24" t="s">
        <v>142</v>
      </c>
      <c r="F253" s="24" t="s">
        <v>1190</v>
      </c>
      <c r="G253" s="24" t="s">
        <v>1278</v>
      </c>
      <c r="H253" s="3"/>
      <c r="I253" s="3"/>
      <c r="J253" s="25">
        <v>6.07</v>
      </c>
    </row>
    <row r="254" spans="1:10" x14ac:dyDescent="0.2">
      <c r="A254" s="26"/>
      <c r="B254" s="26"/>
      <c r="C254" s="24" t="s">
        <v>1214</v>
      </c>
      <c r="D254" s="24" t="s">
        <v>1242</v>
      </c>
      <c r="E254" s="24" t="s">
        <v>142</v>
      </c>
      <c r="F254" s="24" t="s">
        <v>1215</v>
      </c>
      <c r="G254" s="24" t="s">
        <v>1278</v>
      </c>
      <c r="H254" s="3"/>
      <c r="I254" s="3"/>
      <c r="J254" s="25">
        <v>21.96</v>
      </c>
    </row>
    <row r="255" spans="1:10" x14ac:dyDescent="0.2">
      <c r="A255" s="26"/>
      <c r="B255" s="26"/>
      <c r="C255" s="24" t="s">
        <v>1217</v>
      </c>
      <c r="D255" s="24" t="s">
        <v>1243</v>
      </c>
      <c r="E255" s="24" t="s">
        <v>142</v>
      </c>
      <c r="F255" s="24" t="s">
        <v>1218</v>
      </c>
      <c r="G255" s="24" t="s">
        <v>1278</v>
      </c>
      <c r="H255" s="3"/>
      <c r="I255" s="3"/>
      <c r="J255" s="25">
        <v>21.72</v>
      </c>
    </row>
    <row r="256" spans="1:10" x14ac:dyDescent="0.2">
      <c r="A256" s="26"/>
      <c r="B256" s="26"/>
      <c r="C256" s="24" t="s">
        <v>1226</v>
      </c>
      <c r="D256" s="24" t="s">
        <v>1242</v>
      </c>
      <c r="E256" s="24" t="s">
        <v>142</v>
      </c>
      <c r="F256" s="24" t="s">
        <v>1227</v>
      </c>
      <c r="G256" s="24" t="s">
        <v>1278</v>
      </c>
      <c r="H256" s="3"/>
      <c r="I256" s="3"/>
      <c r="J256" s="25">
        <v>11.8</v>
      </c>
    </row>
    <row r="257" spans="1:10" x14ac:dyDescent="0.2">
      <c r="A257" s="27" t="s">
        <v>1279</v>
      </c>
      <c r="B257" s="28"/>
      <c r="C257" s="28"/>
      <c r="D257" s="28"/>
      <c r="E257" s="28"/>
      <c r="F257" s="28"/>
      <c r="G257" s="28"/>
      <c r="H257" s="28"/>
      <c r="I257" s="28"/>
      <c r="J257" s="29">
        <v>3608.5070000000005</v>
      </c>
    </row>
    <row r="258" spans="1:10" x14ac:dyDescent="0.2">
      <c r="A258" s="30" t="s">
        <v>1280</v>
      </c>
      <c r="B258" s="31"/>
      <c r="C258" s="31"/>
      <c r="D258" s="31"/>
      <c r="E258" s="31"/>
      <c r="F258" s="31"/>
      <c r="G258" s="31"/>
      <c r="H258" s="31"/>
      <c r="I258" s="31"/>
      <c r="J258" s="32">
        <v>3608.5070000000005</v>
      </c>
    </row>
    <row r="259" spans="1:10" x14ac:dyDescent="0.2">
      <c r="A259"/>
      <c r="B259"/>
      <c r="C259"/>
      <c r="D259"/>
      <c r="E259"/>
      <c r="F259"/>
      <c r="G259"/>
      <c r="H259"/>
      <c r="I259"/>
      <c r="J259"/>
    </row>
    <row r="260" spans="1:10" x14ac:dyDescent="0.2">
      <c r="A260"/>
      <c r="B260"/>
      <c r="C260"/>
      <c r="D260"/>
      <c r="E260"/>
      <c r="F260"/>
      <c r="G260"/>
      <c r="H260"/>
      <c r="I260"/>
      <c r="J260"/>
    </row>
    <row r="261" spans="1:10" x14ac:dyDescent="0.2">
      <c r="A261"/>
      <c r="B261"/>
      <c r="C261"/>
      <c r="D261"/>
      <c r="E261"/>
      <c r="F261"/>
      <c r="G261"/>
      <c r="H261"/>
      <c r="I261"/>
      <c r="J261"/>
    </row>
    <row r="262" spans="1:10" x14ac:dyDescent="0.2">
      <c r="A262"/>
      <c r="B262"/>
      <c r="C262"/>
      <c r="D262"/>
      <c r="E262"/>
      <c r="F262"/>
      <c r="G262"/>
      <c r="H262"/>
      <c r="I262"/>
      <c r="J262"/>
    </row>
    <row r="263" spans="1:10" x14ac:dyDescent="0.2">
      <c r="A263"/>
      <c r="B263"/>
      <c r="C263"/>
      <c r="D263"/>
      <c r="E263"/>
      <c r="F263"/>
      <c r="G263"/>
      <c r="H263"/>
      <c r="I263"/>
      <c r="J263"/>
    </row>
    <row r="264" spans="1:10" x14ac:dyDescent="0.2">
      <c r="A264"/>
      <c r="B264"/>
      <c r="C264"/>
      <c r="D264"/>
      <c r="E264"/>
      <c r="F264"/>
      <c r="G264"/>
      <c r="H264"/>
      <c r="I264"/>
      <c r="J264"/>
    </row>
    <row r="265" spans="1:10" x14ac:dyDescent="0.2">
      <c r="A265"/>
      <c r="B265"/>
      <c r="C265"/>
      <c r="D265"/>
      <c r="E265"/>
      <c r="F265"/>
      <c r="G265"/>
      <c r="H265"/>
      <c r="I265"/>
      <c r="J265"/>
    </row>
    <row r="266" spans="1:10" x14ac:dyDescent="0.2">
      <c r="A266"/>
      <c r="B266"/>
      <c r="C266"/>
      <c r="D266"/>
      <c r="E266"/>
      <c r="F266"/>
      <c r="G266"/>
      <c r="H266"/>
      <c r="I266"/>
      <c r="J266"/>
    </row>
    <row r="267" spans="1:10" x14ac:dyDescent="0.2">
      <c r="A267"/>
      <c r="B267"/>
      <c r="C267"/>
      <c r="D267"/>
      <c r="E267"/>
      <c r="F267"/>
      <c r="G267"/>
      <c r="H267"/>
      <c r="I267"/>
      <c r="J267"/>
    </row>
    <row r="268" spans="1:10" x14ac:dyDescent="0.2">
      <c r="A268"/>
      <c r="B268"/>
      <c r="C268"/>
      <c r="D268"/>
      <c r="E268"/>
      <c r="F268"/>
      <c r="G268"/>
      <c r="H268"/>
      <c r="I268"/>
      <c r="J268"/>
    </row>
    <row r="269" spans="1:10" x14ac:dyDescent="0.2">
      <c r="A269"/>
      <c r="B269"/>
      <c r="C269"/>
      <c r="D269"/>
      <c r="E269"/>
      <c r="F269"/>
      <c r="G269"/>
      <c r="H269"/>
      <c r="I269"/>
      <c r="J269"/>
    </row>
    <row r="270" spans="1:10" x14ac:dyDescent="0.2">
      <c r="A270"/>
      <c r="B270"/>
      <c r="C270"/>
      <c r="D270"/>
      <c r="E270"/>
      <c r="F270"/>
      <c r="G270"/>
      <c r="H270"/>
      <c r="I270"/>
      <c r="J270"/>
    </row>
    <row r="271" spans="1:10" x14ac:dyDescent="0.2">
      <c r="A271"/>
      <c r="B271"/>
      <c r="C271"/>
      <c r="D271"/>
      <c r="E271"/>
      <c r="F271"/>
      <c r="G271"/>
      <c r="H271"/>
      <c r="I271"/>
      <c r="J271"/>
    </row>
    <row r="272" spans="1:10" x14ac:dyDescent="0.2">
      <c r="A272"/>
      <c r="B272"/>
      <c r="C272"/>
      <c r="D272"/>
      <c r="E272"/>
      <c r="F272"/>
      <c r="G272"/>
      <c r="H272"/>
      <c r="I272"/>
      <c r="J272"/>
    </row>
    <row r="273" spans="1:10" x14ac:dyDescent="0.2">
      <c r="A273"/>
      <c r="B273"/>
      <c r="C273"/>
      <c r="D273"/>
      <c r="E273"/>
      <c r="F273"/>
      <c r="G273"/>
      <c r="H273"/>
      <c r="I273"/>
      <c r="J273"/>
    </row>
    <row r="274" spans="1:10" x14ac:dyDescent="0.2">
      <c r="A274"/>
      <c r="B274"/>
      <c r="C274"/>
      <c r="D274"/>
      <c r="E274"/>
      <c r="F274"/>
      <c r="G274"/>
      <c r="H274"/>
      <c r="I274"/>
      <c r="J274"/>
    </row>
    <row r="275" spans="1:10" x14ac:dyDescent="0.2">
      <c r="A275"/>
      <c r="B275"/>
      <c r="C275"/>
      <c r="D275"/>
      <c r="E275"/>
      <c r="F275"/>
      <c r="G275"/>
      <c r="H275"/>
      <c r="I275"/>
      <c r="J275"/>
    </row>
    <row r="276" spans="1:10" x14ac:dyDescent="0.2">
      <c r="A276"/>
      <c r="B276"/>
      <c r="C276"/>
      <c r="D276"/>
      <c r="E276"/>
      <c r="F276"/>
      <c r="G276"/>
      <c r="H276"/>
      <c r="I276"/>
      <c r="J276"/>
    </row>
    <row r="277" spans="1:10" x14ac:dyDescent="0.2">
      <c r="A277"/>
      <c r="B277"/>
      <c r="C277"/>
      <c r="D277"/>
      <c r="E277"/>
      <c r="F277"/>
      <c r="G277"/>
      <c r="H277"/>
      <c r="I277"/>
      <c r="J277"/>
    </row>
    <row r="278" spans="1:10" x14ac:dyDescent="0.2">
      <c r="A278"/>
      <c r="B278"/>
      <c r="C278"/>
      <c r="D278"/>
      <c r="E278"/>
      <c r="F278"/>
      <c r="G278"/>
      <c r="H278"/>
      <c r="I278"/>
      <c r="J278"/>
    </row>
    <row r="279" spans="1:10" x14ac:dyDescent="0.2">
      <c r="A279"/>
      <c r="B279"/>
      <c r="C279"/>
      <c r="D279"/>
      <c r="E279"/>
      <c r="F279"/>
      <c r="G279"/>
      <c r="H279"/>
      <c r="I279"/>
      <c r="J279"/>
    </row>
    <row r="280" spans="1:10" x14ac:dyDescent="0.2">
      <c r="A280"/>
      <c r="B280"/>
      <c r="C280"/>
      <c r="D280"/>
      <c r="E280"/>
      <c r="F280"/>
      <c r="G280"/>
      <c r="H280"/>
      <c r="I280"/>
      <c r="J280"/>
    </row>
    <row r="281" spans="1:10" x14ac:dyDescent="0.2">
      <c r="A281"/>
      <c r="B281"/>
      <c r="C281"/>
      <c r="D281"/>
      <c r="E281"/>
      <c r="F281"/>
      <c r="G281"/>
      <c r="H281"/>
      <c r="I281"/>
      <c r="J281"/>
    </row>
    <row r="282" spans="1:10" x14ac:dyDescent="0.2">
      <c r="A282"/>
      <c r="B282"/>
      <c r="C282"/>
      <c r="D282"/>
      <c r="E282"/>
      <c r="F282"/>
      <c r="G282"/>
      <c r="H282"/>
      <c r="I282"/>
      <c r="J282"/>
    </row>
    <row r="283" spans="1:10" x14ac:dyDescent="0.2">
      <c r="A283"/>
      <c r="B283"/>
      <c r="C283"/>
      <c r="D283"/>
      <c r="E283"/>
      <c r="F283"/>
      <c r="G283"/>
      <c r="H283"/>
      <c r="I283"/>
      <c r="J283"/>
    </row>
    <row r="284" spans="1:10" x14ac:dyDescent="0.2">
      <c r="A284"/>
      <c r="B284"/>
      <c r="C284"/>
      <c r="D284"/>
      <c r="E284"/>
      <c r="F284"/>
      <c r="G284"/>
      <c r="H284"/>
      <c r="I284"/>
      <c r="J284"/>
    </row>
    <row r="285" spans="1:10" x14ac:dyDescent="0.2">
      <c r="A285"/>
      <c r="B285"/>
      <c r="C285"/>
      <c r="D285"/>
      <c r="E285"/>
      <c r="F285"/>
      <c r="G285"/>
      <c r="H285"/>
      <c r="I285"/>
      <c r="J285"/>
    </row>
    <row r="286" spans="1:10" x14ac:dyDescent="0.2">
      <c r="A286"/>
      <c r="B286"/>
      <c r="C286"/>
      <c r="D286"/>
      <c r="E286"/>
      <c r="F286"/>
      <c r="G286"/>
      <c r="H286"/>
      <c r="I286"/>
      <c r="J286"/>
    </row>
    <row r="287" spans="1:10" x14ac:dyDescent="0.2">
      <c r="A287"/>
      <c r="B287"/>
      <c r="C287"/>
      <c r="D287"/>
      <c r="E287"/>
      <c r="F287"/>
      <c r="G287"/>
      <c r="H287"/>
      <c r="I287"/>
      <c r="J287"/>
    </row>
    <row r="288" spans="1:10" x14ac:dyDescent="0.2">
      <c r="A288"/>
      <c r="B288"/>
      <c r="C288"/>
      <c r="D288"/>
      <c r="E288"/>
      <c r="F288"/>
      <c r="G288"/>
      <c r="H288"/>
      <c r="I288"/>
      <c r="J288"/>
    </row>
    <row r="289" spans="1:10" x14ac:dyDescent="0.2">
      <c r="A289"/>
      <c r="B289"/>
      <c r="C289"/>
      <c r="D289"/>
      <c r="E289"/>
      <c r="F289"/>
      <c r="G289"/>
      <c r="H289"/>
      <c r="I289"/>
      <c r="J289"/>
    </row>
    <row r="290" spans="1:10" x14ac:dyDescent="0.2">
      <c r="A290"/>
      <c r="B290"/>
      <c r="C290"/>
      <c r="D290"/>
      <c r="E290"/>
      <c r="F290"/>
      <c r="G290"/>
      <c r="H290"/>
      <c r="I290"/>
      <c r="J290"/>
    </row>
    <row r="291" spans="1:10" x14ac:dyDescent="0.2">
      <c r="A291"/>
      <c r="B291"/>
      <c r="C291"/>
      <c r="D291"/>
      <c r="E291"/>
      <c r="F291"/>
      <c r="G291"/>
      <c r="H291"/>
      <c r="I291"/>
      <c r="J291"/>
    </row>
    <row r="292" spans="1:10" x14ac:dyDescent="0.2">
      <c r="A292"/>
      <c r="B292"/>
      <c r="C292"/>
      <c r="D292"/>
      <c r="E292"/>
      <c r="F292"/>
      <c r="G292"/>
      <c r="H292"/>
      <c r="I292"/>
      <c r="J292"/>
    </row>
    <row r="293" spans="1:10" x14ac:dyDescent="0.2">
      <c r="A293"/>
      <c r="B293"/>
      <c r="C293"/>
      <c r="D293"/>
      <c r="E293"/>
      <c r="F293"/>
      <c r="G293"/>
      <c r="H293"/>
      <c r="I293"/>
      <c r="J293"/>
    </row>
    <row r="294" spans="1:10" x14ac:dyDescent="0.2">
      <c r="A294"/>
      <c r="B294"/>
      <c r="C294"/>
      <c r="D294"/>
      <c r="E294"/>
      <c r="F294"/>
      <c r="G294"/>
      <c r="H294"/>
      <c r="I294"/>
      <c r="J294"/>
    </row>
    <row r="295" spans="1:10" x14ac:dyDescent="0.2">
      <c r="A295"/>
      <c r="B295"/>
      <c r="C295"/>
      <c r="D295"/>
      <c r="E295"/>
      <c r="F295"/>
      <c r="G295"/>
      <c r="H295"/>
      <c r="I295"/>
      <c r="J295"/>
    </row>
    <row r="296" spans="1:10" x14ac:dyDescent="0.2">
      <c r="A296"/>
      <c r="B296"/>
      <c r="C296"/>
      <c r="D296"/>
      <c r="E296"/>
      <c r="F296"/>
      <c r="G296"/>
      <c r="H296"/>
      <c r="I296"/>
      <c r="J296"/>
    </row>
    <row r="297" spans="1:10" x14ac:dyDescent="0.2">
      <c r="A297"/>
      <c r="B297"/>
      <c r="C297"/>
      <c r="D297"/>
      <c r="E297"/>
      <c r="F297"/>
      <c r="G297"/>
      <c r="H297"/>
      <c r="I297"/>
      <c r="J297"/>
    </row>
    <row r="298" spans="1:10" x14ac:dyDescent="0.2">
      <c r="A298"/>
      <c r="B298"/>
      <c r="C298"/>
      <c r="D298"/>
      <c r="E298"/>
      <c r="F298"/>
      <c r="G298"/>
      <c r="H298"/>
      <c r="I298"/>
      <c r="J298"/>
    </row>
    <row r="299" spans="1:10" x14ac:dyDescent="0.2">
      <c r="A299"/>
      <c r="B299"/>
      <c r="C299"/>
      <c r="D299"/>
      <c r="E299"/>
      <c r="F299"/>
      <c r="G299"/>
      <c r="H299"/>
      <c r="I299"/>
      <c r="J299"/>
    </row>
    <row r="300" spans="1:10" x14ac:dyDescent="0.2">
      <c r="A300"/>
      <c r="B300"/>
      <c r="C300"/>
      <c r="D300"/>
      <c r="E300"/>
      <c r="F300"/>
      <c r="G300"/>
      <c r="H300"/>
      <c r="I300"/>
      <c r="J300"/>
    </row>
    <row r="301" spans="1:10" x14ac:dyDescent="0.2">
      <c r="A301"/>
      <c r="B301"/>
      <c r="C301"/>
      <c r="D301"/>
      <c r="E301"/>
      <c r="F301"/>
      <c r="G301"/>
      <c r="H301"/>
      <c r="I301"/>
      <c r="J301"/>
    </row>
    <row r="302" spans="1:10" x14ac:dyDescent="0.2">
      <c r="A302"/>
      <c r="B302"/>
      <c r="C302"/>
      <c r="D302"/>
      <c r="E302"/>
      <c r="F302"/>
      <c r="G302"/>
      <c r="H302"/>
      <c r="I302"/>
      <c r="J302"/>
    </row>
    <row r="303" spans="1:10" x14ac:dyDescent="0.2">
      <c r="A303"/>
      <c r="B303"/>
      <c r="C303"/>
      <c r="D303"/>
      <c r="E303"/>
      <c r="F303"/>
      <c r="G303"/>
      <c r="H303"/>
      <c r="I303"/>
      <c r="J303"/>
    </row>
    <row r="304" spans="1:10" x14ac:dyDescent="0.2">
      <c r="A304"/>
      <c r="B304"/>
      <c r="C304"/>
      <c r="D304"/>
      <c r="E304"/>
      <c r="F304"/>
      <c r="G304"/>
      <c r="H304"/>
      <c r="I304"/>
      <c r="J304"/>
    </row>
    <row r="305" spans="1:10" x14ac:dyDescent="0.2">
      <c r="A305"/>
      <c r="B305"/>
      <c r="C305"/>
      <c r="D305"/>
      <c r="E305"/>
      <c r="F305"/>
      <c r="G305"/>
      <c r="H305"/>
      <c r="I305"/>
      <c r="J305"/>
    </row>
    <row r="306" spans="1:10" x14ac:dyDescent="0.2">
      <c r="A306"/>
      <c r="B306"/>
      <c r="C306"/>
      <c r="D306"/>
      <c r="E306"/>
      <c r="F306"/>
      <c r="G306"/>
      <c r="H306"/>
      <c r="I306"/>
      <c r="J306"/>
    </row>
    <row r="307" spans="1:10" x14ac:dyDescent="0.2">
      <c r="A307"/>
      <c r="B307"/>
      <c r="C307"/>
      <c r="D307"/>
      <c r="E307"/>
      <c r="F307"/>
      <c r="G307"/>
      <c r="H307"/>
      <c r="I307"/>
      <c r="J307"/>
    </row>
    <row r="308" spans="1:10" x14ac:dyDescent="0.2">
      <c r="A308"/>
      <c r="B308"/>
      <c r="C308"/>
      <c r="D308"/>
      <c r="E308"/>
      <c r="F308"/>
      <c r="G308"/>
      <c r="H308"/>
      <c r="I308"/>
      <c r="J308"/>
    </row>
    <row r="309" spans="1:10" x14ac:dyDescent="0.2">
      <c r="A309"/>
      <c r="B309"/>
      <c r="C309"/>
      <c r="D309"/>
      <c r="E309"/>
      <c r="F309"/>
      <c r="G309"/>
      <c r="H309"/>
      <c r="I309"/>
      <c r="J309"/>
    </row>
    <row r="310" spans="1:10" x14ac:dyDescent="0.2">
      <c r="A310"/>
      <c r="B310"/>
      <c r="C310"/>
      <c r="D310"/>
      <c r="E310"/>
      <c r="F310"/>
      <c r="G310"/>
      <c r="H310"/>
      <c r="I310"/>
      <c r="J310"/>
    </row>
    <row r="311" spans="1:10" x14ac:dyDescent="0.2">
      <c r="A311"/>
      <c r="B311"/>
      <c r="C311"/>
      <c r="D311"/>
      <c r="E311"/>
      <c r="F311"/>
      <c r="G311"/>
      <c r="H311"/>
      <c r="I311"/>
      <c r="J311"/>
    </row>
    <row r="312" spans="1:10" x14ac:dyDescent="0.2">
      <c r="A312"/>
      <c r="B312"/>
      <c r="C312"/>
      <c r="D312"/>
      <c r="E312"/>
      <c r="F312"/>
      <c r="G312"/>
      <c r="H312"/>
      <c r="I312"/>
      <c r="J312"/>
    </row>
    <row r="313" spans="1:10" x14ac:dyDescent="0.2">
      <c r="A313"/>
      <c r="B313"/>
      <c r="C313"/>
      <c r="D313"/>
      <c r="E313"/>
      <c r="F313"/>
      <c r="G313"/>
      <c r="H313"/>
      <c r="I313"/>
      <c r="J313"/>
    </row>
    <row r="314" spans="1:10" x14ac:dyDescent="0.2">
      <c r="A314"/>
      <c r="B314"/>
      <c r="C314"/>
      <c r="D314"/>
      <c r="E314"/>
      <c r="F314"/>
      <c r="G314"/>
      <c r="H314"/>
      <c r="I314"/>
      <c r="J314"/>
    </row>
    <row r="315" spans="1:10" x14ac:dyDescent="0.2">
      <c r="A315"/>
      <c r="B315"/>
      <c r="C315"/>
      <c r="D315"/>
      <c r="E315"/>
      <c r="F315"/>
      <c r="G315"/>
      <c r="H315"/>
      <c r="I315"/>
      <c r="J315"/>
    </row>
    <row r="316" spans="1:10" x14ac:dyDescent="0.2">
      <c r="A316"/>
      <c r="B316"/>
      <c r="C316"/>
      <c r="D316"/>
      <c r="E316"/>
      <c r="F316"/>
      <c r="G316"/>
      <c r="H316"/>
      <c r="I316"/>
      <c r="J316"/>
    </row>
    <row r="317" spans="1:10" x14ac:dyDescent="0.2">
      <c r="A317"/>
      <c r="B317"/>
      <c r="C317"/>
      <c r="D317"/>
      <c r="E317"/>
      <c r="F317"/>
      <c r="G317"/>
      <c r="H317"/>
      <c r="I317"/>
      <c r="J317"/>
    </row>
    <row r="318" spans="1:10" x14ac:dyDescent="0.2">
      <c r="A318"/>
      <c r="B318"/>
      <c r="C318"/>
      <c r="D318"/>
      <c r="E318"/>
      <c r="F318"/>
      <c r="G318"/>
      <c r="H318"/>
      <c r="I318"/>
      <c r="J318"/>
    </row>
    <row r="319" spans="1:10" x14ac:dyDescent="0.2">
      <c r="A319"/>
      <c r="B319"/>
      <c r="C319"/>
      <c r="D319"/>
      <c r="E319"/>
      <c r="F319"/>
      <c r="G319"/>
      <c r="H319"/>
      <c r="I319"/>
      <c r="J319"/>
    </row>
    <row r="320" spans="1:10" x14ac:dyDescent="0.2">
      <c r="A320"/>
      <c r="B320"/>
      <c r="C320"/>
      <c r="D320"/>
      <c r="E320"/>
      <c r="F320"/>
      <c r="G320"/>
      <c r="H320"/>
      <c r="I320"/>
      <c r="J320"/>
    </row>
    <row r="321" spans="1:10" x14ac:dyDescent="0.2">
      <c r="A321"/>
      <c r="B321"/>
      <c r="C321"/>
      <c r="D321"/>
      <c r="E321"/>
      <c r="F321"/>
      <c r="G321"/>
      <c r="H321"/>
      <c r="I321"/>
      <c r="J321"/>
    </row>
    <row r="322" spans="1:10" x14ac:dyDescent="0.2">
      <c r="A322"/>
      <c r="B322"/>
      <c r="C322"/>
      <c r="D322"/>
      <c r="E322"/>
      <c r="F322"/>
      <c r="G322"/>
      <c r="H322"/>
      <c r="I322"/>
      <c r="J322"/>
    </row>
    <row r="323" spans="1:10" x14ac:dyDescent="0.2">
      <c r="A323"/>
      <c r="B323"/>
      <c r="C323"/>
      <c r="D323"/>
      <c r="E323"/>
      <c r="F323"/>
      <c r="G323"/>
      <c r="H323"/>
      <c r="I323"/>
      <c r="J323"/>
    </row>
    <row r="324" spans="1:10" x14ac:dyDescent="0.2">
      <c r="A324"/>
      <c r="B324"/>
      <c r="C324"/>
      <c r="D324"/>
      <c r="E324"/>
      <c r="F324"/>
      <c r="G324"/>
      <c r="H324"/>
      <c r="I324"/>
      <c r="J324"/>
    </row>
    <row r="325" spans="1:10" x14ac:dyDescent="0.2">
      <c r="A325"/>
      <c r="B325"/>
      <c r="C325"/>
      <c r="D325"/>
      <c r="E325"/>
      <c r="F325"/>
      <c r="G325"/>
      <c r="H325"/>
      <c r="I325"/>
      <c r="J325"/>
    </row>
    <row r="326" spans="1:10" x14ac:dyDescent="0.2">
      <c r="A326"/>
      <c r="B326"/>
      <c r="C326"/>
      <c r="D326"/>
      <c r="E326"/>
      <c r="F326"/>
      <c r="G326"/>
      <c r="H326"/>
      <c r="I326"/>
      <c r="J326"/>
    </row>
    <row r="327" spans="1:10" x14ac:dyDescent="0.2">
      <c r="A327"/>
      <c r="B327"/>
      <c r="C327"/>
      <c r="D327"/>
      <c r="E327"/>
      <c r="F327"/>
      <c r="G327"/>
      <c r="H327"/>
      <c r="I327"/>
      <c r="J327"/>
    </row>
    <row r="328" spans="1:10" x14ac:dyDescent="0.2">
      <c r="A328"/>
      <c r="B328"/>
      <c r="C328"/>
      <c r="D328"/>
      <c r="E328"/>
      <c r="F328"/>
      <c r="G328"/>
      <c r="H328"/>
      <c r="I328"/>
      <c r="J328"/>
    </row>
    <row r="329" spans="1:10" x14ac:dyDescent="0.2">
      <c r="A329"/>
      <c r="B329"/>
      <c r="C329"/>
      <c r="D329"/>
      <c r="E329"/>
      <c r="F329"/>
      <c r="G329"/>
      <c r="H329"/>
      <c r="I329"/>
      <c r="J329"/>
    </row>
    <row r="330" spans="1:10" x14ac:dyDescent="0.2">
      <c r="A330"/>
      <c r="B330"/>
      <c r="C330"/>
      <c r="D330"/>
      <c r="E330"/>
      <c r="F330"/>
      <c r="G330"/>
      <c r="H330"/>
      <c r="I330"/>
      <c r="J330"/>
    </row>
    <row r="331" spans="1:10" x14ac:dyDescent="0.2">
      <c r="A331"/>
      <c r="B331"/>
      <c r="C331"/>
      <c r="D331"/>
      <c r="E331"/>
      <c r="F331"/>
      <c r="G331"/>
      <c r="H331"/>
      <c r="I331"/>
      <c r="J331"/>
    </row>
    <row r="332" spans="1:10" x14ac:dyDescent="0.2">
      <c r="A332"/>
      <c r="B332"/>
      <c r="C332"/>
      <c r="D332"/>
      <c r="E332"/>
      <c r="F332"/>
      <c r="G332"/>
      <c r="H332"/>
      <c r="I332"/>
      <c r="J332"/>
    </row>
    <row r="333" spans="1:10" x14ac:dyDescent="0.2">
      <c r="A333"/>
      <c r="B333"/>
      <c r="C333"/>
      <c r="D333"/>
      <c r="E333"/>
      <c r="F333"/>
      <c r="G333"/>
      <c r="H333"/>
      <c r="I333"/>
      <c r="J333"/>
    </row>
    <row r="334" spans="1:10" x14ac:dyDescent="0.2">
      <c r="A334"/>
      <c r="B334"/>
      <c r="C334"/>
      <c r="D334"/>
      <c r="E334"/>
      <c r="F334"/>
      <c r="G334"/>
      <c r="H334"/>
      <c r="I334"/>
      <c r="J334"/>
    </row>
    <row r="335" spans="1:10" x14ac:dyDescent="0.2">
      <c r="A335"/>
      <c r="B335"/>
      <c r="C335"/>
      <c r="D335"/>
      <c r="E335"/>
      <c r="F335"/>
      <c r="G335"/>
      <c r="H335"/>
      <c r="I335"/>
      <c r="J335"/>
    </row>
    <row r="336" spans="1:10" x14ac:dyDescent="0.2">
      <c r="A336"/>
      <c r="B336"/>
      <c r="C336"/>
      <c r="D336"/>
      <c r="E336"/>
      <c r="F336"/>
      <c r="G336"/>
      <c r="H336"/>
      <c r="I336"/>
      <c r="J336"/>
    </row>
    <row r="337" spans="1:10" x14ac:dyDescent="0.2">
      <c r="A337"/>
      <c r="B337"/>
      <c r="C337"/>
      <c r="D337"/>
      <c r="E337"/>
      <c r="F337"/>
      <c r="G337"/>
      <c r="H337"/>
      <c r="I337"/>
      <c r="J337"/>
    </row>
    <row r="338" spans="1:10" x14ac:dyDescent="0.2">
      <c r="A338"/>
      <c r="B338"/>
      <c r="C338"/>
      <c r="D338"/>
      <c r="E338"/>
      <c r="F338"/>
      <c r="G338"/>
      <c r="H338"/>
      <c r="I338"/>
      <c r="J338"/>
    </row>
    <row r="339" spans="1:10" x14ac:dyDescent="0.2">
      <c r="A339"/>
      <c r="B339"/>
      <c r="C339"/>
      <c r="D339"/>
      <c r="E339"/>
      <c r="F339"/>
      <c r="G339"/>
      <c r="H339"/>
      <c r="I339"/>
      <c r="J339"/>
    </row>
    <row r="340" spans="1:10" x14ac:dyDescent="0.2">
      <c r="A340"/>
      <c r="B340"/>
      <c r="C340"/>
      <c r="D340"/>
      <c r="E340"/>
      <c r="F340"/>
      <c r="G340"/>
      <c r="H340"/>
      <c r="I340"/>
      <c r="J340"/>
    </row>
    <row r="341" spans="1:10" x14ac:dyDescent="0.2">
      <c r="A341"/>
      <c r="B341"/>
      <c r="C341"/>
      <c r="D341"/>
      <c r="E341"/>
      <c r="F341"/>
      <c r="G341"/>
      <c r="H341"/>
      <c r="I341"/>
      <c r="J341"/>
    </row>
    <row r="342" spans="1:10" x14ac:dyDescent="0.2">
      <c r="A342"/>
      <c r="B342"/>
      <c r="C342"/>
      <c r="D342"/>
      <c r="E342"/>
      <c r="F342"/>
      <c r="G342"/>
      <c r="H342"/>
      <c r="I342"/>
      <c r="J342"/>
    </row>
    <row r="343" spans="1:10" x14ac:dyDescent="0.2">
      <c r="A343"/>
      <c r="B343"/>
      <c r="C343"/>
      <c r="D343"/>
      <c r="E343"/>
      <c r="F343"/>
      <c r="G343"/>
      <c r="H343"/>
      <c r="I343"/>
      <c r="J343"/>
    </row>
    <row r="344" spans="1:10" x14ac:dyDescent="0.2">
      <c r="A344"/>
      <c r="B344"/>
      <c r="C344"/>
      <c r="D344"/>
      <c r="E344"/>
      <c r="F344"/>
      <c r="G344"/>
      <c r="H344"/>
      <c r="I344"/>
      <c r="J344"/>
    </row>
    <row r="345" spans="1:10" x14ac:dyDescent="0.2">
      <c r="A345"/>
      <c r="B345"/>
      <c r="C345"/>
      <c r="D345"/>
      <c r="E345"/>
      <c r="F345"/>
      <c r="G345"/>
      <c r="H345"/>
      <c r="I345"/>
      <c r="J345"/>
    </row>
    <row r="346" spans="1:10" x14ac:dyDescent="0.2">
      <c r="A346"/>
      <c r="B346"/>
      <c r="C346"/>
      <c r="D346"/>
      <c r="E346"/>
      <c r="F346"/>
      <c r="G346"/>
      <c r="H346"/>
      <c r="I346"/>
      <c r="J346"/>
    </row>
    <row r="347" spans="1:10" x14ac:dyDescent="0.2">
      <c r="A347"/>
      <c r="B347"/>
      <c r="C347"/>
      <c r="D347"/>
      <c r="E347"/>
      <c r="F347"/>
      <c r="G347"/>
      <c r="H347"/>
      <c r="I347"/>
      <c r="J347"/>
    </row>
    <row r="348" spans="1:10" x14ac:dyDescent="0.2">
      <c r="A348"/>
      <c r="B348"/>
      <c r="C348"/>
      <c r="D348"/>
      <c r="E348"/>
      <c r="F348"/>
      <c r="G348"/>
      <c r="H348"/>
      <c r="I348"/>
      <c r="J348"/>
    </row>
    <row r="349" spans="1:10" x14ac:dyDescent="0.2">
      <c r="A349"/>
      <c r="B349"/>
      <c r="C349"/>
      <c r="D349"/>
      <c r="E349"/>
      <c r="F349"/>
      <c r="G349"/>
      <c r="H349"/>
      <c r="I349"/>
      <c r="J349"/>
    </row>
    <row r="350" spans="1:10" x14ac:dyDescent="0.2">
      <c r="A350"/>
      <c r="B350"/>
      <c r="C350"/>
      <c r="D350"/>
      <c r="E350"/>
      <c r="F350"/>
      <c r="G350"/>
      <c r="H350"/>
      <c r="I350"/>
      <c r="J350"/>
    </row>
    <row r="351" spans="1:10" x14ac:dyDescent="0.2">
      <c r="A351"/>
      <c r="B351"/>
      <c r="C351"/>
      <c r="D351"/>
      <c r="E351"/>
      <c r="F351"/>
      <c r="G351"/>
      <c r="H351"/>
      <c r="I351"/>
      <c r="J351"/>
    </row>
    <row r="352" spans="1:10" x14ac:dyDescent="0.2">
      <c r="A352"/>
      <c r="B352"/>
      <c r="C352"/>
      <c r="D352"/>
      <c r="E352"/>
      <c r="F352"/>
      <c r="G352"/>
      <c r="H352"/>
      <c r="I352"/>
      <c r="J352"/>
    </row>
    <row r="353" spans="1:10" x14ac:dyDescent="0.2">
      <c r="A353"/>
      <c r="B353"/>
      <c r="C353"/>
      <c r="D353"/>
      <c r="E353"/>
      <c r="F353"/>
      <c r="G353"/>
      <c r="H353"/>
      <c r="I353"/>
      <c r="J353"/>
    </row>
    <row r="354" spans="1:10" x14ac:dyDescent="0.2">
      <c r="A354"/>
      <c r="B354"/>
      <c r="C354"/>
      <c r="D354"/>
      <c r="E354"/>
      <c r="F354"/>
      <c r="G354"/>
      <c r="H354"/>
      <c r="I354"/>
      <c r="J354"/>
    </row>
    <row r="355" spans="1:10" x14ac:dyDescent="0.2">
      <c r="A355"/>
      <c r="B355"/>
      <c r="C355"/>
      <c r="D355"/>
      <c r="E355"/>
      <c r="F355"/>
      <c r="G355"/>
      <c r="H355"/>
      <c r="I355"/>
      <c r="J355"/>
    </row>
    <row r="356" spans="1:10" x14ac:dyDescent="0.2">
      <c r="A356"/>
      <c r="B356"/>
      <c r="C356"/>
      <c r="D356"/>
      <c r="E356"/>
      <c r="F356"/>
      <c r="G356"/>
      <c r="H356"/>
      <c r="I356"/>
      <c r="J356"/>
    </row>
    <row r="357" spans="1:10" x14ac:dyDescent="0.2">
      <c r="A357"/>
      <c r="B357"/>
      <c r="C357"/>
      <c r="D357"/>
      <c r="E357"/>
      <c r="F357"/>
      <c r="G357"/>
      <c r="H357"/>
      <c r="I357"/>
      <c r="J357"/>
    </row>
    <row r="358" spans="1:10" x14ac:dyDescent="0.2">
      <c r="A358"/>
      <c r="B358"/>
      <c r="C358"/>
      <c r="D358"/>
      <c r="E358"/>
      <c r="F358"/>
      <c r="G358"/>
      <c r="H358"/>
      <c r="I358"/>
      <c r="J358"/>
    </row>
    <row r="359" spans="1:10" x14ac:dyDescent="0.2">
      <c r="A359"/>
      <c r="B359"/>
      <c r="C359"/>
      <c r="D359"/>
      <c r="E359"/>
      <c r="F359"/>
      <c r="G359"/>
      <c r="H359"/>
      <c r="I359"/>
      <c r="J359"/>
    </row>
    <row r="360" spans="1:10" x14ac:dyDescent="0.2">
      <c r="A360"/>
      <c r="B360"/>
      <c r="C360"/>
      <c r="D360"/>
      <c r="E360"/>
      <c r="F360"/>
      <c r="G360"/>
      <c r="H360"/>
      <c r="I360"/>
      <c r="J360"/>
    </row>
    <row r="361" spans="1:10" x14ac:dyDescent="0.2">
      <c r="A361"/>
      <c r="B361"/>
      <c r="C361"/>
      <c r="D361"/>
      <c r="E361"/>
      <c r="F361"/>
      <c r="G361"/>
      <c r="H361"/>
      <c r="I361"/>
      <c r="J361"/>
    </row>
    <row r="362" spans="1:10" x14ac:dyDescent="0.2">
      <c r="A362"/>
      <c r="B362"/>
      <c r="C362"/>
      <c r="D362"/>
      <c r="E362"/>
      <c r="F362"/>
      <c r="G362"/>
      <c r="H362"/>
      <c r="I362"/>
      <c r="J362"/>
    </row>
    <row r="363" spans="1:10" x14ac:dyDescent="0.2">
      <c r="A363"/>
      <c r="B363"/>
      <c r="C363"/>
      <c r="D363"/>
      <c r="E363"/>
      <c r="F363"/>
      <c r="G363"/>
      <c r="H363"/>
      <c r="I363"/>
      <c r="J363"/>
    </row>
    <row r="364" spans="1:10" x14ac:dyDescent="0.2">
      <c r="A364"/>
      <c r="B364"/>
      <c r="C364"/>
      <c r="D364"/>
      <c r="E364"/>
      <c r="F364"/>
      <c r="G364"/>
      <c r="H364"/>
      <c r="I364"/>
      <c r="J364"/>
    </row>
    <row r="365" spans="1:10" x14ac:dyDescent="0.2">
      <c r="A365"/>
      <c r="B365"/>
      <c r="C365"/>
      <c r="D365"/>
      <c r="E365"/>
      <c r="F365"/>
      <c r="G365"/>
      <c r="H365"/>
      <c r="I365"/>
      <c r="J365"/>
    </row>
    <row r="366" spans="1:10" x14ac:dyDescent="0.2">
      <c r="A366"/>
      <c r="B366"/>
      <c r="C366"/>
      <c r="D366"/>
      <c r="E366"/>
      <c r="F366"/>
      <c r="G366"/>
      <c r="H366"/>
      <c r="I366"/>
      <c r="J366"/>
    </row>
    <row r="367" spans="1:10" x14ac:dyDescent="0.2">
      <c r="A367"/>
      <c r="B367"/>
      <c r="C367"/>
      <c r="D367"/>
      <c r="E367"/>
      <c r="F367"/>
      <c r="G367"/>
      <c r="H367"/>
      <c r="I367"/>
      <c r="J367"/>
    </row>
    <row r="368" spans="1:10" x14ac:dyDescent="0.2">
      <c r="A368"/>
      <c r="B368"/>
      <c r="C368"/>
      <c r="D368"/>
      <c r="E368"/>
      <c r="F368"/>
      <c r="G368"/>
      <c r="H368"/>
      <c r="I368"/>
      <c r="J368"/>
    </row>
    <row r="369" spans="1:10" x14ac:dyDescent="0.2">
      <c r="A369"/>
      <c r="B369"/>
      <c r="C369"/>
      <c r="D369"/>
      <c r="E369"/>
      <c r="F369"/>
      <c r="G369"/>
      <c r="H369"/>
      <c r="I369"/>
      <c r="J369"/>
    </row>
    <row r="370" spans="1:10" x14ac:dyDescent="0.2">
      <c r="A370"/>
      <c r="B370"/>
      <c r="C370"/>
      <c r="D370"/>
      <c r="E370"/>
      <c r="F370"/>
      <c r="G370"/>
      <c r="H370"/>
      <c r="I370"/>
      <c r="J370"/>
    </row>
    <row r="371" spans="1:10" x14ac:dyDescent="0.2">
      <c r="A371"/>
      <c r="B371"/>
      <c r="C371"/>
      <c r="D371"/>
      <c r="E371"/>
      <c r="F371"/>
      <c r="G371"/>
      <c r="H371"/>
      <c r="I371"/>
      <c r="J371"/>
    </row>
    <row r="372" spans="1:10" x14ac:dyDescent="0.2">
      <c r="A372"/>
      <c r="B372"/>
      <c r="C372"/>
      <c r="D372"/>
      <c r="E372"/>
      <c r="F372"/>
      <c r="G372"/>
      <c r="H372"/>
      <c r="I372"/>
      <c r="J372"/>
    </row>
    <row r="373" spans="1:10" x14ac:dyDescent="0.2">
      <c r="A373"/>
      <c r="B373"/>
      <c r="C373"/>
      <c r="D373"/>
      <c r="E373"/>
      <c r="F373"/>
      <c r="G373"/>
      <c r="H373"/>
      <c r="I373"/>
      <c r="J373"/>
    </row>
    <row r="374" spans="1:10" x14ac:dyDescent="0.2">
      <c r="A374"/>
      <c r="B374"/>
      <c r="C374"/>
      <c r="D374"/>
      <c r="E374"/>
      <c r="F374"/>
      <c r="G374"/>
      <c r="H374"/>
      <c r="I374"/>
      <c r="J374"/>
    </row>
    <row r="375" spans="1:10" x14ac:dyDescent="0.2">
      <c r="A375"/>
      <c r="B375"/>
      <c r="C375"/>
      <c r="D375"/>
      <c r="E375"/>
      <c r="F375"/>
      <c r="G375"/>
      <c r="H375"/>
      <c r="I375"/>
      <c r="J375"/>
    </row>
    <row r="376" spans="1:10" x14ac:dyDescent="0.2">
      <c r="A376"/>
      <c r="B376"/>
      <c r="C376"/>
      <c r="D376"/>
      <c r="E376"/>
      <c r="F376"/>
      <c r="G376"/>
      <c r="H376"/>
      <c r="I376"/>
      <c r="J376"/>
    </row>
    <row r="377" spans="1:10" x14ac:dyDescent="0.2">
      <c r="A377"/>
      <c r="B377"/>
      <c r="C377"/>
      <c r="D377"/>
      <c r="E377"/>
      <c r="F377"/>
      <c r="G377"/>
      <c r="H377"/>
      <c r="I377"/>
      <c r="J377"/>
    </row>
    <row r="378" spans="1:10" x14ac:dyDescent="0.2">
      <c r="A378"/>
      <c r="B378"/>
      <c r="C378"/>
      <c r="D378"/>
      <c r="E378"/>
      <c r="F378"/>
      <c r="G378"/>
      <c r="H378"/>
      <c r="I378"/>
      <c r="J378"/>
    </row>
    <row r="379" spans="1:10" x14ac:dyDescent="0.2">
      <c r="A379"/>
      <c r="B379"/>
      <c r="C379"/>
      <c r="D379"/>
      <c r="E379"/>
      <c r="F379"/>
      <c r="G379"/>
      <c r="H379"/>
      <c r="I379"/>
      <c r="J379"/>
    </row>
    <row r="380" spans="1:10" x14ac:dyDescent="0.2">
      <c r="A380"/>
      <c r="B380"/>
      <c r="C380"/>
      <c r="D380"/>
      <c r="E380"/>
      <c r="F380"/>
      <c r="G380"/>
      <c r="H380"/>
      <c r="I380"/>
      <c r="J380"/>
    </row>
    <row r="381" spans="1:10" x14ac:dyDescent="0.2">
      <c r="A381"/>
      <c r="B381"/>
      <c r="C381"/>
      <c r="D381"/>
      <c r="E381"/>
      <c r="F381"/>
      <c r="G381"/>
      <c r="H381"/>
      <c r="I381"/>
      <c r="J381"/>
    </row>
    <row r="382" spans="1:10" x14ac:dyDescent="0.2">
      <c r="A382"/>
      <c r="B382"/>
      <c r="C382"/>
      <c r="D382"/>
      <c r="E382"/>
      <c r="F382"/>
      <c r="G382"/>
      <c r="H382"/>
      <c r="I382"/>
      <c r="J382"/>
    </row>
    <row r="383" spans="1:10" x14ac:dyDescent="0.2">
      <c r="A383"/>
      <c r="B383"/>
      <c r="C383"/>
      <c r="D383"/>
      <c r="E383"/>
      <c r="F383"/>
      <c r="G383"/>
      <c r="H383"/>
      <c r="I383"/>
      <c r="J383"/>
    </row>
    <row r="384" spans="1:10" x14ac:dyDescent="0.2">
      <c r="A384"/>
      <c r="B384"/>
      <c r="C384"/>
      <c r="D384"/>
      <c r="E384"/>
      <c r="F384"/>
      <c r="G384"/>
      <c r="H384"/>
      <c r="I384"/>
      <c r="J384"/>
    </row>
    <row r="385" spans="1:10" x14ac:dyDescent="0.2">
      <c r="A385"/>
      <c r="B385"/>
      <c r="C385"/>
      <c r="D385"/>
      <c r="E385"/>
      <c r="F385"/>
      <c r="G385"/>
      <c r="H385"/>
      <c r="I385"/>
      <c r="J385"/>
    </row>
    <row r="386" spans="1:10" x14ac:dyDescent="0.2">
      <c r="A386"/>
      <c r="B386"/>
      <c r="C386"/>
      <c r="D386"/>
      <c r="E386"/>
      <c r="F386"/>
      <c r="G386"/>
      <c r="H386"/>
      <c r="I386"/>
      <c r="J386"/>
    </row>
    <row r="387" spans="1:10" x14ac:dyDescent="0.2">
      <c r="A387"/>
      <c r="B387"/>
      <c r="C387"/>
      <c r="D387"/>
      <c r="E387"/>
      <c r="F387"/>
      <c r="G387"/>
      <c r="H387"/>
      <c r="I387"/>
      <c r="J387"/>
    </row>
    <row r="388" spans="1:10" x14ac:dyDescent="0.2">
      <c r="A388"/>
      <c r="B388"/>
      <c r="C388"/>
      <c r="D388"/>
      <c r="E388"/>
      <c r="F388"/>
      <c r="G388"/>
      <c r="H388"/>
      <c r="I388"/>
      <c r="J388"/>
    </row>
    <row r="389" spans="1:10" x14ac:dyDescent="0.2">
      <c r="A389"/>
      <c r="B389"/>
      <c r="C389"/>
      <c r="D389"/>
      <c r="E389"/>
      <c r="F389"/>
      <c r="G389"/>
      <c r="H389"/>
      <c r="I389"/>
      <c r="J389"/>
    </row>
    <row r="390" spans="1:10" x14ac:dyDescent="0.2">
      <c r="A390"/>
      <c r="B390"/>
      <c r="C390"/>
      <c r="D390"/>
      <c r="E390"/>
      <c r="F390"/>
      <c r="G390"/>
      <c r="H390"/>
      <c r="I390"/>
      <c r="J390"/>
    </row>
    <row r="391" spans="1:10" x14ac:dyDescent="0.2">
      <c r="A391"/>
      <c r="B391"/>
      <c r="C391"/>
      <c r="D391"/>
      <c r="E391"/>
      <c r="F391"/>
      <c r="G391"/>
      <c r="H391"/>
      <c r="I391"/>
      <c r="J391"/>
    </row>
    <row r="392" spans="1:10" x14ac:dyDescent="0.2">
      <c r="A392"/>
      <c r="B392"/>
      <c r="C392"/>
      <c r="D392"/>
      <c r="E392"/>
      <c r="F392"/>
      <c r="G392"/>
      <c r="H392"/>
      <c r="I392"/>
      <c r="J392"/>
    </row>
    <row r="393" spans="1:10" x14ac:dyDescent="0.2">
      <c r="A393"/>
      <c r="B393"/>
      <c r="C393"/>
      <c r="D393"/>
      <c r="E393"/>
      <c r="F393"/>
      <c r="G393"/>
      <c r="H393"/>
      <c r="I393"/>
      <c r="J393"/>
    </row>
    <row r="394" spans="1:10" x14ac:dyDescent="0.2">
      <c r="A394"/>
      <c r="B394"/>
      <c r="C394"/>
      <c r="D394"/>
      <c r="E394"/>
      <c r="F394"/>
      <c r="G394"/>
      <c r="H394"/>
      <c r="I394"/>
      <c r="J394"/>
    </row>
    <row r="395" spans="1:10" x14ac:dyDescent="0.2">
      <c r="A395"/>
      <c r="B395"/>
      <c r="C395"/>
      <c r="D395"/>
      <c r="E395"/>
      <c r="F395"/>
      <c r="G395"/>
      <c r="H395"/>
      <c r="I395"/>
      <c r="J395"/>
    </row>
    <row r="396" spans="1:10" x14ac:dyDescent="0.2">
      <c r="A396"/>
      <c r="B396"/>
      <c r="C396"/>
      <c r="D396"/>
      <c r="E396"/>
      <c r="F396"/>
      <c r="G396"/>
      <c r="H396"/>
      <c r="I396"/>
      <c r="J396"/>
    </row>
    <row r="397" spans="1:10" x14ac:dyDescent="0.2">
      <c r="A397"/>
      <c r="B397"/>
      <c r="C397"/>
      <c r="D397"/>
      <c r="E397"/>
      <c r="F397"/>
      <c r="G397"/>
      <c r="H397"/>
      <c r="I397"/>
      <c r="J397"/>
    </row>
    <row r="398" spans="1:10" x14ac:dyDescent="0.2">
      <c r="A398"/>
      <c r="B398"/>
      <c r="C398"/>
      <c r="D398"/>
      <c r="E398"/>
      <c r="F398"/>
      <c r="G398"/>
      <c r="H398"/>
      <c r="I398"/>
      <c r="J398"/>
    </row>
    <row r="399" spans="1:10" x14ac:dyDescent="0.2">
      <c r="A399"/>
      <c r="B399"/>
      <c r="C399"/>
      <c r="D399"/>
      <c r="E399"/>
      <c r="F399"/>
      <c r="G399"/>
      <c r="H399"/>
      <c r="I399"/>
      <c r="J399"/>
    </row>
    <row r="400" spans="1:10" x14ac:dyDescent="0.2">
      <c r="A400"/>
      <c r="B400"/>
      <c r="C400"/>
      <c r="D400"/>
      <c r="E400"/>
      <c r="F400"/>
      <c r="G400"/>
      <c r="H400"/>
      <c r="I400"/>
      <c r="J400"/>
    </row>
    <row r="401" spans="1:10" x14ac:dyDescent="0.2">
      <c r="A401"/>
      <c r="B401"/>
      <c r="C401"/>
      <c r="D401"/>
      <c r="E401"/>
      <c r="F401"/>
      <c r="G401"/>
      <c r="H401"/>
      <c r="I401"/>
      <c r="J401"/>
    </row>
    <row r="402" spans="1:10" x14ac:dyDescent="0.2">
      <c r="A402"/>
      <c r="B402"/>
      <c r="C402"/>
      <c r="D402"/>
      <c r="E402"/>
      <c r="F402"/>
      <c r="G402"/>
      <c r="H402"/>
      <c r="I402"/>
      <c r="J402"/>
    </row>
    <row r="403" spans="1:10" x14ac:dyDescent="0.2">
      <c r="A403"/>
      <c r="B403"/>
      <c r="C403"/>
      <c r="D403"/>
      <c r="E403"/>
      <c r="F403"/>
      <c r="G403"/>
      <c r="H403"/>
      <c r="I403"/>
      <c r="J403"/>
    </row>
    <row r="404" spans="1:10" x14ac:dyDescent="0.2">
      <c r="A404"/>
      <c r="B404"/>
      <c r="C404"/>
      <c r="D404"/>
      <c r="E404"/>
      <c r="F404"/>
      <c r="G404"/>
      <c r="H404"/>
      <c r="I404"/>
      <c r="J404"/>
    </row>
    <row r="405" spans="1:10" x14ac:dyDescent="0.2">
      <c r="A405"/>
      <c r="B405"/>
      <c r="C405"/>
      <c r="D405"/>
      <c r="E405"/>
      <c r="F405"/>
      <c r="G405"/>
      <c r="H405"/>
      <c r="I405"/>
      <c r="J405"/>
    </row>
    <row r="406" spans="1:10" x14ac:dyDescent="0.2">
      <c r="A406"/>
      <c r="B406"/>
      <c r="C406"/>
      <c r="D406"/>
      <c r="E406"/>
      <c r="F406"/>
      <c r="G406"/>
      <c r="H406"/>
      <c r="I406"/>
      <c r="J406"/>
    </row>
    <row r="407" spans="1:10" x14ac:dyDescent="0.2">
      <c r="A407"/>
      <c r="B407"/>
      <c r="C407"/>
      <c r="D407"/>
      <c r="E407"/>
      <c r="F407"/>
      <c r="G407"/>
      <c r="H407"/>
      <c r="I407"/>
      <c r="J407"/>
    </row>
    <row r="408" spans="1:10" x14ac:dyDescent="0.2">
      <c r="A408"/>
      <c r="B408"/>
      <c r="C408"/>
      <c r="D408"/>
      <c r="E408"/>
      <c r="F408"/>
      <c r="G408"/>
      <c r="H408"/>
      <c r="I408"/>
      <c r="J408"/>
    </row>
    <row r="409" spans="1:10" x14ac:dyDescent="0.2">
      <c r="A409"/>
      <c r="B409"/>
      <c r="C409"/>
      <c r="D409"/>
      <c r="E409"/>
      <c r="F409"/>
      <c r="G409"/>
      <c r="H409"/>
      <c r="I409"/>
      <c r="J409"/>
    </row>
    <row r="410" spans="1:10" x14ac:dyDescent="0.2">
      <c r="A410"/>
      <c r="B410"/>
      <c r="C410"/>
      <c r="D410"/>
      <c r="E410"/>
      <c r="F410"/>
      <c r="G410"/>
      <c r="H410"/>
      <c r="I410"/>
      <c r="J410"/>
    </row>
    <row r="411" spans="1:10" x14ac:dyDescent="0.2">
      <c r="A411"/>
      <c r="B411"/>
      <c r="C411"/>
      <c r="D411"/>
      <c r="E411"/>
      <c r="F411"/>
      <c r="G411"/>
      <c r="H411"/>
      <c r="I411"/>
      <c r="J411"/>
    </row>
    <row r="412" spans="1:10" x14ac:dyDescent="0.2">
      <c r="A412"/>
      <c r="B412"/>
      <c r="C412"/>
      <c r="D412"/>
      <c r="E412"/>
      <c r="F412"/>
      <c r="G412"/>
      <c r="H412"/>
      <c r="I412"/>
      <c r="J412"/>
    </row>
    <row r="413" spans="1:10" x14ac:dyDescent="0.2">
      <c r="A413"/>
      <c r="B413"/>
      <c r="C413"/>
      <c r="D413"/>
      <c r="E413"/>
      <c r="F413"/>
      <c r="G413"/>
      <c r="H413"/>
      <c r="I413"/>
      <c r="J413"/>
    </row>
    <row r="414" spans="1:10" x14ac:dyDescent="0.2">
      <c r="A414"/>
      <c r="B414"/>
      <c r="C414"/>
      <c r="D414"/>
      <c r="E414"/>
      <c r="F414"/>
      <c r="G414"/>
      <c r="H414"/>
      <c r="I414"/>
      <c r="J414"/>
    </row>
    <row r="415" spans="1:10" x14ac:dyDescent="0.2">
      <c r="A415"/>
      <c r="B415"/>
      <c r="C415"/>
      <c r="D415"/>
      <c r="E415"/>
      <c r="F415"/>
      <c r="G415"/>
      <c r="H415"/>
      <c r="I415"/>
      <c r="J415"/>
    </row>
    <row r="416" spans="1:10" x14ac:dyDescent="0.2">
      <c r="A416"/>
      <c r="B416"/>
      <c r="C416"/>
      <c r="D416"/>
      <c r="E416"/>
      <c r="F416"/>
      <c r="G416"/>
      <c r="H416"/>
      <c r="I416"/>
      <c r="J416"/>
    </row>
    <row r="417" spans="1:10" x14ac:dyDescent="0.2">
      <c r="A417"/>
      <c r="B417"/>
      <c r="C417"/>
      <c r="D417"/>
      <c r="E417"/>
      <c r="F417"/>
      <c r="G417"/>
      <c r="H417"/>
      <c r="I417"/>
      <c r="J417"/>
    </row>
    <row r="418" spans="1:10" x14ac:dyDescent="0.2">
      <c r="A418"/>
      <c r="B418"/>
      <c r="C418"/>
      <c r="D418"/>
      <c r="E418"/>
      <c r="F418"/>
      <c r="G418"/>
      <c r="H418"/>
      <c r="I418"/>
      <c r="J418"/>
    </row>
    <row r="419" spans="1:10" x14ac:dyDescent="0.2">
      <c r="A419"/>
      <c r="B419"/>
      <c r="C419"/>
      <c r="D419"/>
      <c r="E419"/>
      <c r="F419"/>
      <c r="G419"/>
      <c r="H419"/>
      <c r="I419"/>
      <c r="J419"/>
    </row>
    <row r="420" spans="1:10" x14ac:dyDescent="0.2">
      <c r="A420"/>
      <c r="B420"/>
      <c r="C420"/>
      <c r="D420"/>
      <c r="E420"/>
      <c r="F420"/>
      <c r="G420"/>
      <c r="H420"/>
      <c r="I420"/>
      <c r="J420"/>
    </row>
    <row r="421" spans="1:10" x14ac:dyDescent="0.2">
      <c r="A421"/>
      <c r="B421"/>
      <c r="C421"/>
      <c r="D421"/>
      <c r="E421"/>
      <c r="F421"/>
      <c r="G421"/>
      <c r="H421"/>
      <c r="I421"/>
      <c r="J421"/>
    </row>
    <row r="422" spans="1:10" x14ac:dyDescent="0.2">
      <c r="A422"/>
      <c r="B422"/>
      <c r="C422"/>
      <c r="D422"/>
      <c r="E422"/>
      <c r="F422"/>
      <c r="G422"/>
      <c r="H422"/>
      <c r="I422"/>
      <c r="J422"/>
    </row>
    <row r="423" spans="1:10" x14ac:dyDescent="0.2">
      <c r="A423"/>
      <c r="B423"/>
      <c r="C423"/>
      <c r="D423"/>
      <c r="E423"/>
      <c r="F423"/>
      <c r="G423"/>
      <c r="H423"/>
      <c r="I423"/>
      <c r="J423"/>
    </row>
    <row r="424" spans="1:10" x14ac:dyDescent="0.2">
      <c r="A424"/>
      <c r="B424"/>
      <c r="C424"/>
      <c r="D424"/>
      <c r="E424"/>
      <c r="F424"/>
      <c r="G424"/>
      <c r="H424"/>
      <c r="I424"/>
      <c r="J424"/>
    </row>
    <row r="425" spans="1:10" x14ac:dyDescent="0.2">
      <c r="A425"/>
      <c r="B425"/>
      <c r="C425"/>
      <c r="D425"/>
      <c r="E425"/>
      <c r="F425"/>
      <c r="G425"/>
      <c r="H425"/>
      <c r="I425"/>
      <c r="J425"/>
    </row>
    <row r="426" spans="1:10" x14ac:dyDescent="0.2">
      <c r="A426"/>
      <c r="B426"/>
      <c r="C426"/>
      <c r="D426"/>
      <c r="E426"/>
      <c r="F426"/>
      <c r="G426"/>
      <c r="H426"/>
      <c r="I426"/>
      <c r="J426"/>
    </row>
    <row r="427" spans="1:10" x14ac:dyDescent="0.2">
      <c r="A427"/>
      <c r="B427"/>
      <c r="C427"/>
      <c r="D427"/>
      <c r="E427"/>
      <c r="F427"/>
      <c r="G427"/>
      <c r="H427"/>
      <c r="I427"/>
      <c r="J427"/>
    </row>
    <row r="428" spans="1:10" x14ac:dyDescent="0.2">
      <c r="A428"/>
      <c r="B428"/>
      <c r="C428"/>
      <c r="D428"/>
      <c r="E428"/>
      <c r="F428"/>
      <c r="G428"/>
      <c r="H428"/>
      <c r="I428"/>
      <c r="J428"/>
    </row>
    <row r="429" spans="1:10" x14ac:dyDescent="0.2">
      <c r="A429"/>
      <c r="B429"/>
      <c r="C429"/>
      <c r="D429"/>
      <c r="E429"/>
      <c r="F429"/>
      <c r="G429"/>
      <c r="H429"/>
      <c r="I429"/>
      <c r="J429"/>
    </row>
    <row r="430" spans="1:10" x14ac:dyDescent="0.2">
      <c r="A430"/>
      <c r="B430"/>
      <c r="C430"/>
      <c r="D430"/>
      <c r="E430"/>
      <c r="F430"/>
      <c r="G430"/>
      <c r="H430"/>
      <c r="I430"/>
      <c r="J430"/>
    </row>
    <row r="431" spans="1:10" x14ac:dyDescent="0.2">
      <c r="A431"/>
      <c r="B431"/>
      <c r="C431"/>
      <c r="D431"/>
      <c r="E431"/>
      <c r="F431"/>
      <c r="G431"/>
      <c r="H431"/>
      <c r="I431"/>
      <c r="J431"/>
    </row>
    <row r="432" spans="1:10" x14ac:dyDescent="0.2">
      <c r="A432"/>
      <c r="B432"/>
      <c r="C432"/>
      <c r="D432"/>
      <c r="E432"/>
      <c r="F432"/>
      <c r="G432"/>
      <c r="H432"/>
      <c r="I432"/>
      <c r="J432"/>
    </row>
    <row r="433" spans="1:10" x14ac:dyDescent="0.2">
      <c r="A433"/>
      <c r="B433"/>
      <c r="C433"/>
      <c r="D433"/>
      <c r="E433"/>
      <c r="F433"/>
      <c r="G433"/>
      <c r="H433"/>
      <c r="I433"/>
      <c r="J433"/>
    </row>
    <row r="434" spans="1:10" x14ac:dyDescent="0.2">
      <c r="A434"/>
      <c r="B434"/>
      <c r="C434"/>
      <c r="D434"/>
      <c r="E434"/>
      <c r="F434"/>
      <c r="G434"/>
      <c r="H434"/>
      <c r="I434"/>
      <c r="J434"/>
    </row>
    <row r="435" spans="1:10" x14ac:dyDescent="0.2">
      <c r="A435"/>
      <c r="B435"/>
      <c r="C435"/>
      <c r="D435"/>
      <c r="E435"/>
      <c r="F435"/>
      <c r="G435"/>
      <c r="H435"/>
      <c r="I435"/>
      <c r="J435"/>
    </row>
    <row r="436" spans="1:10" x14ac:dyDescent="0.2">
      <c r="A436"/>
      <c r="B436"/>
      <c r="C436"/>
      <c r="D436"/>
      <c r="E436"/>
      <c r="F436"/>
      <c r="G436"/>
      <c r="H436"/>
      <c r="I436"/>
      <c r="J436"/>
    </row>
    <row r="437" spans="1:10" x14ac:dyDescent="0.2">
      <c r="A437"/>
      <c r="B437"/>
      <c r="C437"/>
      <c r="D437"/>
      <c r="E437"/>
      <c r="F437"/>
      <c r="G437"/>
      <c r="H437"/>
      <c r="I437"/>
      <c r="J437"/>
    </row>
    <row r="438" spans="1:10" x14ac:dyDescent="0.2">
      <c r="A438"/>
      <c r="B438"/>
      <c r="C438"/>
      <c r="D438"/>
      <c r="E438"/>
      <c r="F438"/>
      <c r="G438"/>
      <c r="H438"/>
      <c r="I438"/>
      <c r="J438"/>
    </row>
    <row r="439" spans="1:10" x14ac:dyDescent="0.2">
      <c r="A439"/>
      <c r="B439"/>
      <c r="C439"/>
      <c r="D439"/>
      <c r="E439"/>
      <c r="F439"/>
      <c r="G439"/>
      <c r="H439"/>
      <c r="I439"/>
      <c r="J439"/>
    </row>
    <row r="440" spans="1:10" x14ac:dyDescent="0.2">
      <c r="A440"/>
      <c r="B440"/>
      <c r="C440"/>
      <c r="D440"/>
      <c r="E440"/>
      <c r="F440"/>
      <c r="G440"/>
      <c r="H440"/>
      <c r="I440"/>
      <c r="J440"/>
    </row>
    <row r="441" spans="1:10" x14ac:dyDescent="0.2">
      <c r="A441"/>
      <c r="B441"/>
      <c r="C441"/>
      <c r="D441"/>
      <c r="E441"/>
      <c r="F441"/>
      <c r="G441"/>
      <c r="H441"/>
      <c r="I441"/>
      <c r="J441"/>
    </row>
    <row r="442" spans="1:10" x14ac:dyDescent="0.2">
      <c r="A442"/>
      <c r="B442"/>
      <c r="C442"/>
      <c r="D442"/>
      <c r="E442"/>
      <c r="F442"/>
      <c r="G442"/>
      <c r="H442"/>
      <c r="I442"/>
      <c r="J442"/>
    </row>
    <row r="443" spans="1:10" x14ac:dyDescent="0.2">
      <c r="A443"/>
      <c r="B443"/>
      <c r="C443"/>
      <c r="D443"/>
      <c r="E443"/>
      <c r="F443"/>
      <c r="G443"/>
      <c r="H443"/>
      <c r="I443"/>
      <c r="J443"/>
    </row>
    <row r="444" spans="1:10" x14ac:dyDescent="0.2">
      <c r="A444"/>
      <c r="B444"/>
      <c r="C444"/>
      <c r="D444"/>
      <c r="E444"/>
      <c r="F444"/>
      <c r="G444"/>
      <c r="H444"/>
      <c r="I444"/>
      <c r="J444"/>
    </row>
    <row r="445" spans="1:10" x14ac:dyDescent="0.2">
      <c r="A445"/>
      <c r="B445"/>
      <c r="C445"/>
      <c r="D445"/>
      <c r="E445"/>
      <c r="F445"/>
      <c r="G445"/>
      <c r="H445"/>
      <c r="I445"/>
      <c r="J445"/>
    </row>
    <row r="446" spans="1:10" x14ac:dyDescent="0.2">
      <c r="A446"/>
      <c r="B446"/>
      <c r="C446"/>
      <c r="D446"/>
      <c r="E446"/>
      <c r="F446"/>
      <c r="G446"/>
      <c r="H446"/>
      <c r="I446"/>
      <c r="J446"/>
    </row>
    <row r="447" spans="1:10" x14ac:dyDescent="0.2">
      <c r="A447"/>
      <c r="B447"/>
      <c r="C447"/>
      <c r="D447"/>
      <c r="E447"/>
      <c r="F447"/>
      <c r="G447"/>
      <c r="H447"/>
      <c r="I447"/>
      <c r="J447"/>
    </row>
    <row r="448" spans="1:10" x14ac:dyDescent="0.2">
      <c r="A448"/>
      <c r="B448"/>
      <c r="C448"/>
      <c r="D448"/>
      <c r="E448"/>
      <c r="F448"/>
      <c r="G448"/>
      <c r="H448"/>
      <c r="I448"/>
      <c r="J448"/>
    </row>
    <row r="449" spans="1:10" x14ac:dyDescent="0.2">
      <c r="A449"/>
      <c r="B449"/>
      <c r="C449"/>
      <c r="D449"/>
      <c r="E449"/>
      <c r="F449"/>
      <c r="G449"/>
      <c r="H449"/>
      <c r="I449"/>
      <c r="J449"/>
    </row>
    <row r="450" spans="1:10" x14ac:dyDescent="0.2">
      <c r="A450"/>
      <c r="B450"/>
      <c r="C450"/>
      <c r="D450"/>
      <c r="E450"/>
      <c r="F450"/>
      <c r="G450"/>
      <c r="H450"/>
      <c r="I450"/>
      <c r="J450"/>
    </row>
    <row r="451" spans="1:10" x14ac:dyDescent="0.2">
      <c r="A451"/>
      <c r="B451"/>
      <c r="C451"/>
      <c r="D451"/>
      <c r="E451"/>
      <c r="F451"/>
      <c r="G451"/>
      <c r="H451"/>
      <c r="I451"/>
      <c r="J451"/>
    </row>
    <row r="452" spans="1:10" x14ac:dyDescent="0.2">
      <c r="A452"/>
      <c r="B452"/>
      <c r="C452"/>
      <c r="D452"/>
      <c r="E452"/>
      <c r="F452"/>
      <c r="G452"/>
      <c r="H452"/>
      <c r="I452"/>
      <c r="J452"/>
    </row>
    <row r="453" spans="1:10" x14ac:dyDescent="0.2">
      <c r="A453"/>
      <c r="B453"/>
      <c r="C453"/>
      <c r="D453"/>
      <c r="E453"/>
      <c r="F453"/>
      <c r="G453"/>
      <c r="H453"/>
      <c r="I453"/>
      <c r="J453"/>
    </row>
    <row r="454" spans="1:10" x14ac:dyDescent="0.2">
      <c r="A454"/>
      <c r="B454"/>
      <c r="C454"/>
      <c r="D454"/>
      <c r="E454"/>
      <c r="F454"/>
      <c r="G454"/>
      <c r="H454"/>
      <c r="I454"/>
      <c r="J454"/>
    </row>
    <row r="455" spans="1:10" x14ac:dyDescent="0.2">
      <c r="A455"/>
      <c r="B455"/>
      <c r="C455"/>
      <c r="D455"/>
      <c r="E455"/>
      <c r="F455"/>
      <c r="G455"/>
      <c r="H455"/>
      <c r="I455"/>
      <c r="J455"/>
    </row>
    <row r="456" spans="1:10" x14ac:dyDescent="0.2">
      <c r="A456"/>
      <c r="B456"/>
      <c r="C456"/>
      <c r="D456"/>
      <c r="E456"/>
      <c r="F456"/>
      <c r="G456"/>
      <c r="H456"/>
      <c r="I456"/>
      <c r="J456"/>
    </row>
    <row r="457" spans="1:10" x14ac:dyDescent="0.2">
      <c r="A457"/>
      <c r="B457"/>
      <c r="C457"/>
      <c r="D457"/>
      <c r="E457"/>
      <c r="F457"/>
      <c r="G457"/>
      <c r="H457"/>
      <c r="I457"/>
      <c r="J457"/>
    </row>
    <row r="458" spans="1:10" x14ac:dyDescent="0.2">
      <c r="A458"/>
      <c r="B458"/>
      <c r="C458"/>
      <c r="D458"/>
      <c r="E458"/>
      <c r="F458"/>
      <c r="G458"/>
      <c r="H458"/>
      <c r="I458"/>
      <c r="J458"/>
    </row>
  </sheetData>
  <mergeCells count="2">
    <mergeCell ref="A1:J1"/>
    <mergeCell ref="A2:J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6"/>
  <sheetViews>
    <sheetView workbookViewId="0">
      <selection activeCell="D19" sqref="D19"/>
    </sheetView>
  </sheetViews>
  <sheetFormatPr baseColWidth="10" defaultRowHeight="12.75" x14ac:dyDescent="0.2"/>
  <cols>
    <col min="1" max="1" width="29.7109375" bestFit="1" customWidth="1"/>
  </cols>
  <sheetData>
    <row r="1" spans="1:1" x14ac:dyDescent="0.2">
      <c r="A1" s="7" t="s">
        <v>141</v>
      </c>
    </row>
    <row r="3" spans="1:1" x14ac:dyDescent="0.2">
      <c r="A3" t="s">
        <v>1276</v>
      </c>
    </row>
    <row r="4" spans="1:1" x14ac:dyDescent="0.2">
      <c r="A4" s="1" t="s">
        <v>142</v>
      </c>
    </row>
    <row r="5" spans="1:1" x14ac:dyDescent="0.2">
      <c r="A5" t="s">
        <v>27</v>
      </c>
    </row>
    <row r="6" spans="1:1" x14ac:dyDescent="0.2">
      <c r="A6" t="s">
        <v>62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1"/>
  </sheetPr>
  <dimension ref="A1:Q464"/>
  <sheetViews>
    <sheetView topLeftCell="F1" zoomScale="80" zoomScaleNormal="80" workbookViewId="0">
      <pane ySplit="1" topLeftCell="A2" activePane="bottomLeft" state="frozen"/>
      <selection pane="bottomLeft" activeCell="J37" sqref="J37"/>
    </sheetView>
  </sheetViews>
  <sheetFormatPr baseColWidth="10" defaultRowHeight="12.75" outlineLevelCol="1" x14ac:dyDescent="0.2"/>
  <cols>
    <col min="1" max="1" width="15.5703125" style="14" customWidth="1" outlineLevel="1"/>
    <col min="2" max="2" width="12" style="20" customWidth="1" outlineLevel="1"/>
    <col min="3" max="3" width="14.42578125" style="21" customWidth="1" outlineLevel="1"/>
    <col min="4" max="4" width="18.42578125" style="21" customWidth="1" outlineLevel="1"/>
    <col min="5" max="5" width="80.140625" style="21" customWidth="1" outlineLevel="1"/>
    <col min="6" max="6" width="11.7109375" style="22" bestFit="1" customWidth="1"/>
    <col min="7" max="7" width="43" style="17" bestFit="1" customWidth="1"/>
    <col min="8" max="8" width="61.7109375" style="17" bestFit="1" customWidth="1"/>
    <col min="9" max="9" width="29.140625" style="19" bestFit="1" customWidth="1"/>
    <col min="10" max="10" width="43.5703125" style="17" bestFit="1" customWidth="1"/>
    <col min="11" max="11" width="15.5703125" style="17" bestFit="1" customWidth="1"/>
    <col min="12" max="12" width="30.85546875" style="19" bestFit="1" customWidth="1"/>
    <col min="13" max="13" width="36.42578125" style="17" bestFit="1" customWidth="1"/>
    <col min="14" max="14" width="46.5703125" style="17" bestFit="1" customWidth="1"/>
    <col min="15" max="15" width="18" style="17" bestFit="1" customWidth="1"/>
    <col min="16" max="16" width="98.85546875" style="17" bestFit="1" customWidth="1"/>
    <col min="17" max="17" width="16.42578125" style="17" bestFit="1" customWidth="1"/>
    <col min="18" max="16384" width="11.42578125" style="17"/>
  </cols>
  <sheetData>
    <row r="1" spans="1:17" s="13" customFormat="1" ht="15.75" x14ac:dyDescent="0.2">
      <c r="A1" s="12" t="s">
        <v>20</v>
      </c>
      <c r="B1" s="12" t="s">
        <v>139</v>
      </c>
      <c r="C1" s="12" t="s">
        <v>0</v>
      </c>
      <c r="D1" s="12" t="s">
        <v>143</v>
      </c>
      <c r="E1" s="12" t="s">
        <v>1239</v>
      </c>
      <c r="F1" s="23" t="s">
        <v>1</v>
      </c>
      <c r="G1" s="23" t="s">
        <v>2</v>
      </c>
      <c r="H1" s="23" t="s">
        <v>3</v>
      </c>
      <c r="I1" s="23" t="s">
        <v>19</v>
      </c>
      <c r="J1" s="23" t="s">
        <v>4</v>
      </c>
      <c r="K1" s="23" t="s">
        <v>5</v>
      </c>
      <c r="L1" s="23" t="s">
        <v>6</v>
      </c>
      <c r="M1" s="23" t="s">
        <v>7</v>
      </c>
      <c r="N1" s="23" t="s">
        <v>8</v>
      </c>
      <c r="O1" s="23" t="s">
        <v>9</v>
      </c>
      <c r="P1" s="23" t="s">
        <v>10</v>
      </c>
      <c r="Q1" s="23" t="s">
        <v>11</v>
      </c>
    </row>
    <row r="2" spans="1:17" x14ac:dyDescent="0.2">
      <c r="A2" s="14" t="e">
        <f>+VLOOKUP(C2,#REF!,2,FALSE)</f>
        <v>#REF!</v>
      </c>
      <c r="B2" s="15">
        <f t="shared" ref="B2:B25" si="0">MONTH(C2)</f>
        <v>8</v>
      </c>
      <c r="C2" s="16">
        <f t="shared" ref="C2:C25" si="1">TRUNC(F2,0)</f>
        <v>42948</v>
      </c>
      <c r="D2" s="16" t="e">
        <f>+VLOOKUP(J2,#REF!,6,FALSE)</f>
        <v>#REF!</v>
      </c>
      <c r="E2" s="16" t="e">
        <f>+VLOOKUP(J2,#REF!,2,FALSE)</f>
        <v>#REF!</v>
      </c>
      <c r="F2" s="8">
        <v>42948.280335648145</v>
      </c>
      <c r="G2" s="9" t="s">
        <v>1245</v>
      </c>
      <c r="H2" s="9" t="s">
        <v>1241</v>
      </c>
      <c r="I2" s="11" t="s">
        <v>1241</v>
      </c>
      <c r="J2" s="9" t="s">
        <v>12</v>
      </c>
      <c r="K2" s="9" t="s">
        <v>144</v>
      </c>
      <c r="L2" s="18" t="s">
        <v>12</v>
      </c>
      <c r="M2" s="9" t="s">
        <v>21</v>
      </c>
      <c r="N2" s="9"/>
      <c r="O2" s="10">
        <v>32.299999999999997</v>
      </c>
      <c r="P2" s="9" t="s">
        <v>145</v>
      </c>
      <c r="Q2" s="9" t="s">
        <v>146</v>
      </c>
    </row>
    <row r="3" spans="1:17" x14ac:dyDescent="0.2">
      <c r="A3" s="14" t="e">
        <f>+VLOOKUP(C3,#REF!,2,FALSE)</f>
        <v>#REF!</v>
      </c>
      <c r="B3" s="15">
        <f t="shared" si="0"/>
        <v>8</v>
      </c>
      <c r="C3" s="16">
        <f t="shared" si="1"/>
        <v>42948</v>
      </c>
      <c r="D3" s="16" t="e">
        <f>+VLOOKUP(J3,#REF!,6,FALSE)</f>
        <v>#REF!</v>
      </c>
      <c r="E3" s="16" t="e">
        <f>+VLOOKUP(J3,#REF!,2,FALSE)</f>
        <v>#REF!</v>
      </c>
      <c r="F3" s="8">
        <v>42948.284212962964</v>
      </c>
      <c r="G3" s="9" t="s">
        <v>1246</v>
      </c>
      <c r="H3" s="9" t="s">
        <v>1242</v>
      </c>
      <c r="I3" s="11" t="s">
        <v>1242</v>
      </c>
      <c r="J3" s="9" t="s">
        <v>24</v>
      </c>
      <c r="K3" s="9" t="s">
        <v>147</v>
      </c>
      <c r="L3" s="18" t="s">
        <v>32</v>
      </c>
      <c r="M3" s="9" t="s">
        <v>31</v>
      </c>
      <c r="N3" s="9"/>
      <c r="O3" s="10">
        <v>20.03</v>
      </c>
      <c r="P3" s="9" t="s">
        <v>137</v>
      </c>
      <c r="Q3" s="9" t="s">
        <v>76</v>
      </c>
    </row>
    <row r="4" spans="1:17" x14ac:dyDescent="0.2">
      <c r="A4" s="14" t="e">
        <f>+VLOOKUP(C4,#REF!,2,FALSE)</f>
        <v>#REF!</v>
      </c>
      <c r="B4" s="15">
        <f t="shared" si="0"/>
        <v>8</v>
      </c>
      <c r="C4" s="16">
        <f t="shared" si="1"/>
        <v>42948</v>
      </c>
      <c r="D4" s="16" t="e">
        <f>+VLOOKUP(J4,#REF!,6,FALSE)</f>
        <v>#REF!</v>
      </c>
      <c r="E4" s="16" t="e">
        <f>+VLOOKUP(J4,#REF!,2,FALSE)</f>
        <v>#REF!</v>
      </c>
      <c r="F4" s="8">
        <v>42948.317395833335</v>
      </c>
      <c r="G4" s="9" t="s">
        <v>1247</v>
      </c>
      <c r="H4" s="9" t="s">
        <v>1243</v>
      </c>
      <c r="I4" s="11" t="s">
        <v>1243</v>
      </c>
      <c r="J4" s="9" t="s">
        <v>22</v>
      </c>
      <c r="K4" s="9" t="s">
        <v>148</v>
      </c>
      <c r="L4" s="18" t="s">
        <v>52</v>
      </c>
      <c r="M4" s="9" t="s">
        <v>21</v>
      </c>
      <c r="N4" s="9"/>
      <c r="O4" s="10">
        <v>30.48</v>
      </c>
      <c r="P4" s="9" t="s">
        <v>149</v>
      </c>
      <c r="Q4" s="9" t="s">
        <v>150</v>
      </c>
    </row>
    <row r="5" spans="1:17" x14ac:dyDescent="0.2">
      <c r="A5" s="14" t="e">
        <f>+VLOOKUP(C5,#REF!,2,FALSE)</f>
        <v>#REF!</v>
      </c>
      <c r="B5" s="15">
        <f t="shared" si="0"/>
        <v>8</v>
      </c>
      <c r="C5" s="16">
        <f t="shared" si="1"/>
        <v>42948</v>
      </c>
      <c r="D5" s="16" t="e">
        <f>+VLOOKUP(J5,#REF!,6,FALSE)</f>
        <v>#REF!</v>
      </c>
      <c r="E5" s="16" t="e">
        <f>+VLOOKUP(J5,#REF!,2,FALSE)</f>
        <v>#REF!</v>
      </c>
      <c r="F5" s="8">
        <v>42948.333287037036</v>
      </c>
      <c r="G5" s="9" t="s">
        <v>1248</v>
      </c>
      <c r="H5" s="9" t="s">
        <v>1244</v>
      </c>
      <c r="I5" s="11" t="s">
        <v>1244</v>
      </c>
      <c r="J5" s="9" t="s">
        <v>110</v>
      </c>
      <c r="K5" s="9" t="s">
        <v>151</v>
      </c>
      <c r="L5" s="18" t="s">
        <v>112</v>
      </c>
      <c r="M5" s="9" t="s">
        <v>109</v>
      </c>
      <c r="N5" s="9"/>
      <c r="O5" s="10">
        <v>0.04</v>
      </c>
      <c r="P5" s="9"/>
      <c r="Q5" s="9"/>
    </row>
    <row r="6" spans="1:17" x14ac:dyDescent="0.2">
      <c r="A6" s="14" t="e">
        <f>+VLOOKUP(C6,#REF!,2,FALSE)</f>
        <v>#REF!</v>
      </c>
      <c r="B6" s="15">
        <f t="shared" si="0"/>
        <v>8</v>
      </c>
      <c r="C6" s="16">
        <f t="shared" si="1"/>
        <v>42948</v>
      </c>
      <c r="D6" s="16" t="e">
        <f>+VLOOKUP(J6,#REF!,6,FALSE)</f>
        <v>#REF!</v>
      </c>
      <c r="E6" s="16" t="e">
        <f>+VLOOKUP(J6,#REF!,2,FALSE)</f>
        <v>#REF!</v>
      </c>
      <c r="F6" s="8">
        <v>42948.344351851854</v>
      </c>
      <c r="G6" s="9" t="s">
        <v>1249</v>
      </c>
      <c r="H6" s="9" t="s">
        <v>1241</v>
      </c>
      <c r="I6" s="11" t="s">
        <v>1241</v>
      </c>
      <c r="J6" s="9" t="s">
        <v>26</v>
      </c>
      <c r="K6" s="9" t="s">
        <v>152</v>
      </c>
      <c r="L6" s="18" t="s">
        <v>56</v>
      </c>
      <c r="M6" s="9" t="s">
        <v>61</v>
      </c>
      <c r="N6" s="9"/>
      <c r="O6" s="10">
        <v>9.48</v>
      </c>
      <c r="P6" s="9" t="s">
        <v>153</v>
      </c>
      <c r="Q6" s="9" t="s">
        <v>154</v>
      </c>
    </row>
    <row r="7" spans="1:17" x14ac:dyDescent="0.2">
      <c r="A7" s="14" t="e">
        <f>+VLOOKUP(C7,#REF!,2,FALSE)</f>
        <v>#REF!</v>
      </c>
      <c r="B7" s="15">
        <f t="shared" si="0"/>
        <v>8</v>
      </c>
      <c r="C7" s="16">
        <f t="shared" si="1"/>
        <v>42948</v>
      </c>
      <c r="D7" s="16" t="e">
        <f>+VLOOKUP(J7,#REF!,6,FALSE)</f>
        <v>#REF!</v>
      </c>
      <c r="E7" s="16" t="e">
        <f>+VLOOKUP(J7,#REF!,2,FALSE)</f>
        <v>#REF!</v>
      </c>
      <c r="F7" s="8">
        <v>42948.345034722224</v>
      </c>
      <c r="G7" s="9" t="s">
        <v>1250</v>
      </c>
      <c r="H7" s="9" t="s">
        <v>1242</v>
      </c>
      <c r="I7" s="11" t="s">
        <v>1242</v>
      </c>
      <c r="J7" s="9" t="s">
        <v>26</v>
      </c>
      <c r="K7" s="9" t="s">
        <v>155</v>
      </c>
      <c r="L7" s="18" t="s">
        <v>56</v>
      </c>
      <c r="M7" s="9" t="s">
        <v>21</v>
      </c>
      <c r="N7" s="9"/>
      <c r="O7" s="10">
        <v>9.76</v>
      </c>
      <c r="P7" s="9" t="s">
        <v>156</v>
      </c>
      <c r="Q7" s="9" t="s">
        <v>157</v>
      </c>
    </row>
    <row r="8" spans="1:17" x14ac:dyDescent="0.2">
      <c r="A8" s="14" t="e">
        <f>+VLOOKUP(C8,#REF!,2,FALSE)</f>
        <v>#REF!</v>
      </c>
      <c r="B8" s="15">
        <f t="shared" si="0"/>
        <v>8</v>
      </c>
      <c r="C8" s="16">
        <f t="shared" si="1"/>
        <v>42948</v>
      </c>
      <c r="D8" s="16" t="e">
        <f>+VLOOKUP(J8,#REF!,6,FALSE)</f>
        <v>#REF!</v>
      </c>
      <c r="E8" s="16" t="e">
        <f>+VLOOKUP(J8,#REF!,2,FALSE)</f>
        <v>#REF!</v>
      </c>
      <c r="F8" s="8">
        <v>42948.360891203702</v>
      </c>
      <c r="G8" s="9" t="s">
        <v>1251</v>
      </c>
      <c r="H8" s="9" t="s">
        <v>1243</v>
      </c>
      <c r="I8" s="11" t="s">
        <v>1243</v>
      </c>
      <c r="J8" s="9" t="s">
        <v>12</v>
      </c>
      <c r="K8" s="9" t="s">
        <v>158</v>
      </c>
      <c r="L8" s="18" t="s">
        <v>12</v>
      </c>
      <c r="M8" s="9" t="s">
        <v>21</v>
      </c>
      <c r="N8" s="9"/>
      <c r="O8" s="10">
        <v>32.24</v>
      </c>
      <c r="P8" s="9" t="s">
        <v>159</v>
      </c>
      <c r="Q8" s="9" t="s">
        <v>160</v>
      </c>
    </row>
    <row r="9" spans="1:17" x14ac:dyDescent="0.2">
      <c r="A9" s="14" t="e">
        <f>+VLOOKUP(C9,#REF!,2,FALSE)</f>
        <v>#REF!</v>
      </c>
      <c r="B9" s="15">
        <f t="shared" si="0"/>
        <v>8</v>
      </c>
      <c r="C9" s="16">
        <f t="shared" si="1"/>
        <v>42948</v>
      </c>
      <c r="D9" s="16" t="e">
        <f>+VLOOKUP(J9,#REF!,6,FALSE)</f>
        <v>#REF!</v>
      </c>
      <c r="E9" s="16" t="e">
        <f>+VLOOKUP(J9,#REF!,2,FALSE)</f>
        <v>#REF!</v>
      </c>
      <c r="F9" s="8">
        <v>42948.386643518519</v>
      </c>
      <c r="G9" s="9" t="s">
        <v>1252</v>
      </c>
      <c r="H9" s="9" t="s">
        <v>1244</v>
      </c>
      <c r="I9" s="11" t="s">
        <v>1244</v>
      </c>
      <c r="J9" s="9" t="s">
        <v>22</v>
      </c>
      <c r="K9" s="9" t="s">
        <v>161</v>
      </c>
      <c r="L9" s="18" t="s">
        <v>52</v>
      </c>
      <c r="M9" s="9" t="s">
        <v>21</v>
      </c>
      <c r="N9" s="9"/>
      <c r="O9" s="10">
        <v>26.42</v>
      </c>
      <c r="P9" s="9" t="s">
        <v>162</v>
      </c>
      <c r="Q9" s="9" t="s">
        <v>163</v>
      </c>
    </row>
    <row r="10" spans="1:17" x14ac:dyDescent="0.2">
      <c r="A10" s="14" t="e">
        <f>+VLOOKUP(C10,#REF!,2,FALSE)</f>
        <v>#REF!</v>
      </c>
      <c r="B10" s="15">
        <f t="shared" si="0"/>
        <v>8</v>
      </c>
      <c r="C10" s="16">
        <f t="shared" si="1"/>
        <v>42948</v>
      </c>
      <c r="D10" s="16" t="e">
        <f>+VLOOKUP(J10,#REF!,6,FALSE)</f>
        <v>#REF!</v>
      </c>
      <c r="E10" s="16" t="e">
        <f>+VLOOKUP(J10,#REF!,2,FALSE)</f>
        <v>#REF!</v>
      </c>
      <c r="F10" s="8">
        <v>42948.39571759259</v>
      </c>
      <c r="G10" s="9" t="s">
        <v>1253</v>
      </c>
      <c r="H10" s="9" t="s">
        <v>1241</v>
      </c>
      <c r="I10" s="11" t="s">
        <v>1241</v>
      </c>
      <c r="J10" s="9" t="s">
        <v>39</v>
      </c>
      <c r="K10" s="9" t="s">
        <v>164</v>
      </c>
      <c r="L10" s="18" t="s">
        <v>53</v>
      </c>
      <c r="M10" s="9" t="s">
        <v>40</v>
      </c>
      <c r="N10" s="9"/>
      <c r="O10" s="10">
        <v>10.93</v>
      </c>
      <c r="P10" s="9" t="s">
        <v>165</v>
      </c>
      <c r="Q10" s="9" t="s">
        <v>166</v>
      </c>
    </row>
    <row r="11" spans="1:17" x14ac:dyDescent="0.2">
      <c r="A11" s="14" t="e">
        <f>+VLOOKUP(C11,#REF!,2,FALSE)</f>
        <v>#REF!</v>
      </c>
      <c r="B11" s="15">
        <f t="shared" si="0"/>
        <v>8</v>
      </c>
      <c r="C11" s="16">
        <f t="shared" si="1"/>
        <v>42948</v>
      </c>
      <c r="D11" s="16" t="e">
        <f>+VLOOKUP(J11,#REF!,6,FALSE)</f>
        <v>#REF!</v>
      </c>
      <c r="E11" s="16" t="e">
        <f>+VLOOKUP(J11,#REF!,2,FALSE)</f>
        <v>#REF!</v>
      </c>
      <c r="F11" s="8">
        <v>42948.39875</v>
      </c>
      <c r="G11" s="9" t="s">
        <v>1254</v>
      </c>
      <c r="H11" s="9" t="s">
        <v>1242</v>
      </c>
      <c r="I11" s="11" t="s">
        <v>1242</v>
      </c>
      <c r="J11" s="9" t="s">
        <v>142</v>
      </c>
      <c r="K11" s="9" t="s">
        <v>167</v>
      </c>
      <c r="L11" s="18" t="s">
        <v>142</v>
      </c>
      <c r="M11" s="9" t="s">
        <v>21</v>
      </c>
      <c r="N11" s="9"/>
      <c r="O11" s="10">
        <v>6.57</v>
      </c>
      <c r="P11" s="9" t="s">
        <v>168</v>
      </c>
      <c r="Q11" s="9" t="s">
        <v>169</v>
      </c>
    </row>
    <row r="12" spans="1:17" x14ac:dyDescent="0.2">
      <c r="A12" s="14" t="e">
        <f>+VLOOKUP(C12,#REF!,2,FALSE)</f>
        <v>#REF!</v>
      </c>
      <c r="B12" s="15">
        <f t="shared" si="0"/>
        <v>8</v>
      </c>
      <c r="C12" s="16">
        <f t="shared" si="1"/>
        <v>42948</v>
      </c>
      <c r="D12" s="16" t="e">
        <f>+VLOOKUP(J12,#REF!,6,FALSE)</f>
        <v>#REF!</v>
      </c>
      <c r="E12" s="16" t="e">
        <f>+VLOOKUP(J12,#REF!,2,FALSE)</f>
        <v>#REF!</v>
      </c>
      <c r="F12" s="8">
        <v>42948.403692129628</v>
      </c>
      <c r="G12" s="9" t="s">
        <v>1255</v>
      </c>
      <c r="H12" s="9" t="s">
        <v>1243</v>
      </c>
      <c r="I12" s="11" t="s">
        <v>1243</v>
      </c>
      <c r="J12" s="9" t="s">
        <v>24</v>
      </c>
      <c r="K12" s="9" t="s">
        <v>170</v>
      </c>
      <c r="L12" s="18" t="s">
        <v>55</v>
      </c>
      <c r="M12" s="9" t="s">
        <v>25</v>
      </c>
      <c r="N12" s="9"/>
      <c r="O12" s="10">
        <v>28.38</v>
      </c>
      <c r="P12" s="9" t="s">
        <v>171</v>
      </c>
      <c r="Q12" s="9"/>
    </row>
    <row r="13" spans="1:17" x14ac:dyDescent="0.2">
      <c r="A13" s="14" t="e">
        <f>+VLOOKUP(C13,#REF!,2,FALSE)</f>
        <v>#REF!</v>
      </c>
      <c r="B13" s="15">
        <f t="shared" si="0"/>
        <v>8</v>
      </c>
      <c r="C13" s="16">
        <f t="shared" si="1"/>
        <v>42948</v>
      </c>
      <c r="D13" s="16" t="e">
        <f>+VLOOKUP(J13,#REF!,6,FALSE)</f>
        <v>#REF!</v>
      </c>
      <c r="E13" s="16" t="e">
        <f>+VLOOKUP(J13,#REF!,2,FALSE)</f>
        <v>#REF!</v>
      </c>
      <c r="F13" s="8">
        <v>42948.442604166667</v>
      </c>
      <c r="G13" s="9" t="s">
        <v>1256</v>
      </c>
      <c r="H13" s="9" t="s">
        <v>1244</v>
      </c>
      <c r="I13" s="11" t="s">
        <v>1244</v>
      </c>
      <c r="J13" s="9" t="s">
        <v>12</v>
      </c>
      <c r="K13" s="9" t="s">
        <v>172</v>
      </c>
      <c r="L13" s="18" t="s">
        <v>12</v>
      </c>
      <c r="M13" s="9" t="s">
        <v>21</v>
      </c>
      <c r="N13" s="9"/>
      <c r="O13" s="10">
        <v>32.340000000000003</v>
      </c>
      <c r="P13" s="9" t="s">
        <v>173</v>
      </c>
      <c r="Q13" s="9" t="s">
        <v>174</v>
      </c>
    </row>
    <row r="14" spans="1:17" x14ac:dyDescent="0.2">
      <c r="A14" s="14" t="e">
        <f>+VLOOKUP(C14,#REF!,2,FALSE)</f>
        <v>#REF!</v>
      </c>
      <c r="B14" s="15">
        <f t="shared" si="0"/>
        <v>8</v>
      </c>
      <c r="C14" s="16">
        <f t="shared" si="1"/>
        <v>42948</v>
      </c>
      <c r="D14" s="16" t="e">
        <f>+VLOOKUP(J14,#REF!,6,FALSE)</f>
        <v>#REF!</v>
      </c>
      <c r="E14" s="16" t="e">
        <f>+VLOOKUP(J14,#REF!,2,FALSE)</f>
        <v>#REF!</v>
      </c>
      <c r="F14" s="8">
        <v>42948.470196759263</v>
      </c>
      <c r="G14" s="9" t="s">
        <v>1257</v>
      </c>
      <c r="H14" s="9" t="s">
        <v>1241</v>
      </c>
      <c r="I14" s="11" t="s">
        <v>1241</v>
      </c>
      <c r="J14" s="9" t="s">
        <v>24</v>
      </c>
      <c r="K14" s="9" t="s">
        <v>175</v>
      </c>
      <c r="L14" s="18" t="s">
        <v>54</v>
      </c>
      <c r="M14" s="9" t="s">
        <v>31</v>
      </c>
      <c r="N14" s="9"/>
      <c r="O14" s="10">
        <v>24.8</v>
      </c>
      <c r="P14" s="9" t="s">
        <v>176</v>
      </c>
      <c r="Q14" s="9" t="s">
        <v>177</v>
      </c>
    </row>
    <row r="15" spans="1:17" x14ac:dyDescent="0.2">
      <c r="A15" s="14" t="e">
        <f>+VLOOKUP(C15,#REF!,2,FALSE)</f>
        <v>#REF!</v>
      </c>
      <c r="B15" s="15">
        <f t="shared" si="0"/>
        <v>8</v>
      </c>
      <c r="C15" s="16">
        <f t="shared" si="1"/>
        <v>42948</v>
      </c>
      <c r="D15" s="16" t="e">
        <f>+VLOOKUP(J15,#REF!,6,FALSE)</f>
        <v>#REF!</v>
      </c>
      <c r="E15" s="16" t="e">
        <f>+VLOOKUP(J15,#REF!,2,FALSE)</f>
        <v>#REF!</v>
      </c>
      <c r="F15" s="8">
        <v>42948.486990740741</v>
      </c>
      <c r="G15" s="9" t="s">
        <v>1258</v>
      </c>
      <c r="H15" s="9" t="s">
        <v>1242</v>
      </c>
      <c r="I15" s="11" t="s">
        <v>1242</v>
      </c>
      <c r="J15" s="9" t="s">
        <v>142</v>
      </c>
      <c r="K15" s="9" t="s">
        <v>178</v>
      </c>
      <c r="L15" s="18" t="s">
        <v>142</v>
      </c>
      <c r="M15" s="9" t="s">
        <v>21</v>
      </c>
      <c r="N15" s="9"/>
      <c r="O15" s="10">
        <v>11.52</v>
      </c>
      <c r="P15" s="9" t="s">
        <v>179</v>
      </c>
      <c r="Q15" s="9" t="s">
        <v>180</v>
      </c>
    </row>
    <row r="16" spans="1:17" x14ac:dyDescent="0.2">
      <c r="A16" s="14" t="e">
        <f>+VLOOKUP(C16,#REF!,2,FALSE)</f>
        <v>#REF!</v>
      </c>
      <c r="B16" s="15">
        <f t="shared" si="0"/>
        <v>8</v>
      </c>
      <c r="C16" s="16">
        <f t="shared" si="1"/>
        <v>42948</v>
      </c>
      <c r="D16" s="16" t="e">
        <f>+VLOOKUP(J16,#REF!,6,FALSE)</f>
        <v>#REF!</v>
      </c>
      <c r="E16" s="16" t="e">
        <f>+VLOOKUP(J16,#REF!,2,FALSE)</f>
        <v>#REF!</v>
      </c>
      <c r="F16" s="8">
        <v>42948.508923611109</v>
      </c>
      <c r="G16" s="9" t="s">
        <v>1259</v>
      </c>
      <c r="H16" s="9" t="s">
        <v>1243</v>
      </c>
      <c r="I16" s="11" t="s">
        <v>1243</v>
      </c>
      <c r="J16" s="9" t="s">
        <v>142</v>
      </c>
      <c r="K16" s="9" t="s">
        <v>181</v>
      </c>
      <c r="L16" s="18" t="s">
        <v>142</v>
      </c>
      <c r="M16" s="9" t="s">
        <v>21</v>
      </c>
      <c r="N16" s="9"/>
      <c r="O16" s="10">
        <v>4.38</v>
      </c>
      <c r="P16" s="9" t="s">
        <v>182</v>
      </c>
      <c r="Q16" s="9" t="s">
        <v>169</v>
      </c>
    </row>
    <row r="17" spans="1:17" x14ac:dyDescent="0.2">
      <c r="A17" s="14" t="e">
        <f>+VLOOKUP(C17,#REF!,2,FALSE)</f>
        <v>#REF!</v>
      </c>
      <c r="B17" s="15">
        <f t="shared" si="0"/>
        <v>8</v>
      </c>
      <c r="C17" s="16">
        <f t="shared" si="1"/>
        <v>42948</v>
      </c>
      <c r="D17" s="16" t="e">
        <f>+VLOOKUP(J17,#REF!,6,FALSE)</f>
        <v>#REF!</v>
      </c>
      <c r="E17" s="16" t="e">
        <f>+VLOOKUP(J17,#REF!,2,FALSE)</f>
        <v>#REF!</v>
      </c>
      <c r="F17" s="8">
        <v>42948.526747685188</v>
      </c>
      <c r="G17" s="9" t="s">
        <v>1260</v>
      </c>
      <c r="H17" s="9" t="s">
        <v>1244</v>
      </c>
      <c r="I17" s="11" t="s">
        <v>1244</v>
      </c>
      <c r="J17" s="9" t="s">
        <v>142</v>
      </c>
      <c r="K17" s="9" t="s">
        <v>183</v>
      </c>
      <c r="L17" s="18" t="s">
        <v>142</v>
      </c>
      <c r="M17" s="9" t="s">
        <v>31</v>
      </c>
      <c r="N17" s="9"/>
      <c r="O17" s="10">
        <v>35.090000000000003</v>
      </c>
      <c r="P17" s="9" t="s">
        <v>184</v>
      </c>
      <c r="Q17" s="9" t="s">
        <v>185</v>
      </c>
    </row>
    <row r="18" spans="1:17" x14ac:dyDescent="0.2">
      <c r="A18" s="14" t="e">
        <f>+VLOOKUP(C18,#REF!,2,FALSE)</f>
        <v>#REF!</v>
      </c>
      <c r="B18" s="15">
        <f t="shared" si="0"/>
        <v>8</v>
      </c>
      <c r="C18" s="16">
        <f t="shared" si="1"/>
        <v>42948</v>
      </c>
      <c r="D18" s="16" t="e">
        <f>+VLOOKUP(J18,#REF!,6,FALSE)</f>
        <v>#REF!</v>
      </c>
      <c r="E18" s="16" t="e">
        <f>+VLOOKUP(J18,#REF!,2,FALSE)</f>
        <v>#REF!</v>
      </c>
      <c r="F18" s="8">
        <v>42948.532048611109</v>
      </c>
      <c r="G18" s="9" t="s">
        <v>1261</v>
      </c>
      <c r="H18" s="9" t="s">
        <v>1241</v>
      </c>
      <c r="I18" s="11" t="s">
        <v>1241</v>
      </c>
      <c r="J18" s="9" t="s">
        <v>27</v>
      </c>
      <c r="K18" s="9" t="s">
        <v>186</v>
      </c>
      <c r="L18" s="18" t="s">
        <v>17</v>
      </c>
      <c r="M18" s="9" t="s">
        <v>60</v>
      </c>
      <c r="N18" s="9"/>
      <c r="O18" s="10">
        <v>11.64</v>
      </c>
      <c r="P18" s="9"/>
      <c r="Q18" s="9" t="s">
        <v>77</v>
      </c>
    </row>
    <row r="19" spans="1:17" x14ac:dyDescent="0.2">
      <c r="A19" s="14" t="e">
        <f>+VLOOKUP(C19,#REF!,2,FALSE)</f>
        <v>#REF!</v>
      </c>
      <c r="B19" s="15">
        <f t="shared" si="0"/>
        <v>8</v>
      </c>
      <c r="C19" s="16">
        <f t="shared" si="1"/>
        <v>42948</v>
      </c>
      <c r="D19" s="16" t="e">
        <f>+VLOOKUP(J19,#REF!,6,FALSE)</f>
        <v>#REF!</v>
      </c>
      <c r="E19" s="16" t="e">
        <f>+VLOOKUP(J19,#REF!,2,FALSE)</f>
        <v>#REF!</v>
      </c>
      <c r="F19" s="8">
        <v>42948.535474537035</v>
      </c>
      <c r="G19" s="9" t="s">
        <v>1262</v>
      </c>
      <c r="H19" s="9" t="s">
        <v>1242</v>
      </c>
      <c r="I19" s="11" t="s">
        <v>1242</v>
      </c>
      <c r="J19" s="9" t="s">
        <v>24</v>
      </c>
      <c r="K19" s="9" t="s">
        <v>187</v>
      </c>
      <c r="L19" s="18" t="s">
        <v>54</v>
      </c>
      <c r="M19" s="9" t="s">
        <v>31</v>
      </c>
      <c r="N19" s="9"/>
      <c r="O19" s="10">
        <v>27.09</v>
      </c>
      <c r="P19" s="9" t="s">
        <v>188</v>
      </c>
      <c r="Q19" s="9" t="s">
        <v>189</v>
      </c>
    </row>
    <row r="20" spans="1:17" x14ac:dyDescent="0.2">
      <c r="A20" s="14" t="e">
        <f>+VLOOKUP(C20,#REF!,2,FALSE)</f>
        <v>#REF!</v>
      </c>
      <c r="B20" s="15">
        <f t="shared" si="0"/>
        <v>8</v>
      </c>
      <c r="C20" s="16">
        <f t="shared" si="1"/>
        <v>42948</v>
      </c>
      <c r="D20" s="16" t="e">
        <f>+VLOOKUP(J20,#REF!,6,FALSE)</f>
        <v>#REF!</v>
      </c>
      <c r="E20" s="16" t="e">
        <f>+VLOOKUP(J20,#REF!,2,FALSE)</f>
        <v>#REF!</v>
      </c>
      <c r="F20" s="8">
        <v>42948.544108796297</v>
      </c>
      <c r="G20" s="9" t="s">
        <v>1263</v>
      </c>
      <c r="H20" s="9" t="s">
        <v>1243</v>
      </c>
      <c r="I20" s="11" t="s">
        <v>1243</v>
      </c>
      <c r="J20" s="9" t="s">
        <v>27</v>
      </c>
      <c r="K20" s="9" t="s">
        <v>190</v>
      </c>
      <c r="L20" s="18" t="s">
        <v>13</v>
      </c>
      <c r="M20" s="9" t="s">
        <v>21</v>
      </c>
      <c r="N20" s="9"/>
      <c r="O20" s="10">
        <v>11.68</v>
      </c>
      <c r="P20" s="9" t="s">
        <v>191</v>
      </c>
      <c r="Q20" s="9" t="s">
        <v>78</v>
      </c>
    </row>
    <row r="21" spans="1:17" x14ac:dyDescent="0.2">
      <c r="A21" s="14" t="e">
        <f>+VLOOKUP(C21,#REF!,2,FALSE)</f>
        <v>#REF!</v>
      </c>
      <c r="B21" s="15">
        <f t="shared" si="0"/>
        <v>8</v>
      </c>
      <c r="C21" s="16">
        <f t="shared" si="1"/>
        <v>42948</v>
      </c>
      <c r="D21" s="16" t="e">
        <f>+VLOOKUP(J21,#REF!,6,FALSE)</f>
        <v>#REF!</v>
      </c>
      <c r="E21" s="16" t="e">
        <f>+VLOOKUP(J21,#REF!,2,FALSE)</f>
        <v>#REF!</v>
      </c>
      <c r="F21" s="8">
        <v>42948.563750000001</v>
      </c>
      <c r="G21" s="9" t="s">
        <v>1264</v>
      </c>
      <c r="H21" s="9" t="s">
        <v>1244</v>
      </c>
      <c r="I21" s="11" t="s">
        <v>1244</v>
      </c>
      <c r="J21" s="9" t="s">
        <v>12</v>
      </c>
      <c r="K21" s="9" t="s">
        <v>192</v>
      </c>
      <c r="L21" s="18" t="s">
        <v>12</v>
      </c>
      <c r="M21" s="9" t="s">
        <v>21</v>
      </c>
      <c r="N21" s="9"/>
      <c r="O21" s="10">
        <v>32.229999999999997</v>
      </c>
      <c r="P21" s="9" t="s">
        <v>193</v>
      </c>
      <c r="Q21" s="9" t="s">
        <v>194</v>
      </c>
    </row>
    <row r="22" spans="1:17" x14ac:dyDescent="0.2">
      <c r="A22" s="14" t="e">
        <f>+VLOOKUP(C22,#REF!,2,FALSE)</f>
        <v>#REF!</v>
      </c>
      <c r="B22" s="15">
        <f t="shared" si="0"/>
        <v>8</v>
      </c>
      <c r="C22" s="16">
        <f t="shared" si="1"/>
        <v>42948</v>
      </c>
      <c r="D22" s="16" t="e">
        <f>+VLOOKUP(J22,#REF!,6,FALSE)</f>
        <v>#REF!</v>
      </c>
      <c r="E22" s="16" t="e">
        <f>+VLOOKUP(J22,#REF!,2,FALSE)</f>
        <v>#REF!</v>
      </c>
      <c r="F22" s="8">
        <v>42948.570532407408</v>
      </c>
      <c r="G22" s="9" t="s">
        <v>1265</v>
      </c>
      <c r="H22" s="9" t="s">
        <v>1241</v>
      </c>
      <c r="I22" s="11" t="s">
        <v>1241</v>
      </c>
      <c r="J22" s="9" t="s">
        <v>142</v>
      </c>
      <c r="K22" s="9" t="s">
        <v>195</v>
      </c>
      <c r="L22" s="18" t="s">
        <v>142</v>
      </c>
      <c r="M22" s="9" t="s">
        <v>21</v>
      </c>
      <c r="N22" s="9"/>
      <c r="O22" s="10">
        <v>17.72</v>
      </c>
      <c r="P22" s="9" t="s">
        <v>196</v>
      </c>
      <c r="Q22" s="9" t="s">
        <v>197</v>
      </c>
    </row>
    <row r="23" spans="1:17" x14ac:dyDescent="0.2">
      <c r="A23" s="14" t="e">
        <f>+VLOOKUP(C23,#REF!,2,FALSE)</f>
        <v>#REF!</v>
      </c>
      <c r="B23" s="15">
        <f t="shared" si="0"/>
        <v>8</v>
      </c>
      <c r="C23" s="16">
        <f t="shared" si="1"/>
        <v>42948</v>
      </c>
      <c r="D23" s="16" t="e">
        <f>+VLOOKUP(J23,#REF!,6,FALSE)</f>
        <v>#REF!</v>
      </c>
      <c r="E23" s="16" t="e">
        <f>+VLOOKUP(J23,#REF!,2,FALSE)</f>
        <v>#REF!</v>
      </c>
      <c r="F23" s="8">
        <v>42948.574976851851</v>
      </c>
      <c r="G23" s="9" t="s">
        <v>1266</v>
      </c>
      <c r="H23" s="9" t="s">
        <v>1242</v>
      </c>
      <c r="I23" s="11" t="s">
        <v>1242</v>
      </c>
      <c r="J23" s="9" t="s">
        <v>142</v>
      </c>
      <c r="K23" s="9" t="s">
        <v>198</v>
      </c>
      <c r="L23" s="18" t="s">
        <v>142</v>
      </c>
      <c r="M23" s="9" t="s">
        <v>21</v>
      </c>
      <c r="N23" s="9"/>
      <c r="O23" s="10">
        <v>11.21</v>
      </c>
      <c r="P23" s="9" t="s">
        <v>199</v>
      </c>
      <c r="Q23" s="9" t="s">
        <v>200</v>
      </c>
    </row>
    <row r="24" spans="1:17" x14ac:dyDescent="0.2">
      <c r="A24" s="14" t="e">
        <f>+VLOOKUP(C24,#REF!,2,FALSE)</f>
        <v>#REF!</v>
      </c>
      <c r="B24" s="15">
        <f t="shared" si="0"/>
        <v>8</v>
      </c>
      <c r="C24" s="16">
        <f t="shared" si="1"/>
        <v>42948</v>
      </c>
      <c r="D24" s="16" t="e">
        <f>+VLOOKUP(J24,#REF!,6,FALSE)</f>
        <v>#REF!</v>
      </c>
      <c r="E24" s="16" t="e">
        <f>+VLOOKUP(J24,#REF!,2,FALSE)</f>
        <v>#REF!</v>
      </c>
      <c r="F24" s="8">
        <v>42948.575914351852</v>
      </c>
      <c r="G24" s="9" t="s">
        <v>1267</v>
      </c>
      <c r="H24" s="9" t="s">
        <v>1243</v>
      </c>
      <c r="I24" s="11" t="s">
        <v>1243</v>
      </c>
      <c r="J24" s="9" t="s">
        <v>27</v>
      </c>
      <c r="K24" s="9" t="s">
        <v>201</v>
      </c>
      <c r="L24" s="18" t="s">
        <v>13</v>
      </c>
      <c r="M24" s="9" t="s">
        <v>21</v>
      </c>
      <c r="N24" s="9"/>
      <c r="O24" s="10">
        <v>4.68</v>
      </c>
      <c r="P24" s="9" t="s">
        <v>202</v>
      </c>
      <c r="Q24" s="9" t="s">
        <v>79</v>
      </c>
    </row>
    <row r="25" spans="1:17" x14ac:dyDescent="0.2">
      <c r="A25" s="14" t="e">
        <f>+VLOOKUP(C25,#REF!,2,FALSE)</f>
        <v>#REF!</v>
      </c>
      <c r="B25" s="15">
        <f t="shared" si="0"/>
        <v>8</v>
      </c>
      <c r="C25" s="16">
        <f t="shared" si="1"/>
        <v>42948</v>
      </c>
      <c r="D25" s="16" t="e">
        <f>+VLOOKUP(J25,#REF!,6,FALSE)</f>
        <v>#REF!</v>
      </c>
      <c r="E25" s="16" t="e">
        <f>+VLOOKUP(J25,#REF!,2,FALSE)</f>
        <v>#REF!</v>
      </c>
      <c r="F25" s="8">
        <v>42948.575914351852</v>
      </c>
      <c r="G25" s="9" t="s">
        <v>1268</v>
      </c>
      <c r="H25" s="9" t="s">
        <v>1244</v>
      </c>
      <c r="I25" s="11" t="s">
        <v>1244</v>
      </c>
      <c r="J25" s="9" t="s">
        <v>27</v>
      </c>
      <c r="K25" s="9" t="s">
        <v>203</v>
      </c>
      <c r="L25" s="18" t="s">
        <v>13</v>
      </c>
      <c r="M25" s="9" t="s">
        <v>21</v>
      </c>
      <c r="N25" s="9"/>
      <c r="O25" s="10">
        <v>7.02</v>
      </c>
      <c r="P25" s="9" t="s">
        <v>204</v>
      </c>
      <c r="Q25" s="9" t="s">
        <v>80</v>
      </c>
    </row>
    <row r="26" spans="1:17" x14ac:dyDescent="0.2">
      <c r="A26" s="14" t="e">
        <f>+VLOOKUP(C26,#REF!,2,FALSE)</f>
        <v>#REF!</v>
      </c>
      <c r="B26" s="15">
        <f t="shared" ref="B26:B89" si="2">MONTH(C26)</f>
        <v>8</v>
      </c>
      <c r="C26" s="16">
        <f t="shared" ref="C26:C89" si="3">TRUNC(F26,0)</f>
        <v>42948</v>
      </c>
      <c r="D26" s="16" t="e">
        <f>+VLOOKUP(J26,#REF!,6,FALSE)</f>
        <v>#REF!</v>
      </c>
      <c r="E26" s="16" t="e">
        <f>+VLOOKUP(J26,#REF!,2,FALSE)</f>
        <v>#REF!</v>
      </c>
      <c r="F26" s="8">
        <v>42948.584768518522</v>
      </c>
      <c r="G26" s="9" t="s">
        <v>1269</v>
      </c>
      <c r="H26" s="9" t="s">
        <v>1241</v>
      </c>
      <c r="I26" s="11" t="s">
        <v>1241</v>
      </c>
      <c r="J26" s="9" t="s">
        <v>142</v>
      </c>
      <c r="K26" s="9" t="s">
        <v>205</v>
      </c>
      <c r="L26" s="18" t="s">
        <v>142</v>
      </c>
      <c r="M26" s="9" t="s">
        <v>21</v>
      </c>
      <c r="N26" s="9"/>
      <c r="O26" s="10">
        <v>9.94</v>
      </c>
      <c r="P26" s="9" t="s">
        <v>206</v>
      </c>
      <c r="Q26" s="9" t="s">
        <v>207</v>
      </c>
    </row>
    <row r="27" spans="1:17" x14ac:dyDescent="0.2">
      <c r="A27" s="14" t="e">
        <f>+VLOOKUP(C27,#REF!,2,FALSE)</f>
        <v>#REF!</v>
      </c>
      <c r="B27" s="15">
        <f t="shared" si="2"/>
        <v>8</v>
      </c>
      <c r="C27" s="16">
        <f t="shared" si="3"/>
        <v>42948</v>
      </c>
      <c r="D27" s="16" t="e">
        <f>+VLOOKUP(J27,#REF!,6,FALSE)</f>
        <v>#REF!</v>
      </c>
      <c r="E27" s="16" t="e">
        <f>+VLOOKUP(J27,#REF!,2,FALSE)</f>
        <v>#REF!</v>
      </c>
      <c r="F27" s="8">
        <v>42948.587534722225</v>
      </c>
      <c r="G27" s="9" t="s">
        <v>1270</v>
      </c>
      <c r="H27" s="9" t="s">
        <v>1242</v>
      </c>
      <c r="I27" s="11" t="s">
        <v>1242</v>
      </c>
      <c r="J27" s="9" t="s">
        <v>27</v>
      </c>
      <c r="K27" s="9" t="s">
        <v>208</v>
      </c>
      <c r="L27" s="18" t="s">
        <v>13</v>
      </c>
      <c r="M27" s="9" t="s">
        <v>21</v>
      </c>
      <c r="N27" s="9"/>
      <c r="O27" s="10">
        <v>3.8569999999999998</v>
      </c>
      <c r="P27" s="9" t="s">
        <v>209</v>
      </c>
      <c r="Q27" s="9" t="s">
        <v>81</v>
      </c>
    </row>
    <row r="28" spans="1:17" x14ac:dyDescent="0.2">
      <c r="A28" s="14" t="e">
        <f>+VLOOKUP(C28,#REF!,2,FALSE)</f>
        <v>#REF!</v>
      </c>
      <c r="B28" s="15">
        <f t="shared" si="2"/>
        <v>8</v>
      </c>
      <c r="C28" s="16">
        <f t="shared" si="3"/>
        <v>42948</v>
      </c>
      <c r="D28" s="16" t="e">
        <f>+VLOOKUP(J28,#REF!,6,FALSE)</f>
        <v>#REF!</v>
      </c>
      <c r="E28" s="16" t="e">
        <f>+VLOOKUP(J28,#REF!,2,FALSE)</f>
        <v>#REF!</v>
      </c>
      <c r="F28" s="8">
        <v>42948.587534722225</v>
      </c>
      <c r="G28" s="9" t="s">
        <v>1271</v>
      </c>
      <c r="H28" s="9" t="s">
        <v>1243</v>
      </c>
      <c r="I28" s="11" t="s">
        <v>1243</v>
      </c>
      <c r="J28" s="9" t="s">
        <v>27</v>
      </c>
      <c r="K28" s="9" t="s">
        <v>210</v>
      </c>
      <c r="L28" s="18" t="s">
        <v>13</v>
      </c>
      <c r="M28" s="9" t="s">
        <v>21</v>
      </c>
      <c r="N28" s="9"/>
      <c r="O28" s="10">
        <v>7.1629999999999994</v>
      </c>
      <c r="P28" s="9" t="s">
        <v>211</v>
      </c>
      <c r="Q28" s="9" t="s">
        <v>82</v>
      </c>
    </row>
    <row r="29" spans="1:17" x14ac:dyDescent="0.2">
      <c r="A29" s="14" t="e">
        <f>+VLOOKUP(C29,#REF!,2,FALSE)</f>
        <v>#REF!</v>
      </c>
      <c r="B29" s="15">
        <f t="shared" si="2"/>
        <v>8</v>
      </c>
      <c r="C29" s="16">
        <f t="shared" si="3"/>
        <v>42948</v>
      </c>
      <c r="D29" s="16" t="e">
        <f>+VLOOKUP(J29,#REF!,6,FALSE)</f>
        <v>#REF!</v>
      </c>
      <c r="E29" s="16" t="e">
        <f>+VLOOKUP(J29,#REF!,2,FALSE)</f>
        <v>#REF!</v>
      </c>
      <c r="F29" s="8">
        <v>42948.589733796296</v>
      </c>
      <c r="G29" s="9" t="s">
        <v>1272</v>
      </c>
      <c r="H29" s="9" t="s">
        <v>1244</v>
      </c>
      <c r="I29" s="11" t="s">
        <v>1244</v>
      </c>
      <c r="J29" s="9" t="s">
        <v>142</v>
      </c>
      <c r="K29" s="9" t="s">
        <v>212</v>
      </c>
      <c r="L29" s="18" t="s">
        <v>142</v>
      </c>
      <c r="M29" s="9" t="s">
        <v>31</v>
      </c>
      <c r="N29" s="9"/>
      <c r="O29" s="10">
        <v>36.369999999999997</v>
      </c>
      <c r="P29" s="9" t="s">
        <v>213</v>
      </c>
      <c r="Q29" s="9" t="s">
        <v>214</v>
      </c>
    </row>
    <row r="30" spans="1:17" x14ac:dyDescent="0.2">
      <c r="A30" s="14" t="e">
        <f>+VLOOKUP(C30,#REF!,2,FALSE)</f>
        <v>#REF!</v>
      </c>
      <c r="B30" s="15">
        <f t="shared" si="2"/>
        <v>8</v>
      </c>
      <c r="C30" s="16">
        <f t="shared" si="3"/>
        <v>42948</v>
      </c>
      <c r="D30" s="16" t="e">
        <f>+VLOOKUP(J30,#REF!,6,FALSE)</f>
        <v>#REF!</v>
      </c>
      <c r="E30" s="16" t="e">
        <f>+VLOOKUP(J30,#REF!,2,FALSE)</f>
        <v>#REF!</v>
      </c>
      <c r="F30" s="8">
        <v>42948.598263888889</v>
      </c>
      <c r="G30" s="9" t="s">
        <v>1273</v>
      </c>
      <c r="H30" s="9" t="s">
        <v>1241</v>
      </c>
      <c r="I30" s="11" t="s">
        <v>1241</v>
      </c>
      <c r="J30" s="9" t="s">
        <v>27</v>
      </c>
      <c r="K30" s="9" t="s">
        <v>215</v>
      </c>
      <c r="L30" s="18" t="s">
        <v>13</v>
      </c>
      <c r="M30" s="9" t="s">
        <v>21</v>
      </c>
      <c r="N30" s="9"/>
      <c r="O30" s="10">
        <v>6.7579999999999991</v>
      </c>
      <c r="P30" s="9" t="s">
        <v>216</v>
      </c>
      <c r="Q30" s="9" t="s">
        <v>83</v>
      </c>
    </row>
    <row r="31" spans="1:17" x14ac:dyDescent="0.2">
      <c r="A31" s="14" t="e">
        <f>+VLOOKUP(C31,#REF!,2,FALSE)</f>
        <v>#REF!</v>
      </c>
      <c r="B31" s="15">
        <f t="shared" si="2"/>
        <v>8</v>
      </c>
      <c r="C31" s="16">
        <f t="shared" si="3"/>
        <v>42948</v>
      </c>
      <c r="D31" s="16" t="e">
        <f>+VLOOKUP(J31,#REF!,6,FALSE)</f>
        <v>#REF!</v>
      </c>
      <c r="E31" s="16" t="e">
        <f>+VLOOKUP(J31,#REF!,2,FALSE)</f>
        <v>#REF!</v>
      </c>
      <c r="F31" s="8">
        <v>42948.598263888889</v>
      </c>
      <c r="G31" s="9" t="s">
        <v>1274</v>
      </c>
      <c r="H31" s="9" t="s">
        <v>1242</v>
      </c>
      <c r="I31" s="11" t="s">
        <v>1242</v>
      </c>
      <c r="J31" s="9" t="s">
        <v>27</v>
      </c>
      <c r="K31" s="9" t="s">
        <v>217</v>
      </c>
      <c r="L31" s="18" t="s">
        <v>13</v>
      </c>
      <c r="M31" s="9" t="s">
        <v>21</v>
      </c>
      <c r="N31" s="9"/>
      <c r="O31" s="10">
        <v>2.2530000000000001</v>
      </c>
      <c r="P31" s="9" t="s">
        <v>218</v>
      </c>
      <c r="Q31" s="9" t="s">
        <v>84</v>
      </c>
    </row>
    <row r="32" spans="1:17" x14ac:dyDescent="0.2">
      <c r="A32" s="14" t="e">
        <f>+VLOOKUP(C32,#REF!,2,FALSE)</f>
        <v>#REF!</v>
      </c>
      <c r="B32" s="15">
        <f t="shared" si="2"/>
        <v>8</v>
      </c>
      <c r="C32" s="16">
        <f t="shared" si="3"/>
        <v>42948</v>
      </c>
      <c r="D32" s="16" t="e">
        <f>+VLOOKUP(J32,#REF!,6,FALSE)</f>
        <v>#REF!</v>
      </c>
      <c r="E32" s="16" t="e">
        <f>+VLOOKUP(J32,#REF!,2,FALSE)</f>
        <v>#REF!</v>
      </c>
      <c r="F32" s="8">
        <v>42948.604687500003</v>
      </c>
      <c r="G32" s="9" t="s">
        <v>1275</v>
      </c>
      <c r="H32" s="9" t="s">
        <v>1243</v>
      </c>
      <c r="I32" s="11" t="s">
        <v>1243</v>
      </c>
      <c r="J32" s="9" t="s">
        <v>26</v>
      </c>
      <c r="K32" s="9" t="s">
        <v>219</v>
      </c>
      <c r="L32" s="18" t="s">
        <v>56</v>
      </c>
      <c r="M32" s="9" t="s">
        <v>21</v>
      </c>
      <c r="N32" s="9"/>
      <c r="O32" s="10">
        <v>1.06</v>
      </c>
      <c r="P32" s="9" t="s">
        <v>220</v>
      </c>
      <c r="Q32" s="9" t="s">
        <v>221</v>
      </c>
    </row>
    <row r="33" spans="1:17" x14ac:dyDescent="0.2">
      <c r="A33" s="14" t="e">
        <f>+VLOOKUP(C33,#REF!,2,FALSE)</f>
        <v>#REF!</v>
      </c>
      <c r="B33" s="15">
        <f t="shared" si="2"/>
        <v>8</v>
      </c>
      <c r="C33" s="16">
        <f t="shared" si="3"/>
        <v>42948</v>
      </c>
      <c r="D33" s="16" t="e">
        <f>+VLOOKUP(J33,#REF!,6,FALSE)</f>
        <v>#REF!</v>
      </c>
      <c r="E33" s="16" t="e">
        <f>+VLOOKUP(J33,#REF!,2,FALSE)</f>
        <v>#REF!</v>
      </c>
      <c r="F33" s="8">
        <v>42948.605578703704</v>
      </c>
      <c r="G33" s="9" t="s">
        <v>1245</v>
      </c>
      <c r="H33" s="9" t="s">
        <v>1244</v>
      </c>
      <c r="I33" s="11" t="s">
        <v>1244</v>
      </c>
      <c r="J33" s="9" t="s">
        <v>24</v>
      </c>
      <c r="K33" s="9" t="s">
        <v>222</v>
      </c>
      <c r="L33" s="18" t="s">
        <v>54</v>
      </c>
      <c r="M33" s="9" t="s">
        <v>31</v>
      </c>
      <c r="N33" s="9"/>
      <c r="O33" s="10">
        <v>27.38</v>
      </c>
      <c r="P33" s="9" t="s">
        <v>223</v>
      </c>
      <c r="Q33" s="9" t="s">
        <v>224</v>
      </c>
    </row>
    <row r="34" spans="1:17" x14ac:dyDescent="0.2">
      <c r="A34" s="14" t="e">
        <f>+VLOOKUP(C34,#REF!,2,FALSE)</f>
        <v>#REF!</v>
      </c>
      <c r="B34" s="15">
        <f t="shared" si="2"/>
        <v>8</v>
      </c>
      <c r="C34" s="16">
        <f t="shared" si="3"/>
        <v>42948</v>
      </c>
      <c r="D34" s="16" t="e">
        <f>+VLOOKUP(J34,#REF!,6,FALSE)</f>
        <v>#REF!</v>
      </c>
      <c r="E34" s="16" t="e">
        <f>+VLOOKUP(J34,#REF!,2,FALSE)</f>
        <v>#REF!</v>
      </c>
      <c r="F34" s="8">
        <v>42948.60769675926</v>
      </c>
      <c r="G34" s="9" t="s">
        <v>1246</v>
      </c>
      <c r="H34" s="9" t="s">
        <v>1241</v>
      </c>
      <c r="I34" s="11" t="s">
        <v>1241</v>
      </c>
      <c r="J34" s="9" t="s">
        <v>142</v>
      </c>
      <c r="K34" s="9" t="s">
        <v>225</v>
      </c>
      <c r="L34" s="18" t="s">
        <v>142</v>
      </c>
      <c r="M34" s="9" t="s">
        <v>21</v>
      </c>
      <c r="N34" s="9"/>
      <c r="O34" s="10">
        <v>6.63</v>
      </c>
      <c r="P34" s="9" t="s">
        <v>226</v>
      </c>
      <c r="Q34" s="9" t="s">
        <v>180</v>
      </c>
    </row>
    <row r="35" spans="1:17" x14ac:dyDescent="0.2">
      <c r="A35" s="14" t="e">
        <f>+VLOOKUP(C35,#REF!,2,FALSE)</f>
        <v>#REF!</v>
      </c>
      <c r="B35" s="15">
        <f t="shared" si="2"/>
        <v>8</v>
      </c>
      <c r="C35" s="16">
        <f t="shared" si="3"/>
        <v>42948</v>
      </c>
      <c r="D35" s="16" t="e">
        <f>+VLOOKUP(J35,#REF!,6,FALSE)</f>
        <v>#REF!</v>
      </c>
      <c r="E35" s="16" t="e">
        <f>+VLOOKUP(J35,#REF!,2,FALSE)</f>
        <v>#REF!</v>
      </c>
      <c r="F35" s="8">
        <v>42948.651909722219</v>
      </c>
      <c r="G35" s="9" t="s">
        <v>1247</v>
      </c>
      <c r="H35" s="9" t="s">
        <v>1242</v>
      </c>
      <c r="I35" s="11" t="s">
        <v>1242</v>
      </c>
      <c r="J35" s="9" t="s">
        <v>12</v>
      </c>
      <c r="K35" s="9" t="s">
        <v>227</v>
      </c>
      <c r="L35" s="18" t="s">
        <v>12</v>
      </c>
      <c r="M35" s="9" t="s">
        <v>21</v>
      </c>
      <c r="N35" s="9"/>
      <c r="O35" s="10">
        <v>32.299999999999997</v>
      </c>
      <c r="P35" s="9" t="s">
        <v>228</v>
      </c>
      <c r="Q35" s="9" t="s">
        <v>229</v>
      </c>
    </row>
    <row r="36" spans="1:17" x14ac:dyDescent="0.2">
      <c r="A36" s="14" t="e">
        <f>+VLOOKUP(C36,#REF!,2,FALSE)</f>
        <v>#REF!</v>
      </c>
      <c r="B36" s="15">
        <f t="shared" si="2"/>
        <v>8</v>
      </c>
      <c r="C36" s="16">
        <f t="shared" si="3"/>
        <v>42948</v>
      </c>
      <c r="D36" s="16" t="e">
        <f>+VLOOKUP(J36,#REF!,6,FALSE)</f>
        <v>#REF!</v>
      </c>
      <c r="E36" s="16" t="e">
        <f>+VLOOKUP(J36,#REF!,2,FALSE)</f>
        <v>#REF!</v>
      </c>
      <c r="F36" s="8">
        <v>42948.66505787037</v>
      </c>
      <c r="G36" s="9" t="s">
        <v>1248</v>
      </c>
      <c r="H36" s="9" t="s">
        <v>1243</v>
      </c>
      <c r="I36" s="11" t="s">
        <v>1243</v>
      </c>
      <c r="J36" s="9" t="s">
        <v>24</v>
      </c>
      <c r="K36" s="9" t="s">
        <v>230</v>
      </c>
      <c r="L36" s="18" t="s">
        <v>32</v>
      </c>
      <c r="M36" s="9" t="s">
        <v>31</v>
      </c>
      <c r="N36" s="9"/>
      <c r="O36" s="10">
        <v>23.38</v>
      </c>
      <c r="P36" s="9" t="s">
        <v>59</v>
      </c>
      <c r="Q36" s="9" t="s">
        <v>76</v>
      </c>
    </row>
    <row r="37" spans="1:17" x14ac:dyDescent="0.2">
      <c r="A37" s="14" t="e">
        <f>+VLOOKUP(C37,#REF!,2,FALSE)</f>
        <v>#REF!</v>
      </c>
      <c r="B37" s="15">
        <f t="shared" si="2"/>
        <v>8</v>
      </c>
      <c r="C37" s="16">
        <f t="shared" si="3"/>
        <v>42948</v>
      </c>
      <c r="D37" s="16" t="e">
        <f>+VLOOKUP(J37,#REF!,6,FALSE)</f>
        <v>#REF!</v>
      </c>
      <c r="E37" s="16" t="e">
        <f>+VLOOKUP(J37,#REF!,2,FALSE)</f>
        <v>#REF!</v>
      </c>
      <c r="F37" s="8">
        <v>42948.691365740742</v>
      </c>
      <c r="G37" s="9" t="s">
        <v>1249</v>
      </c>
      <c r="H37" s="9" t="s">
        <v>1244</v>
      </c>
      <c r="I37" s="11" t="s">
        <v>1244</v>
      </c>
      <c r="J37" s="9" t="s">
        <v>62</v>
      </c>
      <c r="K37" s="9" t="s">
        <v>231</v>
      </c>
      <c r="L37" s="18" t="s">
        <v>58</v>
      </c>
      <c r="M37" s="9" t="s">
        <v>232</v>
      </c>
      <c r="N37" s="9"/>
      <c r="O37" s="10">
        <v>26.84</v>
      </c>
      <c r="P37" s="9" t="s">
        <v>233</v>
      </c>
      <c r="Q37" s="9" t="s">
        <v>234</v>
      </c>
    </row>
    <row r="38" spans="1:17" x14ac:dyDescent="0.2">
      <c r="A38" s="14" t="e">
        <f>+VLOOKUP(C38,#REF!,2,FALSE)</f>
        <v>#REF!</v>
      </c>
      <c r="B38" s="15">
        <f t="shared" si="2"/>
        <v>8</v>
      </c>
      <c r="C38" s="16">
        <f t="shared" si="3"/>
        <v>42948</v>
      </c>
      <c r="D38" s="16" t="e">
        <f>+VLOOKUP(J38,#REF!,6,FALSE)</f>
        <v>#REF!</v>
      </c>
      <c r="E38" s="16" t="e">
        <f>+VLOOKUP(J38,#REF!,2,FALSE)</f>
        <v>#REF!</v>
      </c>
      <c r="F38" s="8">
        <v>42948.69327546296</v>
      </c>
      <c r="G38" s="9" t="s">
        <v>1250</v>
      </c>
      <c r="H38" s="9" t="s">
        <v>1241</v>
      </c>
      <c r="I38" s="11" t="s">
        <v>1241</v>
      </c>
      <c r="J38" s="9" t="s">
        <v>62</v>
      </c>
      <c r="K38" s="9" t="s">
        <v>235</v>
      </c>
      <c r="L38" s="18" t="s">
        <v>58</v>
      </c>
      <c r="M38" s="9" t="s">
        <v>232</v>
      </c>
      <c r="N38" s="9"/>
      <c r="O38" s="10">
        <v>13.83</v>
      </c>
      <c r="P38" s="9" t="s">
        <v>236</v>
      </c>
      <c r="Q38" s="9" t="s">
        <v>234</v>
      </c>
    </row>
    <row r="39" spans="1:17" x14ac:dyDescent="0.2">
      <c r="A39" s="14" t="e">
        <f>+VLOOKUP(C39,#REF!,2,FALSE)</f>
        <v>#REF!</v>
      </c>
      <c r="B39" s="15">
        <f t="shared" si="2"/>
        <v>8</v>
      </c>
      <c r="C39" s="16">
        <f t="shared" si="3"/>
        <v>42949</v>
      </c>
      <c r="D39" s="16" t="e">
        <f>+VLOOKUP(J39,#REF!,6,FALSE)</f>
        <v>#REF!</v>
      </c>
      <c r="E39" s="16" t="e">
        <f>+VLOOKUP(J39,#REF!,2,FALSE)</f>
        <v>#REF!</v>
      </c>
      <c r="F39" s="8">
        <v>42949.271053240744</v>
      </c>
      <c r="G39" s="9" t="s">
        <v>1251</v>
      </c>
      <c r="H39" s="9" t="s">
        <v>1242</v>
      </c>
      <c r="I39" s="11" t="s">
        <v>1242</v>
      </c>
      <c r="J39" s="9" t="s">
        <v>44</v>
      </c>
      <c r="K39" s="9" t="s">
        <v>237</v>
      </c>
      <c r="L39" s="18" t="s">
        <v>238</v>
      </c>
      <c r="M39" s="9" t="s">
        <v>21</v>
      </c>
      <c r="N39" s="9"/>
      <c r="O39" s="10">
        <v>1.65</v>
      </c>
      <c r="P39" s="9" t="s">
        <v>239</v>
      </c>
      <c r="Q39" s="9" t="s">
        <v>240</v>
      </c>
    </row>
    <row r="40" spans="1:17" x14ac:dyDescent="0.2">
      <c r="A40" s="14" t="e">
        <f>+VLOOKUP(C40,#REF!,2,FALSE)</f>
        <v>#REF!</v>
      </c>
      <c r="B40" s="15">
        <f t="shared" si="2"/>
        <v>8</v>
      </c>
      <c r="C40" s="16">
        <f t="shared" si="3"/>
        <v>42949</v>
      </c>
      <c r="D40" s="16" t="e">
        <f>+VLOOKUP(J40,#REF!,6,FALSE)</f>
        <v>#REF!</v>
      </c>
      <c r="E40" s="16" t="e">
        <f>+VLOOKUP(J40,#REF!,2,FALSE)</f>
        <v>#REF!</v>
      </c>
      <c r="F40" s="8">
        <v>42949.278171296297</v>
      </c>
      <c r="G40" s="9" t="s">
        <v>1252</v>
      </c>
      <c r="H40" s="9" t="s">
        <v>1243</v>
      </c>
      <c r="I40" s="11" t="s">
        <v>1243</v>
      </c>
      <c r="J40" s="9" t="s">
        <v>12</v>
      </c>
      <c r="K40" s="9" t="s">
        <v>241</v>
      </c>
      <c r="L40" s="18" t="s">
        <v>12</v>
      </c>
      <c r="M40" s="9" t="s">
        <v>21</v>
      </c>
      <c r="N40" s="9"/>
      <c r="O40" s="10">
        <v>32.33</v>
      </c>
      <c r="P40" s="9" t="s">
        <v>242</v>
      </c>
      <c r="Q40" s="9" t="s">
        <v>243</v>
      </c>
    </row>
    <row r="41" spans="1:17" x14ac:dyDescent="0.2">
      <c r="A41" s="14" t="e">
        <f>+VLOOKUP(C41,#REF!,2,FALSE)</f>
        <v>#REF!</v>
      </c>
      <c r="B41" s="15">
        <f t="shared" si="2"/>
        <v>8</v>
      </c>
      <c r="C41" s="16">
        <f t="shared" si="3"/>
        <v>42949</v>
      </c>
      <c r="D41" s="16" t="e">
        <f>+VLOOKUP(J41,#REF!,6,FALSE)</f>
        <v>#REF!</v>
      </c>
      <c r="E41" s="16" t="e">
        <f>+VLOOKUP(J41,#REF!,2,FALSE)</f>
        <v>#REF!</v>
      </c>
      <c r="F41" s="8">
        <v>42949.281458333331</v>
      </c>
      <c r="G41" s="9" t="s">
        <v>1253</v>
      </c>
      <c r="H41" s="9" t="s">
        <v>1244</v>
      </c>
      <c r="I41" s="11" t="s">
        <v>1244</v>
      </c>
      <c r="J41" s="9" t="s">
        <v>24</v>
      </c>
      <c r="K41" s="9" t="s">
        <v>244</v>
      </c>
      <c r="L41" s="18" t="s">
        <v>55</v>
      </c>
      <c r="M41" s="9" t="s">
        <v>25</v>
      </c>
      <c r="N41" s="9"/>
      <c r="O41" s="10">
        <v>21.7</v>
      </c>
      <c r="P41" s="9" t="s">
        <v>245</v>
      </c>
      <c r="Q41" s="9"/>
    </row>
    <row r="42" spans="1:17" x14ac:dyDescent="0.2">
      <c r="A42" s="14" t="e">
        <f>+VLOOKUP(C42,#REF!,2,FALSE)</f>
        <v>#REF!</v>
      </c>
      <c r="B42" s="15">
        <f t="shared" si="2"/>
        <v>8</v>
      </c>
      <c r="C42" s="16">
        <f t="shared" si="3"/>
        <v>42949</v>
      </c>
      <c r="D42" s="16" t="e">
        <f>+VLOOKUP(J42,#REF!,6,FALSE)</f>
        <v>#REF!</v>
      </c>
      <c r="E42" s="16" t="e">
        <f>+VLOOKUP(J42,#REF!,2,FALSE)</f>
        <v>#REF!</v>
      </c>
      <c r="F42" s="8">
        <v>42949.295046296298</v>
      </c>
      <c r="G42" s="9" t="s">
        <v>1254</v>
      </c>
      <c r="H42" s="9" t="s">
        <v>1241</v>
      </c>
      <c r="I42" s="11" t="s">
        <v>1241</v>
      </c>
      <c r="J42" s="9" t="s">
        <v>26</v>
      </c>
      <c r="K42" s="9" t="s">
        <v>246</v>
      </c>
      <c r="L42" s="18" t="s">
        <v>56</v>
      </c>
      <c r="M42" s="9" t="s">
        <v>85</v>
      </c>
      <c r="N42" s="9"/>
      <c r="O42" s="10">
        <v>3.35</v>
      </c>
      <c r="P42" s="9"/>
      <c r="Q42" s="9" t="s">
        <v>133</v>
      </c>
    </row>
    <row r="43" spans="1:17" x14ac:dyDescent="0.2">
      <c r="A43" s="14" t="e">
        <f>+VLOOKUP(C43,#REF!,2,FALSE)</f>
        <v>#REF!</v>
      </c>
      <c r="B43" s="15">
        <f t="shared" si="2"/>
        <v>8</v>
      </c>
      <c r="C43" s="16">
        <f t="shared" si="3"/>
        <v>42949</v>
      </c>
      <c r="D43" s="16" t="e">
        <f>+VLOOKUP(J43,#REF!,6,FALSE)</f>
        <v>#REF!</v>
      </c>
      <c r="E43" s="16" t="e">
        <f>+VLOOKUP(J43,#REF!,2,FALSE)</f>
        <v>#REF!</v>
      </c>
      <c r="F43" s="8">
        <v>42949.304398148146</v>
      </c>
      <c r="G43" s="9" t="s">
        <v>1255</v>
      </c>
      <c r="H43" s="9" t="s">
        <v>1242</v>
      </c>
      <c r="I43" s="11" t="s">
        <v>1242</v>
      </c>
      <c r="J43" s="9" t="s">
        <v>24</v>
      </c>
      <c r="K43" s="9" t="s">
        <v>247</v>
      </c>
      <c r="L43" s="18" t="s">
        <v>32</v>
      </c>
      <c r="M43" s="9" t="s">
        <v>31</v>
      </c>
      <c r="N43" s="9"/>
      <c r="O43" s="10">
        <v>21.07</v>
      </c>
      <c r="P43" s="9" t="s">
        <v>136</v>
      </c>
      <c r="Q43" s="9" t="s">
        <v>87</v>
      </c>
    </row>
    <row r="44" spans="1:17" x14ac:dyDescent="0.2">
      <c r="A44" s="14" t="e">
        <f>+VLOOKUP(C44,#REF!,2,FALSE)</f>
        <v>#REF!</v>
      </c>
      <c r="B44" s="15">
        <f t="shared" si="2"/>
        <v>8</v>
      </c>
      <c r="C44" s="16">
        <f t="shared" si="3"/>
        <v>42949</v>
      </c>
      <c r="D44" s="16" t="e">
        <f>+VLOOKUP(J44,#REF!,6,FALSE)</f>
        <v>#REF!</v>
      </c>
      <c r="E44" s="16" t="e">
        <f>+VLOOKUP(J44,#REF!,2,FALSE)</f>
        <v>#REF!</v>
      </c>
      <c r="F44" s="8">
        <v>42949.315925925926</v>
      </c>
      <c r="G44" s="9" t="s">
        <v>1256</v>
      </c>
      <c r="H44" s="9" t="s">
        <v>1243</v>
      </c>
      <c r="I44" s="11" t="s">
        <v>1243</v>
      </c>
      <c r="J44" s="9" t="s">
        <v>39</v>
      </c>
      <c r="K44" s="9" t="s">
        <v>248</v>
      </c>
      <c r="L44" s="18" t="s">
        <v>53</v>
      </c>
      <c r="M44" s="9" t="s">
        <v>40</v>
      </c>
      <c r="N44" s="9"/>
      <c r="O44" s="10">
        <v>8.31</v>
      </c>
      <c r="P44" s="9" t="s">
        <v>249</v>
      </c>
      <c r="Q44" s="9" t="s">
        <v>250</v>
      </c>
    </row>
    <row r="45" spans="1:17" x14ac:dyDescent="0.2">
      <c r="A45" s="14" t="e">
        <f>+VLOOKUP(C45,#REF!,2,FALSE)</f>
        <v>#REF!</v>
      </c>
      <c r="B45" s="15">
        <f t="shared" si="2"/>
        <v>8</v>
      </c>
      <c r="C45" s="16">
        <f t="shared" si="3"/>
        <v>42949</v>
      </c>
      <c r="D45" s="16" t="e">
        <f>+VLOOKUP(J45,#REF!,6,FALSE)</f>
        <v>#REF!</v>
      </c>
      <c r="E45" s="16" t="e">
        <f>+VLOOKUP(J45,#REF!,2,FALSE)</f>
        <v>#REF!</v>
      </c>
      <c r="F45" s="8">
        <v>42949.323518518519</v>
      </c>
      <c r="G45" s="9" t="s">
        <v>1257</v>
      </c>
      <c r="H45" s="9" t="s">
        <v>1244</v>
      </c>
      <c r="I45" s="11" t="s">
        <v>1244</v>
      </c>
      <c r="J45" s="9" t="s">
        <v>22</v>
      </c>
      <c r="K45" s="9" t="s">
        <v>251</v>
      </c>
      <c r="L45" s="18" t="s">
        <v>52</v>
      </c>
      <c r="M45" s="9" t="s">
        <v>21</v>
      </c>
      <c r="N45" s="9"/>
      <c r="O45" s="10">
        <v>30.79</v>
      </c>
      <c r="P45" s="9" t="s">
        <v>252</v>
      </c>
      <c r="Q45" s="9" t="s">
        <v>253</v>
      </c>
    </row>
    <row r="46" spans="1:17" x14ac:dyDescent="0.2">
      <c r="A46" s="14" t="e">
        <f>+VLOOKUP(C46,#REF!,2,FALSE)</f>
        <v>#REF!</v>
      </c>
      <c r="B46" s="15">
        <f t="shared" si="2"/>
        <v>8</v>
      </c>
      <c r="C46" s="16">
        <f t="shared" si="3"/>
        <v>42949</v>
      </c>
      <c r="D46" s="16" t="e">
        <f>+VLOOKUP(J46,#REF!,6,FALSE)</f>
        <v>#REF!</v>
      </c>
      <c r="E46" s="16" t="e">
        <f>+VLOOKUP(J46,#REF!,2,FALSE)</f>
        <v>#REF!</v>
      </c>
      <c r="F46" s="8">
        <v>42949.361261574071</v>
      </c>
      <c r="G46" s="9" t="s">
        <v>1258</v>
      </c>
      <c r="H46" s="9" t="s">
        <v>1241</v>
      </c>
      <c r="I46" s="11" t="s">
        <v>1241</v>
      </c>
      <c r="J46" s="9" t="s">
        <v>12</v>
      </c>
      <c r="K46" s="9" t="s">
        <v>254</v>
      </c>
      <c r="L46" s="18" t="s">
        <v>12</v>
      </c>
      <c r="M46" s="9" t="s">
        <v>21</v>
      </c>
      <c r="N46" s="9"/>
      <c r="O46" s="10">
        <v>32.340000000000003</v>
      </c>
      <c r="P46" s="9" t="s">
        <v>255</v>
      </c>
      <c r="Q46" s="9" t="s">
        <v>256</v>
      </c>
    </row>
    <row r="47" spans="1:17" x14ac:dyDescent="0.2">
      <c r="A47" s="14" t="e">
        <f>+VLOOKUP(C47,#REF!,2,FALSE)</f>
        <v>#REF!</v>
      </c>
      <c r="B47" s="15">
        <f t="shared" si="2"/>
        <v>8</v>
      </c>
      <c r="C47" s="16">
        <f t="shared" si="3"/>
        <v>42949</v>
      </c>
      <c r="D47" s="16" t="e">
        <f>+VLOOKUP(J47,#REF!,6,FALSE)</f>
        <v>#REF!</v>
      </c>
      <c r="E47" s="16" t="e">
        <f>+VLOOKUP(J47,#REF!,2,FALSE)</f>
        <v>#REF!</v>
      </c>
      <c r="F47" s="8">
        <v>42949.408194444448</v>
      </c>
      <c r="G47" s="9" t="s">
        <v>1259</v>
      </c>
      <c r="H47" s="9" t="s">
        <v>1242</v>
      </c>
      <c r="I47" s="11" t="s">
        <v>1242</v>
      </c>
      <c r="J47" s="9" t="s">
        <v>24</v>
      </c>
      <c r="K47" s="9" t="s">
        <v>257</v>
      </c>
      <c r="L47" s="18" t="s">
        <v>54</v>
      </c>
      <c r="M47" s="9" t="s">
        <v>31</v>
      </c>
      <c r="N47" s="9"/>
      <c r="O47" s="10">
        <v>29.78</v>
      </c>
      <c r="P47" s="9" t="s">
        <v>258</v>
      </c>
      <c r="Q47" s="9" t="s">
        <v>259</v>
      </c>
    </row>
    <row r="48" spans="1:17" x14ac:dyDescent="0.2">
      <c r="A48" s="14" t="e">
        <f>+VLOOKUP(C48,#REF!,2,FALSE)</f>
        <v>#REF!</v>
      </c>
      <c r="B48" s="15">
        <f t="shared" si="2"/>
        <v>8</v>
      </c>
      <c r="C48" s="16">
        <f t="shared" si="3"/>
        <v>42949</v>
      </c>
      <c r="D48" s="16" t="e">
        <f>+VLOOKUP(J48,#REF!,6,FALSE)</f>
        <v>#REF!</v>
      </c>
      <c r="E48" s="16" t="e">
        <f>+VLOOKUP(J48,#REF!,2,FALSE)</f>
        <v>#REF!</v>
      </c>
      <c r="F48" s="8">
        <v>42949.418749999997</v>
      </c>
      <c r="G48" s="9" t="s">
        <v>1260</v>
      </c>
      <c r="H48" s="9" t="s">
        <v>1243</v>
      </c>
      <c r="I48" s="11" t="s">
        <v>1243</v>
      </c>
      <c r="J48" s="9" t="s">
        <v>142</v>
      </c>
      <c r="K48" s="9" t="s">
        <v>260</v>
      </c>
      <c r="L48" s="18" t="s">
        <v>142</v>
      </c>
      <c r="M48" s="9" t="s">
        <v>21</v>
      </c>
      <c r="N48" s="9"/>
      <c r="O48" s="10">
        <v>8.5399999999999991</v>
      </c>
      <c r="P48" s="9" t="s">
        <v>261</v>
      </c>
      <c r="Q48" s="9" t="s">
        <v>262</v>
      </c>
    </row>
    <row r="49" spans="1:17" x14ac:dyDescent="0.2">
      <c r="A49" s="14" t="e">
        <f>+VLOOKUP(C49,#REF!,2,FALSE)</f>
        <v>#REF!</v>
      </c>
      <c r="B49" s="15">
        <f t="shared" si="2"/>
        <v>8</v>
      </c>
      <c r="C49" s="16">
        <f t="shared" si="3"/>
        <v>42949</v>
      </c>
      <c r="D49" s="16" t="e">
        <f>+VLOOKUP(J49,#REF!,6,FALSE)</f>
        <v>#REF!</v>
      </c>
      <c r="E49" s="16" t="e">
        <f>+VLOOKUP(J49,#REF!,2,FALSE)</f>
        <v>#REF!</v>
      </c>
      <c r="F49" s="8">
        <v>42949.422592592593</v>
      </c>
      <c r="G49" s="9" t="s">
        <v>1261</v>
      </c>
      <c r="H49" s="9" t="s">
        <v>1244</v>
      </c>
      <c r="I49" s="11" t="s">
        <v>1244</v>
      </c>
      <c r="J49" s="9" t="s">
        <v>27</v>
      </c>
      <c r="K49" s="9" t="s">
        <v>263</v>
      </c>
      <c r="L49" s="18" t="s">
        <v>57</v>
      </c>
      <c r="M49" s="9" t="s">
        <v>61</v>
      </c>
      <c r="N49" s="9"/>
      <c r="O49" s="10">
        <v>9.4</v>
      </c>
      <c r="P49" s="9" t="s">
        <v>264</v>
      </c>
      <c r="Q49" s="9" t="s">
        <v>265</v>
      </c>
    </row>
    <row r="50" spans="1:17" x14ac:dyDescent="0.2">
      <c r="A50" s="14" t="e">
        <f>+VLOOKUP(C50,#REF!,2,FALSE)</f>
        <v>#REF!</v>
      </c>
      <c r="B50" s="15">
        <f t="shared" si="2"/>
        <v>8</v>
      </c>
      <c r="C50" s="16">
        <f t="shared" si="3"/>
        <v>42949</v>
      </c>
      <c r="D50" s="16" t="e">
        <f>+VLOOKUP(J50,#REF!,6,FALSE)</f>
        <v>#REF!</v>
      </c>
      <c r="E50" s="16" t="e">
        <f>+VLOOKUP(J50,#REF!,2,FALSE)</f>
        <v>#REF!</v>
      </c>
      <c r="F50" s="8">
        <v>42949.424895833334</v>
      </c>
      <c r="G50" s="9" t="s">
        <v>1262</v>
      </c>
      <c r="H50" s="9" t="s">
        <v>1241</v>
      </c>
      <c r="I50" s="11" t="s">
        <v>1241</v>
      </c>
      <c r="J50" s="9" t="s">
        <v>62</v>
      </c>
      <c r="K50" s="9" t="s">
        <v>266</v>
      </c>
      <c r="L50" s="18" t="s">
        <v>58</v>
      </c>
      <c r="M50" s="9" t="s">
        <v>232</v>
      </c>
      <c r="N50" s="9"/>
      <c r="O50" s="10">
        <v>9.41</v>
      </c>
      <c r="P50" s="9" t="s">
        <v>267</v>
      </c>
      <c r="Q50" s="9" t="s">
        <v>234</v>
      </c>
    </row>
    <row r="51" spans="1:17" x14ac:dyDescent="0.2">
      <c r="A51" s="14" t="e">
        <f>+VLOOKUP(C51,#REF!,2,FALSE)</f>
        <v>#REF!</v>
      </c>
      <c r="B51" s="15">
        <f t="shared" si="2"/>
        <v>8</v>
      </c>
      <c r="C51" s="16">
        <f t="shared" si="3"/>
        <v>42949</v>
      </c>
      <c r="D51" s="16" t="e">
        <f>+VLOOKUP(J51,#REF!,6,FALSE)</f>
        <v>#REF!</v>
      </c>
      <c r="E51" s="16" t="e">
        <f>+VLOOKUP(J51,#REF!,2,FALSE)</f>
        <v>#REF!</v>
      </c>
      <c r="F51" s="8">
        <v>42949.425381944442</v>
      </c>
      <c r="G51" s="9" t="s">
        <v>1263</v>
      </c>
      <c r="H51" s="9" t="s">
        <v>1242</v>
      </c>
      <c r="I51" s="11" t="s">
        <v>1242</v>
      </c>
      <c r="J51" s="9" t="s">
        <v>62</v>
      </c>
      <c r="K51" s="9" t="s">
        <v>268</v>
      </c>
      <c r="L51" s="18" t="s">
        <v>58</v>
      </c>
      <c r="M51" s="9" t="s">
        <v>232</v>
      </c>
      <c r="N51" s="9"/>
      <c r="O51" s="10">
        <v>25.54</v>
      </c>
      <c r="P51" s="9" t="s">
        <v>269</v>
      </c>
      <c r="Q51" s="9" t="s">
        <v>234</v>
      </c>
    </row>
    <row r="52" spans="1:17" x14ac:dyDescent="0.2">
      <c r="A52" s="14" t="e">
        <f>+VLOOKUP(C52,#REF!,2,FALSE)</f>
        <v>#REF!</v>
      </c>
      <c r="B52" s="15">
        <f t="shared" si="2"/>
        <v>8</v>
      </c>
      <c r="C52" s="16">
        <f t="shared" si="3"/>
        <v>42949</v>
      </c>
      <c r="D52" s="16" t="e">
        <f>+VLOOKUP(J52,#REF!,6,FALSE)</f>
        <v>#REF!</v>
      </c>
      <c r="E52" s="16" t="e">
        <f>+VLOOKUP(J52,#REF!,2,FALSE)</f>
        <v>#REF!</v>
      </c>
      <c r="F52" s="8">
        <v>42949.440717592595</v>
      </c>
      <c r="G52" s="9" t="s">
        <v>1264</v>
      </c>
      <c r="H52" s="9" t="s">
        <v>1243</v>
      </c>
      <c r="I52" s="11" t="s">
        <v>1243</v>
      </c>
      <c r="J52" s="9" t="s">
        <v>12</v>
      </c>
      <c r="K52" s="9" t="s">
        <v>270</v>
      </c>
      <c r="L52" s="18" t="s">
        <v>12</v>
      </c>
      <c r="M52" s="9" t="s">
        <v>21</v>
      </c>
      <c r="N52" s="9"/>
      <c r="O52" s="10">
        <v>32.36</v>
      </c>
      <c r="P52" s="9" t="s">
        <v>271</v>
      </c>
      <c r="Q52" s="9" t="s">
        <v>272</v>
      </c>
    </row>
    <row r="53" spans="1:17" x14ac:dyDescent="0.2">
      <c r="A53" s="14" t="e">
        <f>+VLOOKUP(C53,#REF!,2,FALSE)</f>
        <v>#REF!</v>
      </c>
      <c r="B53" s="15">
        <f t="shared" si="2"/>
        <v>8</v>
      </c>
      <c r="C53" s="16">
        <f t="shared" si="3"/>
        <v>42949</v>
      </c>
      <c r="D53" s="16" t="e">
        <f>+VLOOKUP(J53,#REF!,6,FALSE)</f>
        <v>#REF!</v>
      </c>
      <c r="E53" s="16" t="e">
        <f>+VLOOKUP(J53,#REF!,2,FALSE)</f>
        <v>#REF!</v>
      </c>
      <c r="F53" s="8">
        <v>42949.449861111112</v>
      </c>
      <c r="G53" s="9" t="s">
        <v>1265</v>
      </c>
      <c r="H53" s="9" t="s">
        <v>1244</v>
      </c>
      <c r="I53" s="11" t="s">
        <v>1244</v>
      </c>
      <c r="J53" s="9" t="s">
        <v>142</v>
      </c>
      <c r="K53" s="9" t="s">
        <v>273</v>
      </c>
      <c r="L53" s="18" t="s">
        <v>142</v>
      </c>
      <c r="M53" s="9" t="s">
        <v>21</v>
      </c>
      <c r="N53" s="9"/>
      <c r="O53" s="10">
        <v>22.84</v>
      </c>
      <c r="P53" s="9" t="s">
        <v>274</v>
      </c>
      <c r="Q53" s="9" t="s">
        <v>275</v>
      </c>
    </row>
    <row r="54" spans="1:17" x14ac:dyDescent="0.2">
      <c r="A54" s="14" t="e">
        <f>+VLOOKUP(C54,#REF!,2,FALSE)</f>
        <v>#REF!</v>
      </c>
      <c r="B54" s="15">
        <f t="shared" si="2"/>
        <v>8</v>
      </c>
      <c r="C54" s="16">
        <f t="shared" si="3"/>
        <v>42949</v>
      </c>
      <c r="D54" s="16" t="e">
        <f>+VLOOKUP(J54,#REF!,6,FALSE)</f>
        <v>#REF!</v>
      </c>
      <c r="E54" s="16" t="e">
        <f>+VLOOKUP(J54,#REF!,2,FALSE)</f>
        <v>#REF!</v>
      </c>
      <c r="F54" s="8">
        <v>42949.47283564815</v>
      </c>
      <c r="G54" s="9" t="s">
        <v>1266</v>
      </c>
      <c r="H54" s="9" t="s">
        <v>1241</v>
      </c>
      <c r="I54" s="11" t="s">
        <v>1241</v>
      </c>
      <c r="J54" s="9" t="s">
        <v>24</v>
      </c>
      <c r="K54" s="9" t="s">
        <v>276</v>
      </c>
      <c r="L54" s="18" t="s">
        <v>55</v>
      </c>
      <c r="M54" s="9" t="s">
        <v>23</v>
      </c>
      <c r="N54" s="9"/>
      <c r="O54" s="10">
        <v>26.7</v>
      </c>
      <c r="P54" s="9" t="s">
        <v>277</v>
      </c>
      <c r="Q54" s="9"/>
    </row>
    <row r="55" spans="1:17" x14ac:dyDescent="0.2">
      <c r="A55" s="14" t="e">
        <f>+VLOOKUP(C55,#REF!,2,FALSE)</f>
        <v>#REF!</v>
      </c>
      <c r="B55" s="15">
        <f t="shared" si="2"/>
        <v>8</v>
      </c>
      <c r="C55" s="16">
        <f t="shared" si="3"/>
        <v>42949</v>
      </c>
      <c r="D55" s="16" t="e">
        <f>+VLOOKUP(J55,#REF!,6,FALSE)</f>
        <v>#REF!</v>
      </c>
      <c r="E55" s="16" t="e">
        <f>+VLOOKUP(J55,#REF!,2,FALSE)</f>
        <v>#REF!</v>
      </c>
      <c r="F55" s="8">
        <v>42949.477256944447</v>
      </c>
      <c r="G55" s="9" t="s">
        <v>1267</v>
      </c>
      <c r="H55" s="9" t="s">
        <v>1242</v>
      </c>
      <c r="I55" s="11" t="s">
        <v>1242</v>
      </c>
      <c r="J55" s="9" t="s">
        <v>142</v>
      </c>
      <c r="K55" s="9" t="s">
        <v>278</v>
      </c>
      <c r="L55" s="18" t="s">
        <v>142</v>
      </c>
      <c r="M55" s="9" t="s">
        <v>21</v>
      </c>
      <c r="N55" s="9"/>
      <c r="O55" s="10">
        <v>10.76</v>
      </c>
      <c r="P55" s="9" t="s">
        <v>279</v>
      </c>
      <c r="Q55" s="9" t="s">
        <v>280</v>
      </c>
    </row>
    <row r="56" spans="1:17" x14ac:dyDescent="0.2">
      <c r="A56" s="14" t="e">
        <f>+VLOOKUP(C56,#REF!,2,FALSE)</f>
        <v>#REF!</v>
      </c>
      <c r="B56" s="15">
        <f t="shared" si="2"/>
        <v>8</v>
      </c>
      <c r="C56" s="16">
        <f t="shared" si="3"/>
        <v>42949</v>
      </c>
      <c r="D56" s="16" t="e">
        <f>+VLOOKUP(J56,#REF!,6,FALSE)</f>
        <v>#REF!</v>
      </c>
      <c r="E56" s="16" t="e">
        <f>+VLOOKUP(J56,#REF!,2,FALSE)</f>
        <v>#REF!</v>
      </c>
      <c r="F56" s="8">
        <v>42949.485451388886</v>
      </c>
      <c r="G56" s="9" t="s">
        <v>1268</v>
      </c>
      <c r="H56" s="9" t="s">
        <v>1243</v>
      </c>
      <c r="I56" s="11" t="s">
        <v>1243</v>
      </c>
      <c r="J56" s="9" t="s">
        <v>142</v>
      </c>
      <c r="K56" s="9" t="s">
        <v>281</v>
      </c>
      <c r="L56" s="18" t="s">
        <v>142</v>
      </c>
      <c r="M56" s="9" t="s">
        <v>21</v>
      </c>
      <c r="N56" s="9"/>
      <c r="O56" s="10">
        <v>11.05</v>
      </c>
      <c r="P56" s="9" t="s">
        <v>282</v>
      </c>
      <c r="Q56" s="9" t="s">
        <v>283</v>
      </c>
    </row>
    <row r="57" spans="1:17" x14ac:dyDescent="0.2">
      <c r="A57" s="14" t="e">
        <f>+VLOOKUP(C57,#REF!,2,FALSE)</f>
        <v>#REF!</v>
      </c>
      <c r="B57" s="15">
        <f t="shared" si="2"/>
        <v>8</v>
      </c>
      <c r="C57" s="16">
        <f t="shared" si="3"/>
        <v>42949</v>
      </c>
      <c r="D57" s="16" t="e">
        <f>+VLOOKUP(J57,#REF!,6,FALSE)</f>
        <v>#REF!</v>
      </c>
      <c r="E57" s="16" t="e">
        <f>+VLOOKUP(J57,#REF!,2,FALSE)</f>
        <v>#REF!</v>
      </c>
      <c r="F57" s="8">
        <v>42949.513831018521</v>
      </c>
      <c r="G57" s="9" t="s">
        <v>1269</v>
      </c>
      <c r="H57" s="9" t="s">
        <v>1244</v>
      </c>
      <c r="I57" s="11" t="s">
        <v>1244</v>
      </c>
      <c r="J57" s="9" t="s">
        <v>24</v>
      </c>
      <c r="K57" s="9" t="s">
        <v>284</v>
      </c>
      <c r="L57" s="18" t="s">
        <v>54</v>
      </c>
      <c r="M57" s="9" t="s">
        <v>31</v>
      </c>
      <c r="N57" s="9"/>
      <c r="O57" s="10">
        <v>30.08</v>
      </c>
      <c r="P57" s="9" t="s">
        <v>285</v>
      </c>
      <c r="Q57" s="9" t="s">
        <v>286</v>
      </c>
    </row>
    <row r="58" spans="1:17" x14ac:dyDescent="0.2">
      <c r="A58" s="14" t="e">
        <f>+VLOOKUP(C58,#REF!,2,FALSE)</f>
        <v>#REF!</v>
      </c>
      <c r="B58" s="15">
        <f t="shared" si="2"/>
        <v>8</v>
      </c>
      <c r="C58" s="16">
        <f t="shared" si="3"/>
        <v>42949</v>
      </c>
      <c r="D58" s="16" t="e">
        <f>+VLOOKUP(J58,#REF!,6,FALSE)</f>
        <v>#REF!</v>
      </c>
      <c r="E58" s="16" t="e">
        <f>+VLOOKUP(J58,#REF!,2,FALSE)</f>
        <v>#REF!</v>
      </c>
      <c r="F58" s="8">
        <v>42949.535578703704</v>
      </c>
      <c r="G58" s="9" t="s">
        <v>1270</v>
      </c>
      <c r="H58" s="9" t="s">
        <v>1241</v>
      </c>
      <c r="I58" s="11" t="s">
        <v>1241</v>
      </c>
      <c r="J58" s="9" t="s">
        <v>27</v>
      </c>
      <c r="K58" s="9" t="s">
        <v>287</v>
      </c>
      <c r="L58" s="18" t="s">
        <v>13</v>
      </c>
      <c r="M58" s="9" t="s">
        <v>21</v>
      </c>
      <c r="N58" s="9"/>
      <c r="O58" s="10">
        <v>2.8250000000000002</v>
      </c>
      <c r="P58" s="9" t="s">
        <v>288</v>
      </c>
      <c r="Q58" s="9" t="s">
        <v>90</v>
      </c>
    </row>
    <row r="59" spans="1:17" x14ac:dyDescent="0.2">
      <c r="A59" s="14" t="e">
        <f>+VLOOKUP(C59,#REF!,2,FALSE)</f>
        <v>#REF!</v>
      </c>
      <c r="B59" s="15">
        <f t="shared" si="2"/>
        <v>8</v>
      </c>
      <c r="C59" s="16">
        <f t="shared" si="3"/>
        <v>42949</v>
      </c>
      <c r="D59" s="16" t="e">
        <f>+VLOOKUP(J59,#REF!,6,FALSE)</f>
        <v>#REF!</v>
      </c>
      <c r="E59" s="16" t="e">
        <f>+VLOOKUP(J59,#REF!,2,FALSE)</f>
        <v>#REF!</v>
      </c>
      <c r="F59" s="8">
        <v>42949.535578703704</v>
      </c>
      <c r="G59" s="9" t="s">
        <v>1271</v>
      </c>
      <c r="H59" s="9" t="s">
        <v>1242</v>
      </c>
      <c r="I59" s="11" t="s">
        <v>1242</v>
      </c>
      <c r="J59" s="9" t="s">
        <v>27</v>
      </c>
      <c r="K59" s="9" t="s">
        <v>289</v>
      </c>
      <c r="L59" s="18" t="s">
        <v>13</v>
      </c>
      <c r="M59" s="9" t="s">
        <v>21</v>
      </c>
      <c r="N59" s="9"/>
      <c r="O59" s="10">
        <v>2.8250000000000002</v>
      </c>
      <c r="P59" s="9" t="s">
        <v>290</v>
      </c>
      <c r="Q59" s="9" t="s">
        <v>89</v>
      </c>
    </row>
    <row r="60" spans="1:17" x14ac:dyDescent="0.2">
      <c r="A60" s="14" t="e">
        <f>+VLOOKUP(C60,#REF!,2,FALSE)</f>
        <v>#REF!</v>
      </c>
      <c r="B60" s="15">
        <f t="shared" si="2"/>
        <v>8</v>
      </c>
      <c r="C60" s="16">
        <f t="shared" si="3"/>
        <v>42949</v>
      </c>
      <c r="D60" s="16" t="e">
        <f>+VLOOKUP(J60,#REF!,6,FALSE)</f>
        <v>#REF!</v>
      </c>
      <c r="E60" s="16" t="e">
        <f>+VLOOKUP(J60,#REF!,2,FALSE)</f>
        <v>#REF!</v>
      </c>
      <c r="F60" s="8">
        <v>42949.535578703704</v>
      </c>
      <c r="G60" s="9" t="s">
        <v>1272</v>
      </c>
      <c r="H60" s="9" t="s">
        <v>1243</v>
      </c>
      <c r="I60" s="11" t="s">
        <v>1243</v>
      </c>
      <c r="J60" s="9" t="s">
        <v>27</v>
      </c>
      <c r="K60" s="9" t="s">
        <v>291</v>
      </c>
      <c r="L60" s="18" t="s">
        <v>13</v>
      </c>
      <c r="M60" s="9" t="s">
        <v>21</v>
      </c>
      <c r="N60" s="9"/>
      <c r="O60" s="10">
        <v>5.65</v>
      </c>
      <c r="P60" s="9" t="s">
        <v>292</v>
      </c>
      <c r="Q60" s="9" t="s">
        <v>88</v>
      </c>
    </row>
    <row r="61" spans="1:17" x14ac:dyDescent="0.2">
      <c r="A61" s="14" t="e">
        <f>+VLOOKUP(C61,#REF!,2,FALSE)</f>
        <v>#REF!</v>
      </c>
      <c r="B61" s="15">
        <f t="shared" si="2"/>
        <v>8</v>
      </c>
      <c r="C61" s="16">
        <f t="shared" si="3"/>
        <v>42949</v>
      </c>
      <c r="D61" s="16" t="e">
        <f>+VLOOKUP(J61,#REF!,6,FALSE)</f>
        <v>#REF!</v>
      </c>
      <c r="E61" s="16" t="e">
        <f>+VLOOKUP(J61,#REF!,2,FALSE)</f>
        <v>#REF!</v>
      </c>
      <c r="F61" s="8">
        <v>42949.545173611114</v>
      </c>
      <c r="G61" s="9" t="s">
        <v>1273</v>
      </c>
      <c r="H61" s="9" t="s">
        <v>1244</v>
      </c>
      <c r="I61" s="11" t="s">
        <v>1244</v>
      </c>
      <c r="J61" s="9" t="s">
        <v>142</v>
      </c>
      <c r="K61" s="9" t="s">
        <v>293</v>
      </c>
      <c r="L61" s="18" t="s">
        <v>142</v>
      </c>
      <c r="M61" s="9" t="s">
        <v>294</v>
      </c>
      <c r="N61" s="9"/>
      <c r="O61" s="10">
        <v>6.74</v>
      </c>
      <c r="P61" s="9" t="s">
        <v>295</v>
      </c>
      <c r="Q61" s="9" t="s">
        <v>296</v>
      </c>
    </row>
    <row r="62" spans="1:17" x14ac:dyDescent="0.2">
      <c r="A62" s="14" t="e">
        <f>+VLOOKUP(C62,#REF!,2,FALSE)</f>
        <v>#REF!</v>
      </c>
      <c r="B62" s="15">
        <f t="shared" si="2"/>
        <v>8</v>
      </c>
      <c r="C62" s="16">
        <f t="shared" si="3"/>
        <v>42949</v>
      </c>
      <c r="D62" s="16" t="e">
        <f>+VLOOKUP(J62,#REF!,6,FALSE)</f>
        <v>#REF!</v>
      </c>
      <c r="E62" s="16" t="e">
        <f>+VLOOKUP(J62,#REF!,2,FALSE)</f>
        <v>#REF!</v>
      </c>
      <c r="F62" s="8">
        <v>42949.557534722226</v>
      </c>
      <c r="G62" s="9" t="s">
        <v>1274</v>
      </c>
      <c r="H62" s="9" t="s">
        <v>1241</v>
      </c>
      <c r="I62" s="11" t="s">
        <v>1241</v>
      </c>
      <c r="J62" s="9" t="s">
        <v>12</v>
      </c>
      <c r="K62" s="9" t="s">
        <v>297</v>
      </c>
      <c r="L62" s="18" t="s">
        <v>12</v>
      </c>
      <c r="M62" s="9" t="s">
        <v>21</v>
      </c>
      <c r="N62" s="9"/>
      <c r="O62" s="10">
        <v>32.32</v>
      </c>
      <c r="P62" s="9" t="s">
        <v>298</v>
      </c>
      <c r="Q62" s="9" t="s">
        <v>299</v>
      </c>
    </row>
    <row r="63" spans="1:17" x14ac:dyDescent="0.2">
      <c r="A63" s="14" t="e">
        <f>+VLOOKUP(C63,#REF!,2,FALSE)</f>
        <v>#REF!</v>
      </c>
      <c r="B63" s="15">
        <f t="shared" si="2"/>
        <v>8</v>
      </c>
      <c r="C63" s="16">
        <f t="shared" si="3"/>
        <v>42949</v>
      </c>
      <c r="D63" s="16" t="e">
        <f>+VLOOKUP(J63,#REF!,6,FALSE)</f>
        <v>#REF!</v>
      </c>
      <c r="E63" s="16" t="e">
        <f>+VLOOKUP(J63,#REF!,2,FALSE)</f>
        <v>#REF!</v>
      </c>
      <c r="F63" s="8">
        <v>42949.558356481481</v>
      </c>
      <c r="G63" s="9" t="s">
        <v>1275</v>
      </c>
      <c r="H63" s="9" t="s">
        <v>1242</v>
      </c>
      <c r="I63" s="11" t="s">
        <v>1242</v>
      </c>
      <c r="J63" s="9" t="s">
        <v>142</v>
      </c>
      <c r="K63" s="9" t="s">
        <v>300</v>
      </c>
      <c r="L63" s="18" t="s">
        <v>142</v>
      </c>
      <c r="M63" s="9" t="s">
        <v>21</v>
      </c>
      <c r="N63" s="9"/>
      <c r="O63" s="10">
        <v>3.01</v>
      </c>
      <c r="P63" s="9" t="s">
        <v>301</v>
      </c>
      <c r="Q63" s="9" t="s">
        <v>262</v>
      </c>
    </row>
    <row r="64" spans="1:17" x14ac:dyDescent="0.2">
      <c r="A64" s="14" t="e">
        <f>+VLOOKUP(C64,#REF!,2,FALSE)</f>
        <v>#REF!</v>
      </c>
      <c r="B64" s="15">
        <f t="shared" si="2"/>
        <v>8</v>
      </c>
      <c r="C64" s="16">
        <f t="shared" si="3"/>
        <v>42949</v>
      </c>
      <c r="D64" s="16" t="e">
        <f>+VLOOKUP(J64,#REF!,6,FALSE)</f>
        <v>#REF!</v>
      </c>
      <c r="E64" s="16" t="e">
        <f>+VLOOKUP(J64,#REF!,2,FALSE)</f>
        <v>#REF!</v>
      </c>
      <c r="F64" s="8">
        <v>42949.558981481481</v>
      </c>
      <c r="G64" s="9" t="s">
        <v>1245</v>
      </c>
      <c r="H64" s="9" t="s">
        <v>1243</v>
      </c>
      <c r="I64" s="11" t="s">
        <v>1243</v>
      </c>
      <c r="J64" s="9" t="s">
        <v>24</v>
      </c>
      <c r="K64" s="9" t="s">
        <v>302</v>
      </c>
      <c r="L64" s="18" t="s">
        <v>54</v>
      </c>
      <c r="M64" s="9" t="s">
        <v>21</v>
      </c>
      <c r="N64" s="9"/>
      <c r="O64" s="10">
        <v>29.96</v>
      </c>
      <c r="P64" s="9" t="s">
        <v>303</v>
      </c>
      <c r="Q64" s="9" t="s">
        <v>304</v>
      </c>
    </row>
    <row r="65" spans="1:17" x14ac:dyDescent="0.2">
      <c r="A65" s="14" t="e">
        <f>+VLOOKUP(C65,#REF!,2,FALSE)</f>
        <v>#REF!</v>
      </c>
      <c r="B65" s="15">
        <f t="shared" si="2"/>
        <v>8</v>
      </c>
      <c r="C65" s="16">
        <f t="shared" si="3"/>
        <v>42949</v>
      </c>
      <c r="D65" s="16" t="e">
        <f>+VLOOKUP(J65,#REF!,6,FALSE)</f>
        <v>#REF!</v>
      </c>
      <c r="E65" s="16" t="e">
        <f>+VLOOKUP(J65,#REF!,2,FALSE)</f>
        <v>#REF!</v>
      </c>
      <c r="F65" s="8">
        <v>42949.5627662037</v>
      </c>
      <c r="G65" s="9" t="s">
        <v>1246</v>
      </c>
      <c r="H65" s="9" t="s">
        <v>1244</v>
      </c>
      <c r="I65" s="11" t="s">
        <v>1244</v>
      </c>
      <c r="J65" s="9" t="s">
        <v>26</v>
      </c>
      <c r="K65" s="9" t="s">
        <v>305</v>
      </c>
      <c r="L65" s="18" t="s">
        <v>56</v>
      </c>
      <c r="M65" s="9" t="s">
        <v>21</v>
      </c>
      <c r="N65" s="9"/>
      <c r="O65" s="10">
        <v>2.91</v>
      </c>
      <c r="P65" s="9" t="s">
        <v>306</v>
      </c>
      <c r="Q65" s="9" t="s">
        <v>307</v>
      </c>
    </row>
    <row r="66" spans="1:17" x14ac:dyDescent="0.2">
      <c r="A66" s="14" t="e">
        <f>+VLOOKUP(C66,#REF!,2,FALSE)</f>
        <v>#REF!</v>
      </c>
      <c r="B66" s="15">
        <f t="shared" si="2"/>
        <v>8</v>
      </c>
      <c r="C66" s="16">
        <f t="shared" si="3"/>
        <v>42949</v>
      </c>
      <c r="D66" s="16" t="e">
        <f>+VLOOKUP(J66,#REF!,6,FALSE)</f>
        <v>#REF!</v>
      </c>
      <c r="E66" s="16" t="e">
        <f>+VLOOKUP(J66,#REF!,2,FALSE)</f>
        <v>#REF!</v>
      </c>
      <c r="F66" s="8">
        <v>42949.578206018516</v>
      </c>
      <c r="G66" s="9" t="s">
        <v>1247</v>
      </c>
      <c r="H66" s="9" t="s">
        <v>1244</v>
      </c>
      <c r="I66" s="11" t="s">
        <v>1244</v>
      </c>
      <c r="J66" s="9" t="s">
        <v>27</v>
      </c>
      <c r="K66" s="9" t="s">
        <v>308</v>
      </c>
      <c r="L66" s="18" t="s">
        <v>13</v>
      </c>
      <c r="M66" s="9" t="s">
        <v>21</v>
      </c>
      <c r="N66" s="9"/>
      <c r="O66" s="10">
        <v>10.44</v>
      </c>
      <c r="P66" s="9" t="s">
        <v>309</v>
      </c>
      <c r="Q66" s="9" t="s">
        <v>91</v>
      </c>
    </row>
    <row r="67" spans="1:17" x14ac:dyDescent="0.2">
      <c r="A67" s="14" t="e">
        <f>+VLOOKUP(C67,#REF!,2,FALSE)</f>
        <v>#REF!</v>
      </c>
      <c r="B67" s="15">
        <f t="shared" si="2"/>
        <v>8</v>
      </c>
      <c r="C67" s="16">
        <f t="shared" si="3"/>
        <v>42949</v>
      </c>
      <c r="D67" s="16" t="e">
        <f>+VLOOKUP(J67,#REF!,6,FALSE)</f>
        <v>#REF!</v>
      </c>
      <c r="E67" s="16" t="e">
        <f>+VLOOKUP(J67,#REF!,2,FALSE)</f>
        <v>#REF!</v>
      </c>
      <c r="F67" s="8">
        <v>42949.586724537039</v>
      </c>
      <c r="G67" s="9" t="s">
        <v>1248</v>
      </c>
      <c r="H67" s="9" t="s">
        <v>1241</v>
      </c>
      <c r="I67" s="11" t="s">
        <v>1241</v>
      </c>
      <c r="J67" s="9" t="s">
        <v>27</v>
      </c>
      <c r="K67" s="9" t="s">
        <v>310</v>
      </c>
      <c r="L67" s="18" t="s">
        <v>13</v>
      </c>
      <c r="M67" s="9" t="s">
        <v>21</v>
      </c>
      <c r="N67" s="9"/>
      <c r="O67" s="10">
        <v>3.13</v>
      </c>
      <c r="P67" s="9" t="s">
        <v>311</v>
      </c>
      <c r="Q67" s="9" t="s">
        <v>92</v>
      </c>
    </row>
    <row r="68" spans="1:17" x14ac:dyDescent="0.2">
      <c r="A68" s="14" t="e">
        <f>+VLOOKUP(C68,#REF!,2,FALSE)</f>
        <v>#REF!</v>
      </c>
      <c r="B68" s="15">
        <f t="shared" si="2"/>
        <v>8</v>
      </c>
      <c r="C68" s="16">
        <f t="shared" si="3"/>
        <v>42949</v>
      </c>
      <c r="D68" s="16" t="e">
        <f>+VLOOKUP(J68,#REF!,6,FALSE)</f>
        <v>#REF!</v>
      </c>
      <c r="E68" s="16" t="e">
        <f>+VLOOKUP(J68,#REF!,2,FALSE)</f>
        <v>#REF!</v>
      </c>
      <c r="F68" s="8">
        <v>42949.608634259261</v>
      </c>
      <c r="G68" s="9" t="s">
        <v>1249</v>
      </c>
      <c r="H68" s="9" t="s">
        <v>1242</v>
      </c>
      <c r="I68" s="11" t="s">
        <v>1242</v>
      </c>
      <c r="J68" s="9" t="s">
        <v>27</v>
      </c>
      <c r="K68" s="9" t="s">
        <v>312</v>
      </c>
      <c r="L68" s="18" t="s">
        <v>13</v>
      </c>
      <c r="M68" s="9" t="s">
        <v>21</v>
      </c>
      <c r="N68" s="9"/>
      <c r="O68" s="10">
        <v>8.39</v>
      </c>
      <c r="P68" s="9" t="s">
        <v>313</v>
      </c>
      <c r="Q68" s="9" t="s">
        <v>95</v>
      </c>
    </row>
    <row r="69" spans="1:17" x14ac:dyDescent="0.2">
      <c r="A69" s="14" t="e">
        <f>+VLOOKUP(C69,#REF!,2,FALSE)</f>
        <v>#REF!</v>
      </c>
      <c r="B69" s="15">
        <f t="shared" si="2"/>
        <v>8</v>
      </c>
      <c r="C69" s="16">
        <f t="shared" si="3"/>
        <v>42949</v>
      </c>
      <c r="D69" s="16" t="e">
        <f>+VLOOKUP(J69,#REF!,6,FALSE)</f>
        <v>#REF!</v>
      </c>
      <c r="E69" s="16" t="e">
        <f>+VLOOKUP(J69,#REF!,2,FALSE)</f>
        <v>#REF!</v>
      </c>
      <c r="F69" s="8">
        <v>42949.608634259261</v>
      </c>
      <c r="G69" s="9" t="s">
        <v>1250</v>
      </c>
      <c r="H69" s="9" t="s">
        <v>1243</v>
      </c>
      <c r="I69" s="11" t="s">
        <v>1243</v>
      </c>
      <c r="J69" s="9" t="s">
        <v>27</v>
      </c>
      <c r="K69" s="9" t="s">
        <v>314</v>
      </c>
      <c r="L69" s="18" t="s">
        <v>13</v>
      </c>
      <c r="M69" s="9" t="s">
        <v>21</v>
      </c>
      <c r="N69" s="9"/>
      <c r="O69" s="10">
        <v>1.4809999999999999</v>
      </c>
      <c r="P69" s="9" t="s">
        <v>315</v>
      </c>
      <c r="Q69" s="9" t="s">
        <v>94</v>
      </c>
    </row>
    <row r="70" spans="1:17" x14ac:dyDescent="0.2">
      <c r="A70" s="14" t="e">
        <f>+VLOOKUP(C70,#REF!,2,FALSE)</f>
        <v>#REF!</v>
      </c>
      <c r="B70" s="15">
        <f t="shared" si="2"/>
        <v>8</v>
      </c>
      <c r="C70" s="16">
        <f t="shared" si="3"/>
        <v>42949</v>
      </c>
      <c r="D70" s="16" t="e">
        <f>+VLOOKUP(J70,#REF!,6,FALSE)</f>
        <v>#REF!</v>
      </c>
      <c r="E70" s="16" t="e">
        <f>+VLOOKUP(J70,#REF!,2,FALSE)</f>
        <v>#REF!</v>
      </c>
      <c r="F70" s="8">
        <v>42949.617199074077</v>
      </c>
      <c r="G70" s="9" t="s">
        <v>1251</v>
      </c>
      <c r="H70" s="9" t="s">
        <v>1244</v>
      </c>
      <c r="I70" s="11" t="s">
        <v>1244</v>
      </c>
      <c r="J70" s="9" t="s">
        <v>24</v>
      </c>
      <c r="K70" s="9" t="s">
        <v>316</v>
      </c>
      <c r="L70" s="18" t="s">
        <v>54</v>
      </c>
      <c r="M70" s="9" t="s">
        <v>21</v>
      </c>
      <c r="N70" s="9"/>
      <c r="O70" s="10">
        <v>19.14</v>
      </c>
      <c r="P70" s="9" t="s">
        <v>317</v>
      </c>
      <c r="Q70" s="9" t="s">
        <v>318</v>
      </c>
    </row>
    <row r="71" spans="1:17" x14ac:dyDescent="0.2">
      <c r="A71" s="14" t="e">
        <f>+VLOOKUP(C71,#REF!,2,FALSE)</f>
        <v>#REF!</v>
      </c>
      <c r="B71" s="15">
        <f t="shared" si="2"/>
        <v>8</v>
      </c>
      <c r="C71" s="16">
        <f t="shared" si="3"/>
        <v>42949</v>
      </c>
      <c r="D71" s="16" t="e">
        <f>+VLOOKUP(J71,#REF!,6,FALSE)</f>
        <v>#REF!</v>
      </c>
      <c r="E71" s="16" t="e">
        <f>+VLOOKUP(J71,#REF!,2,FALSE)</f>
        <v>#REF!</v>
      </c>
      <c r="F71" s="8">
        <v>42949.625451388885</v>
      </c>
      <c r="G71" s="9" t="s">
        <v>1252</v>
      </c>
      <c r="H71" s="9" t="s">
        <v>1241</v>
      </c>
      <c r="I71" s="11" t="s">
        <v>1241</v>
      </c>
      <c r="J71" s="9" t="s">
        <v>142</v>
      </c>
      <c r="K71" s="9" t="s">
        <v>319</v>
      </c>
      <c r="L71" s="18" t="s">
        <v>142</v>
      </c>
      <c r="M71" s="9" t="s">
        <v>21</v>
      </c>
      <c r="N71" s="9"/>
      <c r="O71" s="10">
        <v>7.11</v>
      </c>
      <c r="P71" s="9" t="s">
        <v>320</v>
      </c>
      <c r="Q71" s="9" t="s">
        <v>280</v>
      </c>
    </row>
    <row r="72" spans="1:17" x14ac:dyDescent="0.2">
      <c r="A72" s="14" t="e">
        <f>+VLOOKUP(C72,#REF!,2,FALSE)</f>
        <v>#REF!</v>
      </c>
      <c r="B72" s="15">
        <f t="shared" si="2"/>
        <v>8</v>
      </c>
      <c r="C72" s="16">
        <f t="shared" si="3"/>
        <v>42949</v>
      </c>
      <c r="D72" s="16" t="e">
        <f>+VLOOKUP(J72,#REF!,6,FALSE)</f>
        <v>#REF!</v>
      </c>
      <c r="E72" s="16" t="e">
        <f>+VLOOKUP(J72,#REF!,2,FALSE)</f>
        <v>#REF!</v>
      </c>
      <c r="F72" s="8">
        <v>42949.633553240739</v>
      </c>
      <c r="G72" s="9" t="s">
        <v>1253</v>
      </c>
      <c r="H72" s="9" t="s">
        <v>1242</v>
      </c>
      <c r="I72" s="11" t="s">
        <v>1242</v>
      </c>
      <c r="J72" s="9" t="s">
        <v>142</v>
      </c>
      <c r="K72" s="9" t="s">
        <v>321</v>
      </c>
      <c r="L72" s="18" t="s">
        <v>142</v>
      </c>
      <c r="M72" s="9" t="s">
        <v>21</v>
      </c>
      <c r="N72" s="9"/>
      <c r="O72" s="10">
        <v>8.9700000000000006</v>
      </c>
      <c r="P72" s="9" t="s">
        <v>322</v>
      </c>
      <c r="Q72" s="9" t="s">
        <v>283</v>
      </c>
    </row>
    <row r="73" spans="1:17" x14ac:dyDescent="0.2">
      <c r="A73" s="14" t="e">
        <f>+VLOOKUP(C73,#REF!,2,FALSE)</f>
        <v>#REF!</v>
      </c>
      <c r="B73" s="15">
        <f t="shared" si="2"/>
        <v>8</v>
      </c>
      <c r="C73" s="16">
        <f t="shared" si="3"/>
        <v>42949</v>
      </c>
      <c r="D73" s="16" t="e">
        <f>+VLOOKUP(J73,#REF!,6,FALSE)</f>
        <v>#REF!</v>
      </c>
      <c r="E73" s="16" t="e">
        <f>+VLOOKUP(J73,#REF!,2,FALSE)</f>
        <v>#REF!</v>
      </c>
      <c r="F73" s="8">
        <v>42949.637361111112</v>
      </c>
      <c r="G73" s="9" t="s">
        <v>1254</v>
      </c>
      <c r="H73" s="9" t="s">
        <v>1243</v>
      </c>
      <c r="I73" s="11" t="s">
        <v>1243</v>
      </c>
      <c r="J73" s="9" t="s">
        <v>12</v>
      </c>
      <c r="K73" s="9" t="s">
        <v>323</v>
      </c>
      <c r="L73" s="18" t="s">
        <v>12</v>
      </c>
      <c r="M73" s="9" t="s">
        <v>21</v>
      </c>
      <c r="N73" s="9"/>
      <c r="O73" s="10">
        <v>32.32</v>
      </c>
      <c r="P73" s="9" t="s">
        <v>324</v>
      </c>
      <c r="Q73" s="9" t="s">
        <v>325</v>
      </c>
    </row>
    <row r="74" spans="1:17" x14ac:dyDescent="0.2">
      <c r="A74" s="14" t="e">
        <f>+VLOOKUP(C74,#REF!,2,FALSE)</f>
        <v>#REF!</v>
      </c>
      <c r="B74" s="15">
        <f t="shared" si="2"/>
        <v>8</v>
      </c>
      <c r="C74" s="16">
        <f t="shared" si="3"/>
        <v>42949</v>
      </c>
      <c r="D74" s="16" t="e">
        <f>+VLOOKUP(J74,#REF!,6,FALSE)</f>
        <v>#REF!</v>
      </c>
      <c r="E74" s="16" t="e">
        <f>+VLOOKUP(J74,#REF!,2,FALSE)</f>
        <v>#REF!</v>
      </c>
      <c r="F74" s="8">
        <v>42949.640740740739</v>
      </c>
      <c r="G74" s="9" t="s">
        <v>1255</v>
      </c>
      <c r="H74" s="9" t="s">
        <v>1244</v>
      </c>
      <c r="I74" s="11" t="s">
        <v>1244</v>
      </c>
      <c r="J74" s="9" t="s">
        <v>24</v>
      </c>
      <c r="K74" s="9" t="s">
        <v>326</v>
      </c>
      <c r="L74" s="18" t="s">
        <v>105</v>
      </c>
      <c r="M74" s="9" t="s">
        <v>31</v>
      </c>
      <c r="N74" s="9"/>
      <c r="O74" s="10">
        <v>20.99</v>
      </c>
      <c r="P74" s="9" t="s">
        <v>111</v>
      </c>
      <c r="Q74" s="9"/>
    </row>
    <row r="75" spans="1:17" x14ac:dyDescent="0.2">
      <c r="A75" s="14" t="e">
        <f>+VLOOKUP(C75,#REF!,2,FALSE)</f>
        <v>#REF!</v>
      </c>
      <c r="B75" s="15">
        <f t="shared" si="2"/>
        <v>8</v>
      </c>
      <c r="C75" s="16">
        <f t="shared" si="3"/>
        <v>42949</v>
      </c>
      <c r="D75" s="16" t="e">
        <f>+VLOOKUP(J75,#REF!,6,FALSE)</f>
        <v>#REF!</v>
      </c>
      <c r="E75" s="16" t="e">
        <f>+VLOOKUP(J75,#REF!,2,FALSE)</f>
        <v>#REF!</v>
      </c>
      <c r="F75" s="8">
        <v>42949.645416666666</v>
      </c>
      <c r="G75" s="9" t="s">
        <v>1256</v>
      </c>
      <c r="H75" s="9" t="s">
        <v>1241</v>
      </c>
      <c r="I75" s="11" t="s">
        <v>1241</v>
      </c>
      <c r="J75" s="9" t="s">
        <v>142</v>
      </c>
      <c r="K75" s="9" t="s">
        <v>327</v>
      </c>
      <c r="L75" s="18" t="s">
        <v>142</v>
      </c>
      <c r="M75" s="9" t="s">
        <v>21</v>
      </c>
      <c r="N75" s="9"/>
      <c r="O75" s="10">
        <v>12.3</v>
      </c>
      <c r="P75" s="9" t="s">
        <v>328</v>
      </c>
      <c r="Q75" s="9" t="s">
        <v>329</v>
      </c>
    </row>
    <row r="76" spans="1:17" x14ac:dyDescent="0.2">
      <c r="A76" s="14" t="e">
        <f>+VLOOKUP(C76,#REF!,2,FALSE)</f>
        <v>#REF!</v>
      </c>
      <c r="B76" s="15">
        <f t="shared" si="2"/>
        <v>8</v>
      </c>
      <c r="C76" s="16">
        <f t="shared" si="3"/>
        <v>42949</v>
      </c>
      <c r="D76" s="16" t="e">
        <f>+VLOOKUP(J76,#REF!,6,FALSE)</f>
        <v>#REF!</v>
      </c>
      <c r="E76" s="16" t="e">
        <f>+VLOOKUP(J76,#REF!,2,FALSE)</f>
        <v>#REF!</v>
      </c>
      <c r="F76" s="8">
        <v>42949.656307870369</v>
      </c>
      <c r="G76" s="9" t="s">
        <v>1257</v>
      </c>
      <c r="H76" s="9" t="s">
        <v>1242</v>
      </c>
      <c r="I76" s="11" t="s">
        <v>1242</v>
      </c>
      <c r="J76" s="9" t="s">
        <v>27</v>
      </c>
      <c r="K76" s="9" t="s">
        <v>330</v>
      </c>
      <c r="L76" s="18" t="s">
        <v>13</v>
      </c>
      <c r="M76" s="9" t="s">
        <v>21</v>
      </c>
      <c r="N76" s="9"/>
      <c r="O76" s="10">
        <v>6.3660000000000005</v>
      </c>
      <c r="P76" s="9" t="s">
        <v>331</v>
      </c>
      <c r="Q76" s="9" t="s">
        <v>93</v>
      </c>
    </row>
    <row r="77" spans="1:17" x14ac:dyDescent="0.2">
      <c r="A77" s="14" t="e">
        <f>+VLOOKUP(C77,#REF!,2,FALSE)</f>
        <v>#REF!</v>
      </c>
      <c r="B77" s="15">
        <f t="shared" si="2"/>
        <v>8</v>
      </c>
      <c r="C77" s="16">
        <f t="shared" si="3"/>
        <v>42949</v>
      </c>
      <c r="D77" s="16" t="e">
        <f>+VLOOKUP(J77,#REF!,6,FALSE)</f>
        <v>#REF!</v>
      </c>
      <c r="E77" s="16" t="e">
        <f>+VLOOKUP(J77,#REF!,2,FALSE)</f>
        <v>#REF!</v>
      </c>
      <c r="F77" s="8">
        <v>42949.656307870369</v>
      </c>
      <c r="G77" s="9" t="s">
        <v>1258</v>
      </c>
      <c r="H77" s="9" t="s">
        <v>1243</v>
      </c>
      <c r="I77" s="11" t="s">
        <v>1243</v>
      </c>
      <c r="J77" s="9" t="s">
        <v>27</v>
      </c>
      <c r="K77" s="9" t="s">
        <v>332</v>
      </c>
      <c r="L77" s="18" t="s">
        <v>13</v>
      </c>
      <c r="M77" s="9" t="s">
        <v>21</v>
      </c>
      <c r="N77" s="9"/>
      <c r="O77" s="10">
        <v>4.2439999999999998</v>
      </c>
      <c r="P77" s="9" t="s">
        <v>333</v>
      </c>
      <c r="Q77" s="9" t="s">
        <v>92</v>
      </c>
    </row>
    <row r="78" spans="1:17" x14ac:dyDescent="0.2">
      <c r="A78" s="14" t="e">
        <f>+VLOOKUP(C78,#REF!,2,FALSE)</f>
        <v>#REF!</v>
      </c>
      <c r="B78" s="15">
        <f t="shared" si="2"/>
        <v>8</v>
      </c>
      <c r="C78" s="16">
        <f t="shared" si="3"/>
        <v>42950</v>
      </c>
      <c r="D78" s="16" t="e">
        <f>+VLOOKUP(J78,#REF!,6,FALSE)</f>
        <v>#REF!</v>
      </c>
      <c r="E78" s="16" t="e">
        <f>+VLOOKUP(J78,#REF!,2,FALSE)</f>
        <v>#REF!</v>
      </c>
      <c r="F78" s="8">
        <v>42950.229201388887</v>
      </c>
      <c r="G78" s="9" t="s">
        <v>1259</v>
      </c>
      <c r="H78" s="9" t="s">
        <v>1244</v>
      </c>
      <c r="I78" s="11" t="s">
        <v>1244</v>
      </c>
      <c r="J78" s="9" t="s">
        <v>12</v>
      </c>
      <c r="K78" s="9" t="s">
        <v>334</v>
      </c>
      <c r="L78" s="18" t="s">
        <v>12</v>
      </c>
      <c r="M78" s="9" t="s">
        <v>21</v>
      </c>
      <c r="N78" s="9"/>
      <c r="O78" s="10">
        <v>32.31</v>
      </c>
      <c r="P78" s="9" t="s">
        <v>335</v>
      </c>
      <c r="Q78" s="9" t="s">
        <v>336</v>
      </c>
    </row>
    <row r="79" spans="1:17" x14ac:dyDescent="0.2">
      <c r="A79" s="14" t="e">
        <f>+VLOOKUP(C79,#REF!,2,FALSE)</f>
        <v>#REF!</v>
      </c>
      <c r="B79" s="15">
        <f t="shared" si="2"/>
        <v>8</v>
      </c>
      <c r="C79" s="16">
        <f t="shared" si="3"/>
        <v>42950</v>
      </c>
      <c r="D79" s="16" t="e">
        <f>+VLOOKUP(J79,#REF!,6,FALSE)</f>
        <v>#REF!</v>
      </c>
      <c r="E79" s="16" t="e">
        <f>+VLOOKUP(J79,#REF!,2,FALSE)</f>
        <v>#REF!</v>
      </c>
      <c r="F79" s="8">
        <v>42950.286747685182</v>
      </c>
      <c r="G79" s="9" t="s">
        <v>1260</v>
      </c>
      <c r="H79" s="9" t="s">
        <v>1241</v>
      </c>
      <c r="I79" s="11" t="s">
        <v>1241</v>
      </c>
      <c r="J79" s="9" t="s">
        <v>24</v>
      </c>
      <c r="K79" s="9" t="s">
        <v>337</v>
      </c>
      <c r="L79" s="18" t="s">
        <v>32</v>
      </c>
      <c r="M79" s="9" t="s">
        <v>31</v>
      </c>
      <c r="N79" s="9"/>
      <c r="O79" s="10">
        <v>22.42</v>
      </c>
      <c r="P79" s="9" t="s">
        <v>119</v>
      </c>
      <c r="Q79" s="9" t="s">
        <v>34</v>
      </c>
    </row>
    <row r="80" spans="1:17" x14ac:dyDescent="0.2">
      <c r="A80" s="14" t="e">
        <f>+VLOOKUP(C80,#REF!,2,FALSE)</f>
        <v>#REF!</v>
      </c>
      <c r="B80" s="15">
        <f t="shared" si="2"/>
        <v>8</v>
      </c>
      <c r="C80" s="16">
        <f t="shared" si="3"/>
        <v>42950</v>
      </c>
      <c r="D80" s="16" t="e">
        <f>+VLOOKUP(J80,#REF!,6,FALSE)</f>
        <v>#REF!</v>
      </c>
      <c r="E80" s="16" t="e">
        <f>+VLOOKUP(J80,#REF!,2,FALSE)</f>
        <v>#REF!</v>
      </c>
      <c r="F80" s="8">
        <v>42950.297013888892</v>
      </c>
      <c r="G80" s="9" t="s">
        <v>1261</v>
      </c>
      <c r="H80" s="9" t="s">
        <v>1242</v>
      </c>
      <c r="I80" s="11" t="s">
        <v>1242</v>
      </c>
      <c r="J80" s="9" t="s">
        <v>12</v>
      </c>
      <c r="K80" s="9" t="s">
        <v>338</v>
      </c>
      <c r="L80" s="18" t="s">
        <v>12</v>
      </c>
      <c r="M80" s="9" t="s">
        <v>21</v>
      </c>
      <c r="N80" s="9"/>
      <c r="O80" s="10">
        <v>32.130000000000003</v>
      </c>
      <c r="P80" s="9" t="s">
        <v>339</v>
      </c>
      <c r="Q80" s="9" t="s">
        <v>340</v>
      </c>
    </row>
    <row r="81" spans="1:17" x14ac:dyDescent="0.2">
      <c r="A81" s="14" t="e">
        <f>+VLOOKUP(C81,#REF!,2,FALSE)</f>
        <v>#REF!</v>
      </c>
      <c r="B81" s="15">
        <f t="shared" si="2"/>
        <v>8</v>
      </c>
      <c r="C81" s="16">
        <f t="shared" si="3"/>
        <v>42950</v>
      </c>
      <c r="D81" s="16" t="e">
        <f>+VLOOKUP(J81,#REF!,6,FALSE)</f>
        <v>#REF!</v>
      </c>
      <c r="E81" s="16" t="e">
        <f>+VLOOKUP(J81,#REF!,2,FALSE)</f>
        <v>#REF!</v>
      </c>
      <c r="F81" s="8">
        <v>42950.299861111111</v>
      </c>
      <c r="G81" s="9" t="s">
        <v>1262</v>
      </c>
      <c r="H81" s="9" t="s">
        <v>1243</v>
      </c>
      <c r="I81" s="11" t="s">
        <v>1243</v>
      </c>
      <c r="J81" s="9" t="s">
        <v>142</v>
      </c>
      <c r="K81" s="9" t="s">
        <v>341</v>
      </c>
      <c r="L81" s="18" t="s">
        <v>142</v>
      </c>
      <c r="M81" s="9" t="s">
        <v>21</v>
      </c>
      <c r="N81" s="9"/>
      <c r="O81" s="10">
        <v>5.22</v>
      </c>
      <c r="P81" s="9" t="s">
        <v>342</v>
      </c>
      <c r="Q81" s="9" t="s">
        <v>343</v>
      </c>
    </row>
    <row r="82" spans="1:17" x14ac:dyDescent="0.2">
      <c r="A82" s="14" t="e">
        <f>+VLOOKUP(C82,#REF!,2,FALSE)</f>
        <v>#REF!</v>
      </c>
      <c r="B82" s="15">
        <f t="shared" si="2"/>
        <v>8</v>
      </c>
      <c r="C82" s="16">
        <f t="shared" si="3"/>
        <v>42950</v>
      </c>
      <c r="D82" s="16" t="e">
        <f>+VLOOKUP(J82,#REF!,6,FALSE)</f>
        <v>#REF!</v>
      </c>
      <c r="E82" s="16" t="e">
        <f>+VLOOKUP(J82,#REF!,2,FALSE)</f>
        <v>#REF!</v>
      </c>
      <c r="F82" s="8">
        <v>42950.318159722221</v>
      </c>
      <c r="G82" s="9" t="s">
        <v>1263</v>
      </c>
      <c r="H82" s="9" t="s">
        <v>1244</v>
      </c>
      <c r="I82" s="11" t="s">
        <v>1244</v>
      </c>
      <c r="J82" s="9" t="s">
        <v>26</v>
      </c>
      <c r="K82" s="9" t="s">
        <v>344</v>
      </c>
      <c r="L82" s="18" t="s">
        <v>56</v>
      </c>
      <c r="M82" s="9" t="s">
        <v>122</v>
      </c>
      <c r="N82" s="9"/>
      <c r="O82" s="10">
        <v>3.04</v>
      </c>
      <c r="P82" s="9" t="s">
        <v>345</v>
      </c>
      <c r="Q82" s="9" t="s">
        <v>346</v>
      </c>
    </row>
    <row r="83" spans="1:17" x14ac:dyDescent="0.2">
      <c r="A83" s="14" t="e">
        <f>+VLOOKUP(C83,#REF!,2,FALSE)</f>
        <v>#REF!</v>
      </c>
      <c r="B83" s="15">
        <f t="shared" si="2"/>
        <v>8</v>
      </c>
      <c r="C83" s="16">
        <f t="shared" si="3"/>
        <v>42950</v>
      </c>
      <c r="D83" s="16" t="e">
        <f>+VLOOKUP(J83,#REF!,6,FALSE)</f>
        <v>#REF!</v>
      </c>
      <c r="E83" s="16" t="e">
        <f>+VLOOKUP(J83,#REF!,2,FALSE)</f>
        <v>#REF!</v>
      </c>
      <c r="F83" s="8">
        <v>42950.323252314818</v>
      </c>
      <c r="G83" s="9" t="s">
        <v>1264</v>
      </c>
      <c r="H83" s="9" t="s">
        <v>1241</v>
      </c>
      <c r="I83" s="11" t="s">
        <v>1241</v>
      </c>
      <c r="J83" s="9" t="s">
        <v>22</v>
      </c>
      <c r="K83" s="9" t="s">
        <v>347</v>
      </c>
      <c r="L83" s="18" t="s">
        <v>52</v>
      </c>
      <c r="M83" s="9" t="s">
        <v>21</v>
      </c>
      <c r="N83" s="9"/>
      <c r="O83" s="10">
        <v>30.23</v>
      </c>
      <c r="P83" s="9" t="s">
        <v>348</v>
      </c>
      <c r="Q83" s="9" t="s">
        <v>349</v>
      </c>
    </row>
    <row r="84" spans="1:17" x14ac:dyDescent="0.2">
      <c r="A84" s="14" t="e">
        <f>+VLOOKUP(C84,#REF!,2,FALSE)</f>
        <v>#REF!</v>
      </c>
      <c r="B84" s="15">
        <f t="shared" si="2"/>
        <v>8</v>
      </c>
      <c r="C84" s="16">
        <f t="shared" si="3"/>
        <v>42950</v>
      </c>
      <c r="D84" s="16" t="e">
        <f>+VLOOKUP(J84,#REF!,6,FALSE)</f>
        <v>#REF!</v>
      </c>
      <c r="E84" s="16" t="e">
        <f>+VLOOKUP(J84,#REF!,2,FALSE)</f>
        <v>#REF!</v>
      </c>
      <c r="F84" s="8">
        <v>42950.348321759258</v>
      </c>
      <c r="G84" s="9" t="s">
        <v>1265</v>
      </c>
      <c r="H84" s="9" t="s">
        <v>1242</v>
      </c>
      <c r="I84" s="11" t="s">
        <v>1242</v>
      </c>
      <c r="J84" s="9" t="s">
        <v>26</v>
      </c>
      <c r="K84" s="9" t="s">
        <v>350</v>
      </c>
      <c r="L84" s="18" t="s">
        <v>56</v>
      </c>
      <c r="M84" s="9" t="s">
        <v>21</v>
      </c>
      <c r="N84" s="9"/>
      <c r="O84" s="10">
        <v>9.4499999999999993</v>
      </c>
      <c r="P84" s="9" t="s">
        <v>351</v>
      </c>
      <c r="Q84" s="9" t="s">
        <v>352</v>
      </c>
    </row>
    <row r="85" spans="1:17" x14ac:dyDescent="0.2">
      <c r="A85" s="14" t="e">
        <f>+VLOOKUP(C85,#REF!,2,FALSE)</f>
        <v>#REF!</v>
      </c>
      <c r="B85" s="15">
        <f t="shared" si="2"/>
        <v>8</v>
      </c>
      <c r="C85" s="16">
        <f t="shared" si="3"/>
        <v>42950</v>
      </c>
      <c r="D85" s="16" t="e">
        <f>+VLOOKUP(J85,#REF!,6,FALSE)</f>
        <v>#REF!</v>
      </c>
      <c r="E85" s="16" t="e">
        <f>+VLOOKUP(J85,#REF!,2,FALSE)</f>
        <v>#REF!</v>
      </c>
      <c r="F85" s="8">
        <v>42950.351053240738</v>
      </c>
      <c r="G85" s="9" t="s">
        <v>1266</v>
      </c>
      <c r="H85" s="9" t="s">
        <v>1243</v>
      </c>
      <c r="I85" s="11" t="s">
        <v>1243</v>
      </c>
      <c r="J85" s="9" t="s">
        <v>27</v>
      </c>
      <c r="K85" s="9" t="s">
        <v>353</v>
      </c>
      <c r="L85" s="18" t="s">
        <v>57</v>
      </c>
      <c r="M85" s="9" t="s">
        <v>21</v>
      </c>
      <c r="N85" s="9"/>
      <c r="O85" s="10">
        <v>6.97</v>
      </c>
      <c r="P85" s="9" t="s">
        <v>354</v>
      </c>
      <c r="Q85" s="9" t="s">
        <v>98</v>
      </c>
    </row>
    <row r="86" spans="1:17" x14ac:dyDescent="0.2">
      <c r="A86" s="14" t="e">
        <f>+VLOOKUP(C86,#REF!,2,FALSE)</f>
        <v>#REF!</v>
      </c>
      <c r="B86" s="15">
        <f t="shared" si="2"/>
        <v>8</v>
      </c>
      <c r="C86" s="16">
        <f t="shared" si="3"/>
        <v>42950</v>
      </c>
      <c r="D86" s="16" t="e">
        <f>+VLOOKUP(J86,#REF!,6,FALSE)</f>
        <v>#REF!</v>
      </c>
      <c r="E86" s="16" t="e">
        <f>+VLOOKUP(J86,#REF!,2,FALSE)</f>
        <v>#REF!</v>
      </c>
      <c r="F86" s="8">
        <v>42950.367361111108</v>
      </c>
      <c r="G86" s="9" t="s">
        <v>1267</v>
      </c>
      <c r="H86" s="9" t="s">
        <v>1244</v>
      </c>
      <c r="I86" s="11" t="s">
        <v>1244</v>
      </c>
      <c r="J86" s="9" t="s">
        <v>12</v>
      </c>
      <c r="K86" s="9" t="s">
        <v>355</v>
      </c>
      <c r="L86" s="18" t="s">
        <v>12</v>
      </c>
      <c r="M86" s="9" t="s">
        <v>21</v>
      </c>
      <c r="N86" s="9"/>
      <c r="O86" s="10">
        <v>31.83</v>
      </c>
      <c r="P86" s="9" t="s">
        <v>356</v>
      </c>
      <c r="Q86" s="9" t="s">
        <v>357</v>
      </c>
    </row>
    <row r="87" spans="1:17" x14ac:dyDescent="0.2">
      <c r="A87" s="14" t="e">
        <f>+VLOOKUP(C87,#REF!,2,FALSE)</f>
        <v>#REF!</v>
      </c>
      <c r="B87" s="15">
        <f t="shared" si="2"/>
        <v>8</v>
      </c>
      <c r="C87" s="16">
        <f t="shared" si="3"/>
        <v>42950</v>
      </c>
      <c r="D87" s="16" t="e">
        <f>+VLOOKUP(J87,#REF!,6,FALSE)</f>
        <v>#REF!</v>
      </c>
      <c r="E87" s="16" t="e">
        <f>+VLOOKUP(J87,#REF!,2,FALSE)</f>
        <v>#REF!</v>
      </c>
      <c r="F87" s="8">
        <v>42950.393217592595</v>
      </c>
      <c r="G87" s="9" t="s">
        <v>1268</v>
      </c>
      <c r="H87" s="9" t="s">
        <v>1241</v>
      </c>
      <c r="I87" s="11" t="s">
        <v>1241</v>
      </c>
      <c r="J87" s="9" t="s">
        <v>142</v>
      </c>
      <c r="K87" s="9" t="s">
        <v>358</v>
      </c>
      <c r="L87" s="18" t="s">
        <v>142</v>
      </c>
      <c r="M87" s="9" t="s">
        <v>21</v>
      </c>
      <c r="N87" s="9"/>
      <c r="O87" s="10">
        <v>3.95</v>
      </c>
      <c r="P87" s="9" t="s">
        <v>359</v>
      </c>
      <c r="Q87" s="9" t="s">
        <v>360</v>
      </c>
    </row>
    <row r="88" spans="1:17" x14ac:dyDescent="0.2">
      <c r="A88" s="14" t="e">
        <f>+VLOOKUP(C88,#REF!,2,FALSE)</f>
        <v>#REF!</v>
      </c>
      <c r="B88" s="15">
        <f t="shared" si="2"/>
        <v>8</v>
      </c>
      <c r="C88" s="16">
        <f t="shared" si="3"/>
        <v>42950</v>
      </c>
      <c r="D88" s="16" t="e">
        <f>+VLOOKUP(J88,#REF!,6,FALSE)</f>
        <v>#REF!</v>
      </c>
      <c r="E88" s="16" t="e">
        <f>+VLOOKUP(J88,#REF!,2,FALSE)</f>
        <v>#REF!</v>
      </c>
      <c r="F88" s="8">
        <v>42950.403784722221</v>
      </c>
      <c r="G88" s="9" t="s">
        <v>1269</v>
      </c>
      <c r="H88" s="9" t="s">
        <v>1242</v>
      </c>
      <c r="I88" s="11" t="s">
        <v>1242</v>
      </c>
      <c r="J88" s="9" t="s">
        <v>27</v>
      </c>
      <c r="K88" s="9" t="s">
        <v>361</v>
      </c>
      <c r="L88" s="18" t="s">
        <v>57</v>
      </c>
      <c r="M88" s="9" t="s">
        <v>21</v>
      </c>
      <c r="N88" s="9"/>
      <c r="O88" s="10">
        <v>7.75</v>
      </c>
      <c r="P88" s="9" t="s">
        <v>362</v>
      </c>
      <c r="Q88" s="9" t="s">
        <v>100</v>
      </c>
    </row>
    <row r="89" spans="1:17" x14ac:dyDescent="0.2">
      <c r="A89" s="14" t="e">
        <f>+VLOOKUP(C89,#REF!,2,FALSE)</f>
        <v>#REF!</v>
      </c>
      <c r="B89" s="15">
        <f t="shared" si="2"/>
        <v>8</v>
      </c>
      <c r="C89" s="16">
        <f t="shared" si="3"/>
        <v>42950</v>
      </c>
      <c r="D89" s="16" t="e">
        <f>+VLOOKUP(J89,#REF!,6,FALSE)</f>
        <v>#REF!</v>
      </c>
      <c r="E89" s="16" t="e">
        <f>+VLOOKUP(J89,#REF!,2,FALSE)</f>
        <v>#REF!</v>
      </c>
      <c r="F89" s="8">
        <v>42950.406631944446</v>
      </c>
      <c r="G89" s="9" t="s">
        <v>1270</v>
      </c>
      <c r="H89" s="9" t="s">
        <v>1243</v>
      </c>
      <c r="I89" s="11" t="s">
        <v>1243</v>
      </c>
      <c r="J89" s="9" t="s">
        <v>27</v>
      </c>
      <c r="K89" s="9" t="s">
        <v>363</v>
      </c>
      <c r="L89" s="18" t="s">
        <v>57</v>
      </c>
      <c r="M89" s="9" t="s">
        <v>21</v>
      </c>
      <c r="N89" s="9"/>
      <c r="O89" s="10">
        <v>7.86</v>
      </c>
      <c r="P89" s="9" t="s">
        <v>364</v>
      </c>
      <c r="Q89" s="9" t="s">
        <v>99</v>
      </c>
    </row>
    <row r="90" spans="1:17" x14ac:dyDescent="0.2">
      <c r="A90" s="14" t="e">
        <f>+VLOOKUP(C90,#REF!,2,FALSE)</f>
        <v>#REF!</v>
      </c>
      <c r="B90" s="15">
        <f t="shared" ref="B90:B153" si="4">MONTH(C90)</f>
        <v>8</v>
      </c>
      <c r="C90" s="16">
        <f t="shared" ref="C90:C153" si="5">TRUNC(F90,0)</f>
        <v>42950</v>
      </c>
      <c r="D90" s="16" t="e">
        <f>+VLOOKUP(J90,#REF!,6,FALSE)</f>
        <v>#REF!</v>
      </c>
      <c r="E90" s="16" t="e">
        <f>+VLOOKUP(J90,#REF!,2,FALSE)</f>
        <v>#REF!</v>
      </c>
      <c r="F90" s="8">
        <v>42950.427789351852</v>
      </c>
      <c r="G90" s="9" t="s">
        <v>1271</v>
      </c>
      <c r="H90" s="9" t="s">
        <v>1244</v>
      </c>
      <c r="I90" s="11" t="s">
        <v>1244</v>
      </c>
      <c r="J90" s="9" t="s">
        <v>14</v>
      </c>
      <c r="K90" s="9" t="s">
        <v>365</v>
      </c>
      <c r="L90" s="18" t="s">
        <v>14</v>
      </c>
      <c r="M90" s="9" t="s">
        <v>31</v>
      </c>
      <c r="N90" s="9"/>
      <c r="O90" s="10">
        <v>20.98</v>
      </c>
      <c r="P90" s="9" t="s">
        <v>366</v>
      </c>
      <c r="Q90" s="9" t="s">
        <v>367</v>
      </c>
    </row>
    <row r="91" spans="1:17" x14ac:dyDescent="0.2">
      <c r="A91" s="14" t="e">
        <f>+VLOOKUP(C91,#REF!,2,FALSE)</f>
        <v>#REF!</v>
      </c>
      <c r="B91" s="15">
        <f t="shared" si="4"/>
        <v>8</v>
      </c>
      <c r="C91" s="16">
        <f t="shared" si="5"/>
        <v>42950</v>
      </c>
      <c r="D91" s="16" t="e">
        <f>+VLOOKUP(J91,#REF!,6,FALSE)</f>
        <v>#REF!</v>
      </c>
      <c r="E91" s="16" t="e">
        <f>+VLOOKUP(J91,#REF!,2,FALSE)</f>
        <v>#REF!</v>
      </c>
      <c r="F91" s="8">
        <v>42950.454942129632</v>
      </c>
      <c r="G91" s="9" t="s">
        <v>1272</v>
      </c>
      <c r="H91" s="9" t="s">
        <v>1241</v>
      </c>
      <c r="I91" s="11" t="s">
        <v>1241</v>
      </c>
      <c r="J91" s="9" t="s">
        <v>27</v>
      </c>
      <c r="K91" s="9" t="s">
        <v>368</v>
      </c>
      <c r="L91" s="18" t="s">
        <v>57</v>
      </c>
      <c r="M91" s="9" t="s">
        <v>61</v>
      </c>
      <c r="N91" s="9"/>
      <c r="O91" s="10">
        <v>10.23</v>
      </c>
      <c r="P91" s="9" t="s">
        <v>369</v>
      </c>
      <c r="Q91" s="9" t="s">
        <v>370</v>
      </c>
    </row>
    <row r="92" spans="1:17" x14ac:dyDescent="0.2">
      <c r="A92" s="14" t="e">
        <f>+VLOOKUP(C92,#REF!,2,FALSE)</f>
        <v>#REF!</v>
      </c>
      <c r="B92" s="15">
        <f t="shared" si="4"/>
        <v>8</v>
      </c>
      <c r="C92" s="16">
        <f t="shared" si="5"/>
        <v>42950</v>
      </c>
      <c r="D92" s="16" t="e">
        <f>+VLOOKUP(J92,#REF!,6,FALSE)</f>
        <v>#REF!</v>
      </c>
      <c r="E92" s="16" t="e">
        <f>+VLOOKUP(J92,#REF!,2,FALSE)</f>
        <v>#REF!</v>
      </c>
      <c r="F92" s="8">
        <v>42950.456365740742</v>
      </c>
      <c r="G92" s="9" t="s">
        <v>1273</v>
      </c>
      <c r="H92" s="9" t="s">
        <v>1242</v>
      </c>
      <c r="I92" s="11" t="s">
        <v>1242</v>
      </c>
      <c r="J92" s="9" t="s">
        <v>26</v>
      </c>
      <c r="K92" s="9" t="s">
        <v>371</v>
      </c>
      <c r="L92" s="18" t="s">
        <v>56</v>
      </c>
      <c r="M92" s="9" t="s">
        <v>21</v>
      </c>
      <c r="N92" s="9"/>
      <c r="O92" s="10">
        <v>4.04</v>
      </c>
      <c r="P92" s="9" t="s">
        <v>372</v>
      </c>
      <c r="Q92" s="9" t="s">
        <v>373</v>
      </c>
    </row>
    <row r="93" spans="1:17" x14ac:dyDescent="0.2">
      <c r="A93" s="14" t="e">
        <f>+VLOOKUP(C93,#REF!,2,FALSE)</f>
        <v>#REF!</v>
      </c>
      <c r="B93" s="15">
        <f t="shared" si="4"/>
        <v>8</v>
      </c>
      <c r="C93" s="16">
        <f t="shared" si="5"/>
        <v>42950</v>
      </c>
      <c r="D93" s="16" t="e">
        <f>+VLOOKUP(J93,#REF!,6,FALSE)</f>
        <v>#REF!</v>
      </c>
      <c r="E93" s="16" t="e">
        <f>+VLOOKUP(J93,#REF!,2,FALSE)</f>
        <v>#REF!</v>
      </c>
      <c r="F93" s="8">
        <v>42950.467789351853</v>
      </c>
      <c r="G93" s="9" t="s">
        <v>1274</v>
      </c>
      <c r="H93" s="9" t="s">
        <v>1243</v>
      </c>
      <c r="I93" s="11" t="s">
        <v>1243</v>
      </c>
      <c r="J93" s="9" t="s">
        <v>27</v>
      </c>
      <c r="K93" s="9" t="s">
        <v>374</v>
      </c>
      <c r="L93" s="18" t="s">
        <v>57</v>
      </c>
      <c r="M93" s="9" t="s">
        <v>21</v>
      </c>
      <c r="N93" s="9"/>
      <c r="O93" s="10">
        <v>4.4800000000000004</v>
      </c>
      <c r="P93" s="9" t="s">
        <v>375</v>
      </c>
      <c r="Q93" s="9" t="s">
        <v>98</v>
      </c>
    </row>
    <row r="94" spans="1:17" x14ac:dyDescent="0.2">
      <c r="A94" s="14" t="e">
        <f>+VLOOKUP(C94,#REF!,2,FALSE)</f>
        <v>#REF!</v>
      </c>
      <c r="B94" s="15">
        <f t="shared" si="4"/>
        <v>8</v>
      </c>
      <c r="C94" s="16">
        <f t="shared" si="5"/>
        <v>42950</v>
      </c>
      <c r="D94" s="16" t="e">
        <f>+VLOOKUP(J94,#REF!,6,FALSE)</f>
        <v>#REF!</v>
      </c>
      <c r="E94" s="16" t="e">
        <f>+VLOOKUP(J94,#REF!,2,FALSE)</f>
        <v>#REF!</v>
      </c>
      <c r="F94" s="8">
        <v>42950.47078703704</v>
      </c>
      <c r="G94" s="9" t="s">
        <v>1275</v>
      </c>
      <c r="H94" s="9" t="s">
        <v>1244</v>
      </c>
      <c r="I94" s="11" t="s">
        <v>1244</v>
      </c>
      <c r="J94" s="9" t="s">
        <v>142</v>
      </c>
      <c r="K94" s="9" t="s">
        <v>376</v>
      </c>
      <c r="L94" s="18" t="s">
        <v>142</v>
      </c>
      <c r="M94" s="9" t="s">
        <v>21</v>
      </c>
      <c r="N94" s="9"/>
      <c r="O94" s="10">
        <v>9.11</v>
      </c>
      <c r="P94" s="9" t="s">
        <v>377</v>
      </c>
      <c r="Q94" s="9" t="s">
        <v>378</v>
      </c>
    </row>
    <row r="95" spans="1:17" x14ac:dyDescent="0.2">
      <c r="A95" s="14" t="e">
        <f>+VLOOKUP(C95,#REF!,2,FALSE)</f>
        <v>#REF!</v>
      </c>
      <c r="B95" s="15">
        <f t="shared" si="4"/>
        <v>8</v>
      </c>
      <c r="C95" s="16">
        <f t="shared" si="5"/>
        <v>42950</v>
      </c>
      <c r="D95" s="16" t="e">
        <f>+VLOOKUP(J95,#REF!,6,FALSE)</f>
        <v>#REF!</v>
      </c>
      <c r="E95" s="16" t="e">
        <f>+VLOOKUP(J95,#REF!,2,FALSE)</f>
        <v>#REF!</v>
      </c>
      <c r="F95" s="8">
        <v>42950.472870370373</v>
      </c>
      <c r="G95" s="9" t="s">
        <v>1245</v>
      </c>
      <c r="H95" s="9" t="s">
        <v>1241</v>
      </c>
      <c r="I95" s="11" t="s">
        <v>1241</v>
      </c>
      <c r="J95" s="9" t="s">
        <v>12</v>
      </c>
      <c r="K95" s="9" t="s">
        <v>379</v>
      </c>
      <c r="L95" s="18" t="s">
        <v>12</v>
      </c>
      <c r="M95" s="9" t="s">
        <v>21</v>
      </c>
      <c r="N95" s="9"/>
      <c r="O95" s="10">
        <v>31.81</v>
      </c>
      <c r="P95" s="9" t="s">
        <v>380</v>
      </c>
      <c r="Q95" s="9" t="s">
        <v>381</v>
      </c>
    </row>
    <row r="96" spans="1:17" x14ac:dyDescent="0.2">
      <c r="A96" s="14" t="e">
        <f>+VLOOKUP(C96,#REF!,2,FALSE)</f>
        <v>#REF!</v>
      </c>
      <c r="B96" s="15">
        <f t="shared" si="4"/>
        <v>8</v>
      </c>
      <c r="C96" s="16">
        <f t="shared" si="5"/>
        <v>42950</v>
      </c>
      <c r="D96" s="16" t="e">
        <f>+VLOOKUP(J96,#REF!,6,FALSE)</f>
        <v>#REF!</v>
      </c>
      <c r="E96" s="16" t="e">
        <f>+VLOOKUP(J96,#REF!,2,FALSE)</f>
        <v>#REF!</v>
      </c>
      <c r="F96" s="8">
        <v>42950.485462962963</v>
      </c>
      <c r="G96" s="9" t="s">
        <v>1246</v>
      </c>
      <c r="H96" s="9" t="s">
        <v>1242</v>
      </c>
      <c r="I96" s="11" t="s">
        <v>1242</v>
      </c>
      <c r="J96" s="9" t="s">
        <v>26</v>
      </c>
      <c r="K96" s="9" t="s">
        <v>382</v>
      </c>
      <c r="L96" s="18" t="s">
        <v>56</v>
      </c>
      <c r="M96" s="9" t="s">
        <v>21</v>
      </c>
      <c r="N96" s="9"/>
      <c r="O96" s="10">
        <v>7.28</v>
      </c>
      <c r="P96" s="9" t="s">
        <v>383</v>
      </c>
      <c r="Q96" s="9" t="s">
        <v>135</v>
      </c>
    </row>
    <row r="97" spans="1:17" x14ac:dyDescent="0.2">
      <c r="A97" s="14" t="e">
        <f>+VLOOKUP(C97,#REF!,2,FALSE)</f>
        <v>#REF!</v>
      </c>
      <c r="B97" s="15">
        <f t="shared" si="4"/>
        <v>8</v>
      </c>
      <c r="C97" s="16">
        <f t="shared" si="5"/>
        <v>42950</v>
      </c>
      <c r="D97" s="16" t="e">
        <f>+VLOOKUP(J97,#REF!,6,FALSE)</f>
        <v>#REF!</v>
      </c>
      <c r="E97" s="16" t="e">
        <f>+VLOOKUP(J97,#REF!,2,FALSE)</f>
        <v>#REF!</v>
      </c>
      <c r="F97" s="8">
        <v>42950.486944444441</v>
      </c>
      <c r="G97" s="9" t="s">
        <v>1247</v>
      </c>
      <c r="H97" s="9" t="s">
        <v>1243</v>
      </c>
      <c r="I97" s="11" t="s">
        <v>1243</v>
      </c>
      <c r="J97" s="9" t="s">
        <v>142</v>
      </c>
      <c r="K97" s="9" t="s">
        <v>384</v>
      </c>
      <c r="L97" s="18" t="s">
        <v>142</v>
      </c>
      <c r="M97" s="9" t="s">
        <v>21</v>
      </c>
      <c r="N97" s="9"/>
      <c r="O97" s="10">
        <v>10.14</v>
      </c>
      <c r="P97" s="9" t="s">
        <v>385</v>
      </c>
      <c r="Q97" s="9" t="s">
        <v>386</v>
      </c>
    </row>
    <row r="98" spans="1:17" x14ac:dyDescent="0.2">
      <c r="A98" s="14" t="e">
        <f>+VLOOKUP(C98,#REF!,2,FALSE)</f>
        <v>#REF!</v>
      </c>
      <c r="B98" s="15">
        <f t="shared" si="4"/>
        <v>8</v>
      </c>
      <c r="C98" s="16">
        <f t="shared" si="5"/>
        <v>42950</v>
      </c>
      <c r="D98" s="16" t="e">
        <f>+VLOOKUP(J98,#REF!,6,FALSE)</f>
        <v>#REF!</v>
      </c>
      <c r="E98" s="16" t="e">
        <f>+VLOOKUP(J98,#REF!,2,FALSE)</f>
        <v>#REF!</v>
      </c>
      <c r="F98" s="8">
        <v>42950.493437500001</v>
      </c>
      <c r="G98" s="9" t="s">
        <v>1248</v>
      </c>
      <c r="H98" s="9" t="s">
        <v>1244</v>
      </c>
      <c r="I98" s="11" t="s">
        <v>1244</v>
      </c>
      <c r="J98" s="9" t="s">
        <v>142</v>
      </c>
      <c r="K98" s="9" t="s">
        <v>387</v>
      </c>
      <c r="L98" s="18" t="s">
        <v>142</v>
      </c>
      <c r="M98" s="9" t="s">
        <v>21</v>
      </c>
      <c r="N98" s="9"/>
      <c r="O98" s="10">
        <v>2.89</v>
      </c>
      <c r="P98" s="9" t="s">
        <v>388</v>
      </c>
      <c r="Q98" s="9" t="s">
        <v>389</v>
      </c>
    </row>
    <row r="99" spans="1:17" x14ac:dyDescent="0.2">
      <c r="A99" s="14" t="e">
        <f>+VLOOKUP(C99,#REF!,2,FALSE)</f>
        <v>#REF!</v>
      </c>
      <c r="B99" s="15">
        <f t="shared" si="4"/>
        <v>8</v>
      </c>
      <c r="C99" s="16">
        <f t="shared" si="5"/>
        <v>42950</v>
      </c>
      <c r="D99" s="16" t="e">
        <f>+VLOOKUP(J99,#REF!,6,FALSE)</f>
        <v>#REF!</v>
      </c>
      <c r="E99" s="16" t="e">
        <f>+VLOOKUP(J99,#REF!,2,FALSE)</f>
        <v>#REF!</v>
      </c>
      <c r="F99" s="8">
        <v>42950.507094907407</v>
      </c>
      <c r="G99" s="9" t="s">
        <v>1249</v>
      </c>
      <c r="H99" s="9" t="s">
        <v>1241</v>
      </c>
      <c r="I99" s="11" t="s">
        <v>1241</v>
      </c>
      <c r="J99" s="9" t="s">
        <v>24</v>
      </c>
      <c r="K99" s="9" t="s">
        <v>390</v>
      </c>
      <c r="L99" s="18" t="s">
        <v>54</v>
      </c>
      <c r="M99" s="9" t="s">
        <v>31</v>
      </c>
      <c r="N99" s="9"/>
      <c r="O99" s="10">
        <v>31.87</v>
      </c>
      <c r="P99" s="9" t="s">
        <v>391</v>
      </c>
      <c r="Q99" s="9" t="s">
        <v>392</v>
      </c>
    </row>
    <row r="100" spans="1:17" x14ac:dyDescent="0.2">
      <c r="A100" s="14" t="e">
        <f>+VLOOKUP(C100,#REF!,2,FALSE)</f>
        <v>#REF!</v>
      </c>
      <c r="B100" s="15">
        <f t="shared" si="4"/>
        <v>8</v>
      </c>
      <c r="C100" s="16">
        <f t="shared" si="5"/>
        <v>42950</v>
      </c>
      <c r="D100" s="16" t="e">
        <f>+VLOOKUP(J100,#REF!,6,FALSE)</f>
        <v>#REF!</v>
      </c>
      <c r="E100" s="16" t="e">
        <f>+VLOOKUP(J100,#REF!,2,FALSE)</f>
        <v>#REF!</v>
      </c>
      <c r="F100" s="8">
        <v>42950.534409722219</v>
      </c>
      <c r="G100" s="9" t="s">
        <v>1250</v>
      </c>
      <c r="H100" s="9" t="s">
        <v>1242</v>
      </c>
      <c r="I100" s="11" t="s">
        <v>1242</v>
      </c>
      <c r="J100" s="9" t="s">
        <v>26</v>
      </c>
      <c r="K100" s="9" t="s">
        <v>393</v>
      </c>
      <c r="L100" s="18" t="s">
        <v>56</v>
      </c>
      <c r="M100" s="9" t="s">
        <v>21</v>
      </c>
      <c r="N100" s="9"/>
      <c r="O100" s="10">
        <v>6.45</v>
      </c>
      <c r="P100" s="9" t="s">
        <v>394</v>
      </c>
      <c r="Q100" s="9" t="s">
        <v>37</v>
      </c>
    </row>
    <row r="101" spans="1:17" x14ac:dyDescent="0.2">
      <c r="A101" s="14" t="e">
        <f>+VLOOKUP(C101,#REF!,2,FALSE)</f>
        <v>#REF!</v>
      </c>
      <c r="B101" s="15">
        <f t="shared" si="4"/>
        <v>8</v>
      </c>
      <c r="C101" s="16">
        <f t="shared" si="5"/>
        <v>42950</v>
      </c>
      <c r="D101" s="16" t="e">
        <f>+VLOOKUP(J101,#REF!,6,FALSE)</f>
        <v>#REF!</v>
      </c>
      <c r="E101" s="16" t="e">
        <f>+VLOOKUP(J101,#REF!,2,FALSE)</f>
        <v>#REF!</v>
      </c>
      <c r="F101" s="8">
        <v>42950.543171296296</v>
      </c>
      <c r="G101" s="9" t="s">
        <v>1251</v>
      </c>
      <c r="H101" s="9" t="s">
        <v>1243</v>
      </c>
      <c r="I101" s="11" t="s">
        <v>1243</v>
      </c>
      <c r="J101" s="9" t="s">
        <v>12</v>
      </c>
      <c r="K101" s="9" t="s">
        <v>395</v>
      </c>
      <c r="L101" s="18" t="s">
        <v>12</v>
      </c>
      <c r="M101" s="9" t="s">
        <v>21</v>
      </c>
      <c r="N101" s="9"/>
      <c r="O101" s="10">
        <v>31.83</v>
      </c>
      <c r="P101" s="9" t="s">
        <v>396</v>
      </c>
      <c r="Q101" s="9" t="s">
        <v>397</v>
      </c>
    </row>
    <row r="102" spans="1:17" x14ac:dyDescent="0.2">
      <c r="A102" s="14" t="e">
        <f>+VLOOKUP(C102,#REF!,2,FALSE)</f>
        <v>#REF!</v>
      </c>
      <c r="B102" s="15">
        <f t="shared" si="4"/>
        <v>8</v>
      </c>
      <c r="C102" s="16">
        <f t="shared" si="5"/>
        <v>42950</v>
      </c>
      <c r="D102" s="16" t="e">
        <f>+VLOOKUP(J102,#REF!,6,FALSE)</f>
        <v>#REF!</v>
      </c>
      <c r="E102" s="16" t="e">
        <f>+VLOOKUP(J102,#REF!,2,FALSE)</f>
        <v>#REF!</v>
      </c>
      <c r="F102" s="8">
        <v>42950.544490740744</v>
      </c>
      <c r="G102" s="9" t="s">
        <v>1252</v>
      </c>
      <c r="H102" s="9" t="s">
        <v>1244</v>
      </c>
      <c r="I102" s="11" t="s">
        <v>1244</v>
      </c>
      <c r="J102" s="9" t="s">
        <v>27</v>
      </c>
      <c r="K102" s="9" t="s">
        <v>398</v>
      </c>
      <c r="L102" s="18" t="s">
        <v>57</v>
      </c>
      <c r="M102" s="9" t="s">
        <v>21</v>
      </c>
      <c r="N102" s="9"/>
      <c r="O102" s="10">
        <v>5.69</v>
      </c>
      <c r="P102" s="9" t="s">
        <v>399</v>
      </c>
      <c r="Q102" s="9" t="s">
        <v>99</v>
      </c>
    </row>
    <row r="103" spans="1:17" x14ac:dyDescent="0.2">
      <c r="A103" s="14" t="e">
        <f>+VLOOKUP(C103,#REF!,2,FALSE)</f>
        <v>#REF!</v>
      </c>
      <c r="B103" s="15">
        <f t="shared" si="4"/>
        <v>8</v>
      </c>
      <c r="C103" s="16">
        <f t="shared" si="5"/>
        <v>42950</v>
      </c>
      <c r="D103" s="16" t="e">
        <f>+VLOOKUP(J103,#REF!,6,FALSE)</f>
        <v>#REF!</v>
      </c>
      <c r="E103" s="16" t="e">
        <f>+VLOOKUP(J103,#REF!,2,FALSE)</f>
        <v>#REF!</v>
      </c>
      <c r="F103" s="8">
        <v>42950.557870370372</v>
      </c>
      <c r="G103" s="9" t="s">
        <v>1253</v>
      </c>
      <c r="H103" s="9" t="s">
        <v>1241</v>
      </c>
      <c r="I103" s="11" t="s">
        <v>1241</v>
      </c>
      <c r="J103" s="9" t="s">
        <v>24</v>
      </c>
      <c r="K103" s="9" t="s">
        <v>400</v>
      </c>
      <c r="L103" s="18" t="s">
        <v>32</v>
      </c>
      <c r="M103" s="9" t="s">
        <v>31</v>
      </c>
      <c r="N103" s="9"/>
      <c r="O103" s="10">
        <v>23.01</v>
      </c>
      <c r="P103" s="9" t="s">
        <v>111</v>
      </c>
      <c r="Q103" s="9" t="s">
        <v>34</v>
      </c>
    </row>
    <row r="104" spans="1:17" x14ac:dyDescent="0.2">
      <c r="A104" s="14" t="e">
        <f>+VLOOKUP(C104,#REF!,2,FALSE)</f>
        <v>#REF!</v>
      </c>
      <c r="B104" s="15">
        <f t="shared" si="4"/>
        <v>8</v>
      </c>
      <c r="C104" s="16">
        <f t="shared" si="5"/>
        <v>42950</v>
      </c>
      <c r="D104" s="16" t="e">
        <f>+VLOOKUP(J104,#REF!,6,FALSE)</f>
        <v>#REF!</v>
      </c>
      <c r="E104" s="16" t="e">
        <f>+VLOOKUP(J104,#REF!,2,FALSE)</f>
        <v>#REF!</v>
      </c>
      <c r="F104" s="8">
        <v>42950.565416666665</v>
      </c>
      <c r="G104" s="9" t="s">
        <v>1254</v>
      </c>
      <c r="H104" s="9" t="s">
        <v>1242</v>
      </c>
      <c r="I104" s="11" t="s">
        <v>1242</v>
      </c>
      <c r="J104" s="9" t="s">
        <v>27</v>
      </c>
      <c r="K104" s="9" t="s">
        <v>401</v>
      </c>
      <c r="L104" s="18" t="s">
        <v>13</v>
      </c>
      <c r="M104" s="9" t="s">
        <v>21</v>
      </c>
      <c r="N104" s="9"/>
      <c r="O104" s="10">
        <v>4.2279999999999998</v>
      </c>
      <c r="P104" s="9" t="s">
        <v>402</v>
      </c>
      <c r="Q104" s="9" t="s">
        <v>41</v>
      </c>
    </row>
    <row r="105" spans="1:17" x14ac:dyDescent="0.2">
      <c r="A105" s="14" t="e">
        <f>+VLOOKUP(C105,#REF!,2,FALSE)</f>
        <v>#REF!</v>
      </c>
      <c r="B105" s="15">
        <f t="shared" si="4"/>
        <v>8</v>
      </c>
      <c r="C105" s="16">
        <f t="shared" si="5"/>
        <v>42950</v>
      </c>
      <c r="D105" s="16" t="e">
        <f>+VLOOKUP(J105,#REF!,6,FALSE)</f>
        <v>#REF!</v>
      </c>
      <c r="E105" s="16" t="e">
        <f>+VLOOKUP(J105,#REF!,2,FALSE)</f>
        <v>#REF!</v>
      </c>
      <c r="F105" s="8">
        <v>42950.565416666665</v>
      </c>
      <c r="G105" s="9" t="s">
        <v>1255</v>
      </c>
      <c r="H105" s="9" t="s">
        <v>1243</v>
      </c>
      <c r="I105" s="11" t="s">
        <v>1243</v>
      </c>
      <c r="J105" s="9" t="s">
        <v>27</v>
      </c>
      <c r="K105" s="9" t="s">
        <v>403</v>
      </c>
      <c r="L105" s="18" t="s">
        <v>13</v>
      </c>
      <c r="M105" s="9" t="s">
        <v>21</v>
      </c>
      <c r="N105" s="9"/>
      <c r="O105" s="10">
        <v>6.3420000000000005</v>
      </c>
      <c r="P105" s="9" t="s">
        <v>404</v>
      </c>
      <c r="Q105" s="9" t="s">
        <v>29</v>
      </c>
    </row>
    <row r="106" spans="1:17" x14ac:dyDescent="0.2">
      <c r="A106" s="14" t="e">
        <f>+VLOOKUP(C106,#REF!,2,FALSE)</f>
        <v>#REF!</v>
      </c>
      <c r="B106" s="15">
        <f t="shared" si="4"/>
        <v>8</v>
      </c>
      <c r="C106" s="16">
        <f t="shared" si="5"/>
        <v>42950</v>
      </c>
      <c r="D106" s="16" t="e">
        <f>+VLOOKUP(J106,#REF!,6,FALSE)</f>
        <v>#REF!</v>
      </c>
      <c r="E106" s="16" t="e">
        <f>+VLOOKUP(J106,#REF!,2,FALSE)</f>
        <v>#REF!</v>
      </c>
      <c r="F106" s="8">
        <v>42950.571087962962</v>
      </c>
      <c r="G106" s="9" t="s">
        <v>1256</v>
      </c>
      <c r="H106" s="9" t="s">
        <v>1244</v>
      </c>
      <c r="I106" s="11" t="s">
        <v>1244</v>
      </c>
      <c r="J106" s="9" t="s">
        <v>27</v>
      </c>
      <c r="K106" s="9" t="s">
        <v>405</v>
      </c>
      <c r="L106" s="18" t="s">
        <v>13</v>
      </c>
      <c r="M106" s="9" t="s">
        <v>21</v>
      </c>
      <c r="N106" s="9"/>
      <c r="O106" s="10">
        <v>8.7799999999999994</v>
      </c>
      <c r="P106" s="9" t="s">
        <v>406</v>
      </c>
      <c r="Q106" s="9" t="s">
        <v>38</v>
      </c>
    </row>
    <row r="107" spans="1:17" x14ac:dyDescent="0.2">
      <c r="A107" s="14" t="e">
        <f>+VLOOKUP(C107,#REF!,2,FALSE)</f>
        <v>#REF!</v>
      </c>
      <c r="B107" s="15">
        <f t="shared" si="4"/>
        <v>8</v>
      </c>
      <c r="C107" s="16">
        <f t="shared" si="5"/>
        <v>42950</v>
      </c>
      <c r="D107" s="16" t="e">
        <f>+VLOOKUP(J107,#REF!,6,FALSE)</f>
        <v>#REF!</v>
      </c>
      <c r="E107" s="16" t="e">
        <f>+VLOOKUP(J107,#REF!,2,FALSE)</f>
        <v>#REF!</v>
      </c>
      <c r="F107" s="8">
        <v>42950.573819444442</v>
      </c>
      <c r="G107" s="9" t="s">
        <v>1257</v>
      </c>
      <c r="H107" s="9" t="s">
        <v>1241</v>
      </c>
      <c r="I107" s="11" t="s">
        <v>1241</v>
      </c>
      <c r="J107" s="9" t="s">
        <v>27</v>
      </c>
      <c r="K107" s="9" t="s">
        <v>407</v>
      </c>
      <c r="L107" s="18" t="s">
        <v>13</v>
      </c>
      <c r="M107" s="9" t="s">
        <v>21</v>
      </c>
      <c r="N107" s="9"/>
      <c r="O107" s="10">
        <v>12.07</v>
      </c>
      <c r="P107" s="9" t="s">
        <v>408</v>
      </c>
      <c r="Q107" s="9" t="s">
        <v>28</v>
      </c>
    </row>
    <row r="108" spans="1:17" x14ac:dyDescent="0.2">
      <c r="A108" s="14" t="e">
        <f>+VLOOKUP(C108,#REF!,2,FALSE)</f>
        <v>#REF!</v>
      </c>
      <c r="B108" s="15">
        <f t="shared" si="4"/>
        <v>8</v>
      </c>
      <c r="C108" s="16">
        <f t="shared" si="5"/>
        <v>42950</v>
      </c>
      <c r="D108" s="16" t="e">
        <f>+VLOOKUP(J108,#REF!,6,FALSE)</f>
        <v>#REF!</v>
      </c>
      <c r="E108" s="16" t="e">
        <f>+VLOOKUP(J108,#REF!,2,FALSE)</f>
        <v>#REF!</v>
      </c>
      <c r="F108" s="8">
        <v>42950.576921296299</v>
      </c>
      <c r="G108" s="9" t="s">
        <v>1258</v>
      </c>
      <c r="H108" s="9" t="s">
        <v>1242</v>
      </c>
      <c r="I108" s="11" t="s">
        <v>1242</v>
      </c>
      <c r="J108" s="9" t="s">
        <v>24</v>
      </c>
      <c r="K108" s="9" t="s">
        <v>409</v>
      </c>
      <c r="L108" s="18" t="s">
        <v>54</v>
      </c>
      <c r="M108" s="9" t="s">
        <v>31</v>
      </c>
      <c r="N108" s="9"/>
      <c r="O108" s="10">
        <v>31.13</v>
      </c>
      <c r="P108" s="9" t="s">
        <v>410</v>
      </c>
      <c r="Q108" s="9" t="s">
        <v>411</v>
      </c>
    </row>
    <row r="109" spans="1:17" x14ac:dyDescent="0.2">
      <c r="A109" s="14" t="e">
        <f>+VLOOKUP(C109,#REF!,2,FALSE)</f>
        <v>#REF!</v>
      </c>
      <c r="B109" s="15">
        <f t="shared" si="4"/>
        <v>8</v>
      </c>
      <c r="C109" s="16">
        <f t="shared" si="5"/>
        <v>42950</v>
      </c>
      <c r="D109" s="16" t="e">
        <f>+VLOOKUP(J109,#REF!,6,FALSE)</f>
        <v>#REF!</v>
      </c>
      <c r="E109" s="16" t="e">
        <f>+VLOOKUP(J109,#REF!,2,FALSE)</f>
        <v>#REF!</v>
      </c>
      <c r="F109" s="8">
        <v>42950.586261574077</v>
      </c>
      <c r="G109" s="9" t="s">
        <v>1259</v>
      </c>
      <c r="H109" s="9" t="s">
        <v>1243</v>
      </c>
      <c r="I109" s="11" t="s">
        <v>1243</v>
      </c>
      <c r="J109" s="9" t="s">
        <v>26</v>
      </c>
      <c r="K109" s="9" t="s">
        <v>412</v>
      </c>
      <c r="L109" s="18" t="s">
        <v>56</v>
      </c>
      <c r="M109" s="9" t="s">
        <v>21</v>
      </c>
      <c r="N109" s="9"/>
      <c r="O109" s="10">
        <v>5.37</v>
      </c>
      <c r="P109" s="9" t="s">
        <v>413</v>
      </c>
      <c r="Q109" s="9" t="s">
        <v>414</v>
      </c>
    </row>
    <row r="110" spans="1:17" x14ac:dyDescent="0.2">
      <c r="A110" s="14" t="e">
        <f>+VLOOKUP(C110,#REF!,2,FALSE)</f>
        <v>#REF!</v>
      </c>
      <c r="B110" s="15">
        <f t="shared" si="4"/>
        <v>8</v>
      </c>
      <c r="C110" s="16">
        <f t="shared" si="5"/>
        <v>42950</v>
      </c>
      <c r="D110" s="16" t="e">
        <f>+VLOOKUP(J110,#REF!,6,FALSE)</f>
        <v>#REF!</v>
      </c>
      <c r="E110" s="16" t="e">
        <f>+VLOOKUP(J110,#REF!,2,FALSE)</f>
        <v>#REF!</v>
      </c>
      <c r="F110" s="8">
        <v>42950.601030092592</v>
      </c>
      <c r="G110" s="9" t="s">
        <v>1260</v>
      </c>
      <c r="H110" s="9" t="s">
        <v>1244</v>
      </c>
      <c r="I110" s="11" t="s">
        <v>1244</v>
      </c>
      <c r="J110" s="9" t="s">
        <v>142</v>
      </c>
      <c r="K110" s="9" t="s">
        <v>415</v>
      </c>
      <c r="L110" s="18" t="s">
        <v>142</v>
      </c>
      <c r="M110" s="9" t="s">
        <v>21</v>
      </c>
      <c r="N110" s="9"/>
      <c r="O110" s="10">
        <v>7.7</v>
      </c>
      <c r="P110" s="9" t="s">
        <v>416</v>
      </c>
      <c r="Q110" s="9" t="s">
        <v>378</v>
      </c>
    </row>
    <row r="111" spans="1:17" x14ac:dyDescent="0.2">
      <c r="A111" s="14" t="e">
        <f>+VLOOKUP(C111,#REF!,2,FALSE)</f>
        <v>#REF!</v>
      </c>
      <c r="B111" s="15">
        <f t="shared" si="4"/>
        <v>8</v>
      </c>
      <c r="C111" s="16">
        <f t="shared" si="5"/>
        <v>42950</v>
      </c>
      <c r="D111" s="16" t="e">
        <f>+VLOOKUP(J111,#REF!,6,FALSE)</f>
        <v>#REF!</v>
      </c>
      <c r="E111" s="16" t="e">
        <f>+VLOOKUP(J111,#REF!,2,FALSE)</f>
        <v>#REF!</v>
      </c>
      <c r="F111" s="8">
        <v>42950.604050925926</v>
      </c>
      <c r="G111" s="9" t="s">
        <v>1261</v>
      </c>
      <c r="H111" s="9" t="s">
        <v>1241</v>
      </c>
      <c r="I111" s="11" t="s">
        <v>1241</v>
      </c>
      <c r="J111" s="9" t="s">
        <v>142</v>
      </c>
      <c r="K111" s="9" t="s">
        <v>417</v>
      </c>
      <c r="L111" s="18" t="s">
        <v>142</v>
      </c>
      <c r="M111" s="9" t="s">
        <v>21</v>
      </c>
      <c r="N111" s="9"/>
      <c r="O111" s="10">
        <v>9.77</v>
      </c>
      <c r="P111" s="9" t="s">
        <v>418</v>
      </c>
      <c r="Q111" s="9" t="s">
        <v>386</v>
      </c>
    </row>
    <row r="112" spans="1:17" x14ac:dyDescent="0.2">
      <c r="A112" s="14" t="e">
        <f>+VLOOKUP(C112,#REF!,2,FALSE)</f>
        <v>#REF!</v>
      </c>
      <c r="B112" s="15">
        <f t="shared" si="4"/>
        <v>8</v>
      </c>
      <c r="C112" s="16">
        <f t="shared" si="5"/>
        <v>42950</v>
      </c>
      <c r="D112" s="16" t="e">
        <f>+VLOOKUP(J112,#REF!,6,FALSE)</f>
        <v>#REF!</v>
      </c>
      <c r="E112" s="16" t="e">
        <f>+VLOOKUP(J112,#REF!,2,FALSE)</f>
        <v>#REF!</v>
      </c>
      <c r="F112" s="8">
        <v>42950.609895833331</v>
      </c>
      <c r="G112" s="9" t="s">
        <v>1262</v>
      </c>
      <c r="H112" s="9" t="s">
        <v>1242</v>
      </c>
      <c r="I112" s="11" t="s">
        <v>1242</v>
      </c>
      <c r="J112" s="9" t="s">
        <v>27</v>
      </c>
      <c r="K112" s="9" t="s">
        <v>419</v>
      </c>
      <c r="L112" s="18" t="s">
        <v>57</v>
      </c>
      <c r="M112" s="9" t="s">
        <v>21</v>
      </c>
      <c r="N112" s="9"/>
      <c r="O112" s="10">
        <v>12.11</v>
      </c>
      <c r="P112" s="9" t="s">
        <v>420</v>
      </c>
      <c r="Q112" s="9" t="s">
        <v>100</v>
      </c>
    </row>
    <row r="113" spans="1:17" x14ac:dyDescent="0.2">
      <c r="A113" s="14" t="e">
        <f>+VLOOKUP(C113,#REF!,2,FALSE)</f>
        <v>#REF!</v>
      </c>
      <c r="B113" s="15">
        <f t="shared" si="4"/>
        <v>8</v>
      </c>
      <c r="C113" s="16">
        <f t="shared" si="5"/>
        <v>42950</v>
      </c>
      <c r="D113" s="16" t="e">
        <f>+VLOOKUP(J113,#REF!,6,FALSE)</f>
        <v>#REF!</v>
      </c>
      <c r="E113" s="16" t="e">
        <f>+VLOOKUP(J113,#REF!,2,FALSE)</f>
        <v>#REF!</v>
      </c>
      <c r="F113" s="8">
        <v>42950.611342592594</v>
      </c>
      <c r="G113" s="9" t="s">
        <v>1263</v>
      </c>
      <c r="H113" s="9" t="s">
        <v>1243</v>
      </c>
      <c r="I113" s="11" t="s">
        <v>1243</v>
      </c>
      <c r="J113" s="9" t="s">
        <v>12</v>
      </c>
      <c r="K113" s="9" t="s">
        <v>421</v>
      </c>
      <c r="L113" s="18" t="s">
        <v>12</v>
      </c>
      <c r="M113" s="9" t="s">
        <v>21</v>
      </c>
      <c r="N113" s="9"/>
      <c r="O113" s="10">
        <v>32.1</v>
      </c>
      <c r="P113" s="9" t="s">
        <v>422</v>
      </c>
      <c r="Q113" s="9" t="s">
        <v>423</v>
      </c>
    </row>
    <row r="114" spans="1:17" x14ac:dyDescent="0.2">
      <c r="A114" s="14" t="e">
        <f>+VLOOKUP(C114,#REF!,2,FALSE)</f>
        <v>#REF!</v>
      </c>
      <c r="B114" s="15">
        <f t="shared" si="4"/>
        <v>8</v>
      </c>
      <c r="C114" s="16">
        <f t="shared" si="5"/>
        <v>42950</v>
      </c>
      <c r="D114" s="16" t="e">
        <f>+VLOOKUP(J114,#REF!,6,FALSE)</f>
        <v>#REF!</v>
      </c>
      <c r="E114" s="16" t="e">
        <f>+VLOOKUP(J114,#REF!,2,FALSE)</f>
        <v>#REF!</v>
      </c>
      <c r="F114" s="8">
        <v>42950.617465277777</v>
      </c>
      <c r="G114" s="9" t="s">
        <v>1264</v>
      </c>
      <c r="H114" s="9" t="s">
        <v>1244</v>
      </c>
      <c r="I114" s="11" t="s">
        <v>1244</v>
      </c>
      <c r="J114" s="9" t="s">
        <v>27</v>
      </c>
      <c r="K114" s="9" t="s">
        <v>424</v>
      </c>
      <c r="L114" s="18" t="s">
        <v>13</v>
      </c>
      <c r="M114" s="9" t="s">
        <v>21</v>
      </c>
      <c r="N114" s="9"/>
      <c r="O114" s="10">
        <v>2.6280000000000001</v>
      </c>
      <c r="P114" s="9" t="s">
        <v>425</v>
      </c>
      <c r="Q114" s="9" t="s">
        <v>28</v>
      </c>
    </row>
    <row r="115" spans="1:17" x14ac:dyDescent="0.2">
      <c r="A115" s="14" t="e">
        <f>+VLOOKUP(C115,#REF!,2,FALSE)</f>
        <v>#REF!</v>
      </c>
      <c r="B115" s="15">
        <f t="shared" si="4"/>
        <v>8</v>
      </c>
      <c r="C115" s="16">
        <f t="shared" si="5"/>
        <v>42950</v>
      </c>
      <c r="D115" s="16" t="e">
        <f>+VLOOKUP(J115,#REF!,6,FALSE)</f>
        <v>#REF!</v>
      </c>
      <c r="E115" s="16" t="e">
        <f>+VLOOKUP(J115,#REF!,2,FALSE)</f>
        <v>#REF!</v>
      </c>
      <c r="F115" s="8">
        <v>42950.617465277777</v>
      </c>
      <c r="G115" s="9" t="s">
        <v>1265</v>
      </c>
      <c r="H115" s="9" t="s">
        <v>1241</v>
      </c>
      <c r="I115" s="11" t="s">
        <v>1241</v>
      </c>
      <c r="J115" s="9" t="s">
        <v>27</v>
      </c>
      <c r="K115" s="9" t="s">
        <v>426</v>
      </c>
      <c r="L115" s="18" t="s">
        <v>13</v>
      </c>
      <c r="M115" s="9" t="s">
        <v>21</v>
      </c>
      <c r="N115" s="9"/>
      <c r="O115" s="10">
        <v>5.7810000000000006</v>
      </c>
      <c r="P115" s="9" t="s">
        <v>427</v>
      </c>
      <c r="Q115" s="9" t="s">
        <v>36</v>
      </c>
    </row>
    <row r="116" spans="1:17" x14ac:dyDescent="0.2">
      <c r="A116" s="14" t="e">
        <f>+VLOOKUP(C116,#REF!,2,FALSE)</f>
        <v>#REF!</v>
      </c>
      <c r="B116" s="15">
        <f t="shared" si="4"/>
        <v>8</v>
      </c>
      <c r="C116" s="16">
        <f t="shared" si="5"/>
        <v>42950</v>
      </c>
      <c r="D116" s="16" t="e">
        <f>+VLOOKUP(J116,#REF!,6,FALSE)</f>
        <v>#REF!</v>
      </c>
      <c r="E116" s="16" t="e">
        <f>+VLOOKUP(J116,#REF!,2,FALSE)</f>
        <v>#REF!</v>
      </c>
      <c r="F116" s="8">
        <v>42950.617465277777</v>
      </c>
      <c r="G116" s="9" t="s">
        <v>1266</v>
      </c>
      <c r="H116" s="9" t="s">
        <v>1242</v>
      </c>
      <c r="I116" s="11" t="s">
        <v>1242</v>
      </c>
      <c r="J116" s="9" t="s">
        <v>27</v>
      </c>
      <c r="K116" s="9" t="s">
        <v>428</v>
      </c>
      <c r="L116" s="18" t="s">
        <v>13</v>
      </c>
      <c r="M116" s="9" t="s">
        <v>21</v>
      </c>
      <c r="N116" s="9"/>
      <c r="O116" s="10">
        <v>2.1019999999999999</v>
      </c>
      <c r="P116" s="9" t="s">
        <v>429</v>
      </c>
      <c r="Q116" s="9" t="s">
        <v>35</v>
      </c>
    </row>
    <row r="117" spans="1:17" x14ac:dyDescent="0.2">
      <c r="A117" s="14" t="e">
        <f>+VLOOKUP(C117,#REF!,2,FALSE)</f>
        <v>#REF!</v>
      </c>
      <c r="B117" s="15">
        <f t="shared" si="4"/>
        <v>8</v>
      </c>
      <c r="C117" s="16">
        <f t="shared" si="5"/>
        <v>42950</v>
      </c>
      <c r="D117" s="16" t="e">
        <f>+VLOOKUP(J117,#REF!,6,FALSE)</f>
        <v>#REF!</v>
      </c>
      <c r="E117" s="16" t="e">
        <f>+VLOOKUP(J117,#REF!,2,FALSE)</f>
        <v>#REF!</v>
      </c>
      <c r="F117" s="8">
        <v>42950.64875</v>
      </c>
      <c r="G117" s="9" t="s">
        <v>1267</v>
      </c>
      <c r="H117" s="9" t="s">
        <v>1243</v>
      </c>
      <c r="I117" s="11" t="s">
        <v>1243</v>
      </c>
      <c r="J117" s="9" t="s">
        <v>24</v>
      </c>
      <c r="K117" s="9" t="s">
        <v>430</v>
      </c>
      <c r="L117" s="18" t="s">
        <v>54</v>
      </c>
      <c r="M117" s="9" t="s">
        <v>31</v>
      </c>
      <c r="N117" s="9"/>
      <c r="O117" s="10">
        <v>28.25</v>
      </c>
      <c r="P117" s="9" t="s">
        <v>431</v>
      </c>
      <c r="Q117" s="9" t="s">
        <v>432</v>
      </c>
    </row>
    <row r="118" spans="1:17" x14ac:dyDescent="0.2">
      <c r="A118" s="14" t="e">
        <f>+VLOOKUP(C118,#REF!,2,FALSE)</f>
        <v>#REF!</v>
      </c>
      <c r="B118" s="15">
        <f t="shared" si="4"/>
        <v>8</v>
      </c>
      <c r="C118" s="16">
        <f t="shared" si="5"/>
        <v>42951</v>
      </c>
      <c r="D118" s="16" t="e">
        <f>+VLOOKUP(J118,#REF!,6,FALSE)</f>
        <v>#REF!</v>
      </c>
      <c r="E118" s="16" t="e">
        <f>+VLOOKUP(J118,#REF!,2,FALSE)</f>
        <v>#REF!</v>
      </c>
      <c r="F118" s="8">
        <v>42951.279745370368</v>
      </c>
      <c r="G118" s="9" t="s">
        <v>1268</v>
      </c>
      <c r="H118" s="9" t="s">
        <v>1244</v>
      </c>
      <c r="I118" s="11" t="s">
        <v>1244</v>
      </c>
      <c r="J118" s="9" t="s">
        <v>12</v>
      </c>
      <c r="K118" s="9" t="s">
        <v>433</v>
      </c>
      <c r="L118" s="18" t="s">
        <v>12</v>
      </c>
      <c r="M118" s="9" t="s">
        <v>21</v>
      </c>
      <c r="N118" s="9"/>
      <c r="O118" s="10">
        <v>32.35</v>
      </c>
      <c r="P118" s="9" t="s">
        <v>434</v>
      </c>
      <c r="Q118" s="9" t="s">
        <v>435</v>
      </c>
    </row>
    <row r="119" spans="1:17" x14ac:dyDescent="0.2">
      <c r="A119" s="14" t="e">
        <f>+VLOOKUP(C119,#REF!,2,FALSE)</f>
        <v>#REF!</v>
      </c>
      <c r="B119" s="15">
        <f t="shared" si="4"/>
        <v>8</v>
      </c>
      <c r="C119" s="16">
        <f t="shared" si="5"/>
        <v>42951</v>
      </c>
      <c r="D119" s="16" t="e">
        <f>+VLOOKUP(J119,#REF!,6,FALSE)</f>
        <v>#REF!</v>
      </c>
      <c r="E119" s="16" t="e">
        <f>+VLOOKUP(J119,#REF!,2,FALSE)</f>
        <v>#REF!</v>
      </c>
      <c r="F119" s="8">
        <v>42951.29210648148</v>
      </c>
      <c r="G119" s="9" t="s">
        <v>1245</v>
      </c>
      <c r="H119" s="9" t="s">
        <v>1241</v>
      </c>
      <c r="I119" s="11" t="s">
        <v>1241</v>
      </c>
      <c r="J119" s="9" t="s">
        <v>24</v>
      </c>
      <c r="K119" s="9" t="s">
        <v>436</v>
      </c>
      <c r="L119" s="18" t="s">
        <v>55</v>
      </c>
      <c r="M119" s="9" t="s">
        <v>25</v>
      </c>
      <c r="N119" s="9"/>
      <c r="O119" s="10">
        <v>25.98</v>
      </c>
      <c r="P119" s="9" t="s">
        <v>437</v>
      </c>
      <c r="Q119" s="9"/>
    </row>
    <row r="120" spans="1:17" x14ac:dyDescent="0.2">
      <c r="A120" s="14" t="e">
        <f>+VLOOKUP(C120,#REF!,2,FALSE)</f>
        <v>#REF!</v>
      </c>
      <c r="B120" s="15">
        <f t="shared" si="4"/>
        <v>8</v>
      </c>
      <c r="C120" s="16">
        <f t="shared" si="5"/>
        <v>42951</v>
      </c>
      <c r="D120" s="16" t="e">
        <f>+VLOOKUP(J120,#REF!,6,FALSE)</f>
        <v>#REF!</v>
      </c>
      <c r="E120" s="16" t="e">
        <f>+VLOOKUP(J120,#REF!,2,FALSE)</f>
        <v>#REF!</v>
      </c>
      <c r="F120" s="8">
        <v>42951.302812499998</v>
      </c>
      <c r="G120" s="9" t="s">
        <v>1246</v>
      </c>
      <c r="H120" s="9" t="s">
        <v>1242</v>
      </c>
      <c r="I120" s="11" t="s">
        <v>1242</v>
      </c>
      <c r="J120" s="9" t="s">
        <v>24</v>
      </c>
      <c r="K120" s="9" t="s">
        <v>438</v>
      </c>
      <c r="L120" s="18" t="s">
        <v>32</v>
      </c>
      <c r="M120" s="9" t="s">
        <v>31</v>
      </c>
      <c r="N120" s="9"/>
      <c r="O120" s="10">
        <v>23.99</v>
      </c>
      <c r="P120" s="9" t="s">
        <v>119</v>
      </c>
      <c r="Q120" s="9" t="s">
        <v>47</v>
      </c>
    </row>
    <row r="121" spans="1:17" x14ac:dyDescent="0.2">
      <c r="A121" s="14" t="e">
        <f>+VLOOKUP(C121,#REF!,2,FALSE)</f>
        <v>#REF!</v>
      </c>
      <c r="B121" s="15">
        <f t="shared" si="4"/>
        <v>8</v>
      </c>
      <c r="C121" s="16">
        <f t="shared" si="5"/>
        <v>42951</v>
      </c>
      <c r="D121" s="16" t="e">
        <f>+VLOOKUP(J121,#REF!,6,FALSE)</f>
        <v>#REF!</v>
      </c>
      <c r="E121" s="16" t="e">
        <f>+VLOOKUP(J121,#REF!,2,FALSE)</f>
        <v>#REF!</v>
      </c>
      <c r="F121" s="8">
        <v>42951.317916666667</v>
      </c>
      <c r="G121" s="9" t="s">
        <v>1247</v>
      </c>
      <c r="H121" s="9" t="s">
        <v>1243</v>
      </c>
      <c r="I121" s="11" t="s">
        <v>1243</v>
      </c>
      <c r="J121" s="9" t="s">
        <v>22</v>
      </c>
      <c r="K121" s="9" t="s">
        <v>439</v>
      </c>
      <c r="L121" s="18" t="s">
        <v>52</v>
      </c>
      <c r="M121" s="9" t="s">
        <v>31</v>
      </c>
      <c r="N121" s="9"/>
      <c r="O121" s="10">
        <v>27.86</v>
      </c>
      <c r="P121" s="9" t="s">
        <v>440</v>
      </c>
      <c r="Q121" s="9" t="s">
        <v>441</v>
      </c>
    </row>
    <row r="122" spans="1:17" x14ac:dyDescent="0.2">
      <c r="A122" s="14" t="e">
        <f>+VLOOKUP(C122,#REF!,2,FALSE)</f>
        <v>#REF!</v>
      </c>
      <c r="B122" s="15">
        <f t="shared" si="4"/>
        <v>8</v>
      </c>
      <c r="C122" s="16">
        <f t="shared" si="5"/>
        <v>42951</v>
      </c>
      <c r="D122" s="16" t="e">
        <f>+VLOOKUP(J122,#REF!,6,FALSE)</f>
        <v>#REF!</v>
      </c>
      <c r="E122" s="16" t="e">
        <f>+VLOOKUP(J122,#REF!,2,FALSE)</f>
        <v>#REF!</v>
      </c>
      <c r="F122" s="8">
        <v>42951.364212962966</v>
      </c>
      <c r="G122" s="9" t="s">
        <v>1248</v>
      </c>
      <c r="H122" s="9" t="s">
        <v>1244</v>
      </c>
      <c r="I122" s="11" t="s">
        <v>1244</v>
      </c>
      <c r="J122" s="9" t="s">
        <v>12</v>
      </c>
      <c r="K122" s="9" t="s">
        <v>442</v>
      </c>
      <c r="L122" s="18" t="s">
        <v>12</v>
      </c>
      <c r="M122" s="9" t="s">
        <v>21</v>
      </c>
      <c r="N122" s="9"/>
      <c r="O122" s="10">
        <v>32.36</v>
      </c>
      <c r="P122" s="9" t="s">
        <v>443</v>
      </c>
      <c r="Q122" s="9" t="s">
        <v>444</v>
      </c>
    </row>
    <row r="123" spans="1:17" x14ac:dyDescent="0.2">
      <c r="A123" s="14" t="e">
        <f>+VLOOKUP(C123,#REF!,2,FALSE)</f>
        <v>#REF!</v>
      </c>
      <c r="B123" s="15">
        <f t="shared" si="4"/>
        <v>8</v>
      </c>
      <c r="C123" s="16">
        <f t="shared" si="5"/>
        <v>42951</v>
      </c>
      <c r="D123" s="16" t="e">
        <f>+VLOOKUP(J123,#REF!,6,FALSE)</f>
        <v>#REF!</v>
      </c>
      <c r="E123" s="16" t="e">
        <f>+VLOOKUP(J123,#REF!,2,FALSE)</f>
        <v>#REF!</v>
      </c>
      <c r="F123" s="8">
        <v>42951.399467592593</v>
      </c>
      <c r="G123" s="9" t="s">
        <v>1249</v>
      </c>
      <c r="H123" s="9" t="s">
        <v>1244</v>
      </c>
      <c r="I123" s="11" t="s">
        <v>1244</v>
      </c>
      <c r="J123" s="9" t="s">
        <v>39</v>
      </c>
      <c r="K123" s="9" t="s">
        <v>445</v>
      </c>
      <c r="L123" s="18" t="s">
        <v>53</v>
      </c>
      <c r="M123" s="9" t="s">
        <v>40</v>
      </c>
      <c r="N123" s="9"/>
      <c r="O123" s="10">
        <v>9.86</v>
      </c>
      <c r="P123" s="9" t="s">
        <v>446</v>
      </c>
      <c r="Q123" s="9" t="s">
        <v>447</v>
      </c>
    </row>
    <row r="124" spans="1:17" x14ac:dyDescent="0.2">
      <c r="A124" s="14" t="e">
        <f>+VLOOKUP(C124,#REF!,2,FALSE)</f>
        <v>#REF!</v>
      </c>
      <c r="B124" s="15">
        <f t="shared" si="4"/>
        <v>8</v>
      </c>
      <c r="C124" s="16">
        <f t="shared" si="5"/>
        <v>42951</v>
      </c>
      <c r="D124" s="16" t="e">
        <f>+VLOOKUP(J124,#REF!,6,FALSE)</f>
        <v>#REF!</v>
      </c>
      <c r="E124" s="16" t="e">
        <f>+VLOOKUP(J124,#REF!,2,FALSE)</f>
        <v>#REF!</v>
      </c>
      <c r="F124" s="8">
        <v>42951.414548611108</v>
      </c>
      <c r="G124" s="9" t="s">
        <v>1250</v>
      </c>
      <c r="H124" s="9" t="s">
        <v>1241</v>
      </c>
      <c r="I124" s="11" t="s">
        <v>1241</v>
      </c>
      <c r="J124" s="9" t="s">
        <v>24</v>
      </c>
      <c r="K124" s="9" t="s">
        <v>448</v>
      </c>
      <c r="L124" s="18" t="s">
        <v>54</v>
      </c>
      <c r="M124" s="9" t="s">
        <v>31</v>
      </c>
      <c r="N124" s="9"/>
      <c r="O124" s="10">
        <v>20.87</v>
      </c>
      <c r="P124" s="9" t="s">
        <v>449</v>
      </c>
      <c r="Q124" s="9" t="s">
        <v>450</v>
      </c>
    </row>
    <row r="125" spans="1:17" x14ac:dyDescent="0.2">
      <c r="A125" s="14" t="e">
        <f>+VLOOKUP(C125,#REF!,2,FALSE)</f>
        <v>#REF!</v>
      </c>
      <c r="B125" s="15">
        <f t="shared" si="4"/>
        <v>8</v>
      </c>
      <c r="C125" s="16">
        <f t="shared" si="5"/>
        <v>42951</v>
      </c>
      <c r="D125" s="16" t="e">
        <f>+VLOOKUP(J125,#REF!,6,FALSE)</f>
        <v>#REF!</v>
      </c>
      <c r="E125" s="16" t="e">
        <f>+VLOOKUP(J125,#REF!,2,FALSE)</f>
        <v>#REF!</v>
      </c>
      <c r="F125" s="8">
        <v>42951.417037037034</v>
      </c>
      <c r="G125" s="9" t="s">
        <v>1251</v>
      </c>
      <c r="H125" s="9" t="s">
        <v>1242</v>
      </c>
      <c r="I125" s="11" t="s">
        <v>1242</v>
      </c>
      <c r="J125" s="9" t="s">
        <v>27</v>
      </c>
      <c r="K125" s="9" t="s">
        <v>451</v>
      </c>
      <c r="L125" s="18" t="s">
        <v>57</v>
      </c>
      <c r="M125" s="9" t="s">
        <v>21</v>
      </c>
      <c r="N125" s="9"/>
      <c r="O125" s="10">
        <v>8.2100000000000009</v>
      </c>
      <c r="P125" s="9" t="s">
        <v>452</v>
      </c>
      <c r="Q125" s="9" t="s">
        <v>103</v>
      </c>
    </row>
    <row r="126" spans="1:17" x14ac:dyDescent="0.2">
      <c r="A126" s="14" t="e">
        <f>+VLOOKUP(C126,#REF!,2,FALSE)</f>
        <v>#REF!</v>
      </c>
      <c r="B126" s="15">
        <f t="shared" si="4"/>
        <v>8</v>
      </c>
      <c r="C126" s="16">
        <f t="shared" si="5"/>
        <v>42951</v>
      </c>
      <c r="D126" s="16" t="e">
        <f>+VLOOKUP(J126,#REF!,6,FALSE)</f>
        <v>#REF!</v>
      </c>
      <c r="E126" s="16" t="e">
        <f>+VLOOKUP(J126,#REF!,2,FALSE)</f>
        <v>#REF!</v>
      </c>
      <c r="F126" s="8">
        <v>42951.419675925928</v>
      </c>
      <c r="G126" s="9" t="s">
        <v>1252</v>
      </c>
      <c r="H126" s="9" t="s">
        <v>1243</v>
      </c>
      <c r="I126" s="11" t="s">
        <v>1243</v>
      </c>
      <c r="J126" s="9" t="s">
        <v>142</v>
      </c>
      <c r="K126" s="9" t="s">
        <v>453</v>
      </c>
      <c r="L126" s="18" t="s">
        <v>142</v>
      </c>
      <c r="M126" s="9" t="s">
        <v>60</v>
      </c>
      <c r="N126" s="9"/>
      <c r="O126" s="10">
        <v>8.57</v>
      </c>
      <c r="P126" s="9" t="s">
        <v>454</v>
      </c>
      <c r="Q126" s="9" t="s">
        <v>455</v>
      </c>
    </row>
    <row r="127" spans="1:17" x14ac:dyDescent="0.2">
      <c r="A127" s="14" t="e">
        <f>+VLOOKUP(C127,#REF!,2,FALSE)</f>
        <v>#REF!</v>
      </c>
      <c r="B127" s="15">
        <f t="shared" si="4"/>
        <v>8</v>
      </c>
      <c r="C127" s="16">
        <f t="shared" si="5"/>
        <v>42951</v>
      </c>
      <c r="D127" s="16" t="e">
        <f>+VLOOKUP(J127,#REF!,6,FALSE)</f>
        <v>#REF!</v>
      </c>
      <c r="E127" s="16" t="e">
        <f>+VLOOKUP(J127,#REF!,2,FALSE)</f>
        <v>#REF!</v>
      </c>
      <c r="F127" s="8">
        <v>42951.432152777779</v>
      </c>
      <c r="G127" s="9" t="s">
        <v>1253</v>
      </c>
      <c r="H127" s="9" t="s">
        <v>1244</v>
      </c>
      <c r="I127" s="11" t="s">
        <v>1244</v>
      </c>
      <c r="J127" s="9" t="s">
        <v>24</v>
      </c>
      <c r="K127" s="9" t="s">
        <v>456</v>
      </c>
      <c r="L127" s="18" t="s">
        <v>54</v>
      </c>
      <c r="M127" s="9" t="s">
        <v>21</v>
      </c>
      <c r="N127" s="9"/>
      <c r="O127" s="10">
        <v>26.13</v>
      </c>
      <c r="P127" s="9" t="s">
        <v>457</v>
      </c>
      <c r="Q127" s="9" t="s">
        <v>458</v>
      </c>
    </row>
    <row r="128" spans="1:17" x14ac:dyDescent="0.2">
      <c r="A128" s="14" t="e">
        <f>+VLOOKUP(C128,#REF!,2,FALSE)</f>
        <v>#REF!</v>
      </c>
      <c r="B128" s="15">
        <f t="shared" si="4"/>
        <v>8</v>
      </c>
      <c r="C128" s="16">
        <f t="shared" si="5"/>
        <v>42951</v>
      </c>
      <c r="D128" s="16" t="e">
        <f>+VLOOKUP(J128,#REF!,6,FALSE)</f>
        <v>#REF!</v>
      </c>
      <c r="E128" s="16" t="e">
        <f>+VLOOKUP(J128,#REF!,2,FALSE)</f>
        <v>#REF!</v>
      </c>
      <c r="F128" s="8">
        <v>42951.44321759259</v>
      </c>
      <c r="G128" s="9" t="s">
        <v>1254</v>
      </c>
      <c r="H128" s="9" t="s">
        <v>1241</v>
      </c>
      <c r="I128" s="11" t="s">
        <v>1241</v>
      </c>
      <c r="J128" s="9" t="s">
        <v>12</v>
      </c>
      <c r="K128" s="9" t="s">
        <v>459</v>
      </c>
      <c r="L128" s="18" t="s">
        <v>12</v>
      </c>
      <c r="M128" s="9" t="s">
        <v>21</v>
      </c>
      <c r="N128" s="9"/>
      <c r="O128" s="10">
        <v>32.36</v>
      </c>
      <c r="P128" s="9" t="s">
        <v>460</v>
      </c>
      <c r="Q128" s="9" t="s">
        <v>461</v>
      </c>
    </row>
    <row r="129" spans="1:17" x14ac:dyDescent="0.2">
      <c r="A129" s="14" t="e">
        <f>+VLOOKUP(C129,#REF!,2,FALSE)</f>
        <v>#REF!</v>
      </c>
      <c r="B129" s="15">
        <f t="shared" si="4"/>
        <v>8</v>
      </c>
      <c r="C129" s="16">
        <f t="shared" si="5"/>
        <v>42951</v>
      </c>
      <c r="D129" s="16" t="e">
        <f>+VLOOKUP(J129,#REF!,6,FALSE)</f>
        <v>#REF!</v>
      </c>
      <c r="E129" s="16" t="e">
        <f>+VLOOKUP(J129,#REF!,2,FALSE)</f>
        <v>#REF!</v>
      </c>
      <c r="F129" s="8">
        <v>42951.452592592592</v>
      </c>
      <c r="G129" s="9" t="s">
        <v>1255</v>
      </c>
      <c r="H129" s="9" t="s">
        <v>1242</v>
      </c>
      <c r="I129" s="11" t="s">
        <v>1242</v>
      </c>
      <c r="J129" s="9" t="s">
        <v>142</v>
      </c>
      <c r="K129" s="9" t="s">
        <v>462</v>
      </c>
      <c r="L129" s="18" t="s">
        <v>142</v>
      </c>
      <c r="M129" s="9" t="s">
        <v>21</v>
      </c>
      <c r="N129" s="9"/>
      <c r="O129" s="10">
        <v>1.9980000000000002</v>
      </c>
      <c r="P129" s="9" t="s">
        <v>463</v>
      </c>
      <c r="Q129" s="9" t="s">
        <v>464</v>
      </c>
    </row>
    <row r="130" spans="1:17" x14ac:dyDescent="0.2">
      <c r="A130" s="14" t="e">
        <f>+VLOOKUP(C130,#REF!,2,FALSE)</f>
        <v>#REF!</v>
      </c>
      <c r="B130" s="15">
        <f t="shared" si="4"/>
        <v>8</v>
      </c>
      <c r="C130" s="16">
        <f t="shared" si="5"/>
        <v>42951</v>
      </c>
      <c r="D130" s="16" t="e">
        <f>+VLOOKUP(J130,#REF!,6,FALSE)</f>
        <v>#REF!</v>
      </c>
      <c r="E130" s="16" t="e">
        <f>+VLOOKUP(J130,#REF!,2,FALSE)</f>
        <v>#REF!</v>
      </c>
      <c r="F130" s="8">
        <v>42951.452592592592</v>
      </c>
      <c r="G130" s="9" t="s">
        <v>1256</v>
      </c>
      <c r="H130" s="9" t="s">
        <v>1243</v>
      </c>
      <c r="I130" s="11" t="s">
        <v>1243</v>
      </c>
      <c r="J130" s="9" t="s">
        <v>142</v>
      </c>
      <c r="K130" s="9" t="s">
        <v>465</v>
      </c>
      <c r="L130" s="18" t="s">
        <v>142</v>
      </c>
      <c r="M130" s="9" t="s">
        <v>21</v>
      </c>
      <c r="N130" s="9"/>
      <c r="O130" s="10">
        <v>1.3319999999999999</v>
      </c>
      <c r="P130" s="9" t="s">
        <v>466</v>
      </c>
      <c r="Q130" s="9" t="s">
        <v>467</v>
      </c>
    </row>
    <row r="131" spans="1:17" x14ac:dyDescent="0.2">
      <c r="A131" s="14" t="e">
        <f>+VLOOKUP(C131,#REF!,2,FALSE)</f>
        <v>#REF!</v>
      </c>
      <c r="B131" s="15">
        <f t="shared" si="4"/>
        <v>8</v>
      </c>
      <c r="C131" s="16">
        <f t="shared" si="5"/>
        <v>42951</v>
      </c>
      <c r="D131" s="16" t="e">
        <f>+VLOOKUP(J131,#REF!,6,FALSE)</f>
        <v>#REF!</v>
      </c>
      <c r="E131" s="16" t="e">
        <f>+VLOOKUP(J131,#REF!,2,FALSE)</f>
        <v>#REF!</v>
      </c>
      <c r="F131" s="8">
        <v>42951.453969907408</v>
      </c>
      <c r="G131" s="9" t="s">
        <v>1257</v>
      </c>
      <c r="H131" s="9" t="s">
        <v>1244</v>
      </c>
      <c r="I131" s="11" t="s">
        <v>1244</v>
      </c>
      <c r="J131" s="9" t="s">
        <v>24</v>
      </c>
      <c r="K131" s="9" t="s">
        <v>468</v>
      </c>
      <c r="L131" s="18" t="s">
        <v>105</v>
      </c>
      <c r="M131" s="9" t="s">
        <v>31</v>
      </c>
      <c r="N131" s="9"/>
      <c r="O131" s="10">
        <v>20.62</v>
      </c>
      <c r="P131" s="9" t="s">
        <v>33</v>
      </c>
      <c r="Q131" s="9"/>
    </row>
    <row r="132" spans="1:17" x14ac:dyDescent="0.2">
      <c r="A132" s="14" t="e">
        <f>+VLOOKUP(C132,#REF!,2,FALSE)</f>
        <v>#REF!</v>
      </c>
      <c r="B132" s="15">
        <f t="shared" si="4"/>
        <v>8</v>
      </c>
      <c r="C132" s="16">
        <f t="shared" si="5"/>
        <v>42951</v>
      </c>
      <c r="D132" s="16" t="e">
        <f>+VLOOKUP(J132,#REF!,6,FALSE)</f>
        <v>#REF!</v>
      </c>
      <c r="E132" s="16" t="e">
        <f>+VLOOKUP(J132,#REF!,2,FALSE)</f>
        <v>#REF!</v>
      </c>
      <c r="F132" s="8">
        <v>42951.47378472222</v>
      </c>
      <c r="G132" s="9" t="s">
        <v>1258</v>
      </c>
      <c r="H132" s="9" t="s">
        <v>1241</v>
      </c>
      <c r="I132" s="11" t="s">
        <v>1241</v>
      </c>
      <c r="J132" s="9" t="s">
        <v>142</v>
      </c>
      <c r="K132" s="9" t="s">
        <v>469</v>
      </c>
      <c r="L132" s="18" t="s">
        <v>142</v>
      </c>
      <c r="M132" s="9" t="s">
        <v>21</v>
      </c>
      <c r="N132" s="9"/>
      <c r="O132" s="10">
        <v>4.59</v>
      </c>
      <c r="P132" s="9" t="s">
        <v>470</v>
      </c>
      <c r="Q132" s="9" t="s">
        <v>471</v>
      </c>
    </row>
    <row r="133" spans="1:17" x14ac:dyDescent="0.2">
      <c r="A133" s="14" t="e">
        <f>+VLOOKUP(C133,#REF!,2,FALSE)</f>
        <v>#REF!</v>
      </c>
      <c r="B133" s="15">
        <f t="shared" si="4"/>
        <v>8</v>
      </c>
      <c r="C133" s="16">
        <f t="shared" si="5"/>
        <v>42951</v>
      </c>
      <c r="D133" s="16" t="e">
        <f>+VLOOKUP(J133,#REF!,6,FALSE)</f>
        <v>#REF!</v>
      </c>
      <c r="E133" s="16" t="e">
        <f>+VLOOKUP(J133,#REF!,2,FALSE)</f>
        <v>#REF!</v>
      </c>
      <c r="F133" s="8">
        <v>42951.478807870371</v>
      </c>
      <c r="G133" s="9" t="s">
        <v>1259</v>
      </c>
      <c r="H133" s="9" t="s">
        <v>1242</v>
      </c>
      <c r="I133" s="11" t="s">
        <v>1242</v>
      </c>
      <c r="J133" s="9" t="s">
        <v>142</v>
      </c>
      <c r="K133" s="9" t="s">
        <v>472</v>
      </c>
      <c r="L133" s="18" t="s">
        <v>142</v>
      </c>
      <c r="M133" s="9" t="s">
        <v>21</v>
      </c>
      <c r="N133" s="9"/>
      <c r="O133" s="10">
        <v>3.63</v>
      </c>
      <c r="P133" s="9" t="s">
        <v>473</v>
      </c>
      <c r="Q133" s="9" t="s">
        <v>474</v>
      </c>
    </row>
    <row r="134" spans="1:17" x14ac:dyDescent="0.2">
      <c r="A134" s="14" t="e">
        <f>+VLOOKUP(C134,#REF!,2,FALSE)</f>
        <v>#REF!</v>
      </c>
      <c r="B134" s="15">
        <f t="shared" si="4"/>
        <v>8</v>
      </c>
      <c r="C134" s="16">
        <f t="shared" si="5"/>
        <v>42951</v>
      </c>
      <c r="D134" s="16" t="e">
        <f>+VLOOKUP(J134,#REF!,6,FALSE)</f>
        <v>#REF!</v>
      </c>
      <c r="E134" s="16" t="e">
        <f>+VLOOKUP(J134,#REF!,2,FALSE)</f>
        <v>#REF!</v>
      </c>
      <c r="F134" s="8">
        <v>42951.478807870371</v>
      </c>
      <c r="G134" s="9" t="s">
        <v>1260</v>
      </c>
      <c r="H134" s="9" t="s">
        <v>1243</v>
      </c>
      <c r="I134" s="11" t="s">
        <v>1243</v>
      </c>
      <c r="J134" s="9" t="s">
        <v>142</v>
      </c>
      <c r="K134" s="9" t="s">
        <v>475</v>
      </c>
      <c r="L134" s="18" t="s">
        <v>142</v>
      </c>
      <c r="M134" s="9" t="s">
        <v>21</v>
      </c>
      <c r="N134" s="9"/>
      <c r="O134" s="10">
        <v>2.42</v>
      </c>
      <c r="P134" s="9" t="s">
        <v>476</v>
      </c>
      <c r="Q134" s="9" t="s">
        <v>477</v>
      </c>
    </row>
    <row r="135" spans="1:17" x14ac:dyDescent="0.2">
      <c r="A135" s="14" t="e">
        <f>+VLOOKUP(C135,#REF!,2,FALSE)</f>
        <v>#REF!</v>
      </c>
      <c r="B135" s="15">
        <f t="shared" si="4"/>
        <v>8</v>
      </c>
      <c r="C135" s="16">
        <f t="shared" si="5"/>
        <v>42951</v>
      </c>
      <c r="D135" s="16" t="e">
        <f>+VLOOKUP(J135,#REF!,6,FALSE)</f>
        <v>#REF!</v>
      </c>
      <c r="E135" s="16" t="e">
        <f>+VLOOKUP(J135,#REF!,2,FALSE)</f>
        <v>#REF!</v>
      </c>
      <c r="F135" s="8">
        <v>42951.482372685183</v>
      </c>
      <c r="G135" s="9" t="s">
        <v>1261</v>
      </c>
      <c r="H135" s="9" t="s">
        <v>1244</v>
      </c>
      <c r="I135" s="11" t="s">
        <v>1244</v>
      </c>
      <c r="J135" s="9" t="s">
        <v>27</v>
      </c>
      <c r="K135" s="9" t="s">
        <v>478</v>
      </c>
      <c r="L135" s="18" t="s">
        <v>57</v>
      </c>
      <c r="M135" s="9" t="s">
        <v>21</v>
      </c>
      <c r="N135" s="9"/>
      <c r="O135" s="10">
        <v>9.5299999999999994</v>
      </c>
      <c r="P135" s="9" t="s">
        <v>479</v>
      </c>
      <c r="Q135" s="9" t="s">
        <v>104</v>
      </c>
    </row>
    <row r="136" spans="1:17" x14ac:dyDescent="0.2">
      <c r="A136" s="14" t="e">
        <f>+VLOOKUP(C136,#REF!,2,FALSE)</f>
        <v>#REF!</v>
      </c>
      <c r="B136" s="15">
        <f t="shared" si="4"/>
        <v>8</v>
      </c>
      <c r="C136" s="16">
        <f t="shared" si="5"/>
        <v>42951</v>
      </c>
      <c r="D136" s="16" t="e">
        <f>+VLOOKUP(J136,#REF!,6,FALSE)</f>
        <v>#REF!</v>
      </c>
      <c r="E136" s="16" t="e">
        <f>+VLOOKUP(J136,#REF!,2,FALSE)</f>
        <v>#REF!</v>
      </c>
      <c r="F136" s="8">
        <v>42951.48578703704</v>
      </c>
      <c r="G136" s="9" t="s">
        <v>1262</v>
      </c>
      <c r="H136" s="9" t="s">
        <v>1241</v>
      </c>
      <c r="I136" s="11" t="s">
        <v>1241</v>
      </c>
      <c r="J136" s="9" t="s">
        <v>27</v>
      </c>
      <c r="K136" s="9" t="s">
        <v>480</v>
      </c>
      <c r="L136" s="18" t="s">
        <v>13</v>
      </c>
      <c r="M136" s="9" t="s">
        <v>21</v>
      </c>
      <c r="N136" s="9"/>
      <c r="O136" s="10">
        <v>11.6</v>
      </c>
      <c r="P136" s="9" t="s">
        <v>481</v>
      </c>
      <c r="Q136" s="9" t="s">
        <v>46</v>
      </c>
    </row>
    <row r="137" spans="1:17" x14ac:dyDescent="0.2">
      <c r="A137" s="14" t="e">
        <f>+VLOOKUP(C137,#REF!,2,FALSE)</f>
        <v>#REF!</v>
      </c>
      <c r="B137" s="15">
        <f t="shared" si="4"/>
        <v>8</v>
      </c>
      <c r="C137" s="16">
        <f t="shared" si="5"/>
        <v>42951</v>
      </c>
      <c r="D137" s="16" t="e">
        <f>+VLOOKUP(J137,#REF!,6,FALSE)</f>
        <v>#REF!</v>
      </c>
      <c r="E137" s="16" t="e">
        <f>+VLOOKUP(J137,#REF!,2,FALSE)</f>
        <v>#REF!</v>
      </c>
      <c r="F137" s="8">
        <v>42951.505578703705</v>
      </c>
      <c r="G137" s="9" t="s">
        <v>1263</v>
      </c>
      <c r="H137" s="9" t="s">
        <v>1242</v>
      </c>
      <c r="I137" s="11" t="s">
        <v>1242</v>
      </c>
      <c r="J137" s="9" t="s">
        <v>27</v>
      </c>
      <c r="K137" s="9" t="s">
        <v>482</v>
      </c>
      <c r="L137" s="18" t="s">
        <v>13</v>
      </c>
      <c r="M137" s="9" t="s">
        <v>21</v>
      </c>
      <c r="N137" s="9"/>
      <c r="O137" s="10">
        <v>8.51</v>
      </c>
      <c r="P137" s="9" t="s">
        <v>483</v>
      </c>
      <c r="Q137" s="9" t="s">
        <v>46</v>
      </c>
    </row>
    <row r="138" spans="1:17" x14ac:dyDescent="0.2">
      <c r="A138" s="14" t="e">
        <f>+VLOOKUP(C138,#REF!,2,FALSE)</f>
        <v>#REF!</v>
      </c>
      <c r="B138" s="15">
        <f t="shared" si="4"/>
        <v>8</v>
      </c>
      <c r="C138" s="16">
        <f t="shared" si="5"/>
        <v>42951</v>
      </c>
      <c r="D138" s="16" t="e">
        <f>+VLOOKUP(J138,#REF!,6,FALSE)</f>
        <v>#REF!</v>
      </c>
      <c r="E138" s="16" t="e">
        <f>+VLOOKUP(J138,#REF!,2,FALSE)</f>
        <v>#REF!</v>
      </c>
      <c r="F138" s="8">
        <v>42951.50712962963</v>
      </c>
      <c r="G138" s="9" t="s">
        <v>1264</v>
      </c>
      <c r="H138" s="9" t="s">
        <v>1243</v>
      </c>
      <c r="I138" s="11" t="s">
        <v>1243</v>
      </c>
      <c r="J138" s="9" t="s">
        <v>142</v>
      </c>
      <c r="K138" s="9" t="s">
        <v>484</v>
      </c>
      <c r="L138" s="18" t="s">
        <v>142</v>
      </c>
      <c r="M138" s="9" t="s">
        <v>21</v>
      </c>
      <c r="N138" s="9"/>
      <c r="O138" s="10">
        <v>6.62</v>
      </c>
      <c r="P138" s="9" t="s">
        <v>485</v>
      </c>
      <c r="Q138" s="9" t="s">
        <v>486</v>
      </c>
    </row>
    <row r="139" spans="1:17" x14ac:dyDescent="0.2">
      <c r="A139" s="14" t="e">
        <f>+VLOOKUP(C139,#REF!,2,FALSE)</f>
        <v>#REF!</v>
      </c>
      <c r="B139" s="15">
        <f t="shared" si="4"/>
        <v>8</v>
      </c>
      <c r="C139" s="16">
        <f t="shared" si="5"/>
        <v>42951</v>
      </c>
      <c r="D139" s="16" t="e">
        <f>+VLOOKUP(J139,#REF!,6,FALSE)</f>
        <v>#REF!</v>
      </c>
      <c r="E139" s="16" t="e">
        <f>+VLOOKUP(J139,#REF!,2,FALSE)</f>
        <v>#REF!</v>
      </c>
      <c r="F139" s="8">
        <v>42951.5153125</v>
      </c>
      <c r="G139" s="9" t="s">
        <v>1265</v>
      </c>
      <c r="H139" s="9" t="s">
        <v>1244</v>
      </c>
      <c r="I139" s="11" t="s">
        <v>1244</v>
      </c>
      <c r="J139" s="9" t="s">
        <v>27</v>
      </c>
      <c r="K139" s="9" t="s">
        <v>487</v>
      </c>
      <c r="L139" s="18" t="s">
        <v>13</v>
      </c>
      <c r="M139" s="9" t="s">
        <v>21</v>
      </c>
      <c r="N139" s="9"/>
      <c r="O139" s="10">
        <v>9.49</v>
      </c>
      <c r="P139" s="9" t="s">
        <v>488</v>
      </c>
      <c r="Q139" s="9" t="s">
        <v>48</v>
      </c>
    </row>
    <row r="140" spans="1:17" x14ac:dyDescent="0.2">
      <c r="A140" s="14" t="e">
        <f>+VLOOKUP(C140,#REF!,2,FALSE)</f>
        <v>#REF!</v>
      </c>
      <c r="B140" s="15">
        <f t="shared" si="4"/>
        <v>8</v>
      </c>
      <c r="C140" s="16">
        <f t="shared" si="5"/>
        <v>42951</v>
      </c>
      <c r="D140" s="16" t="e">
        <f>+VLOOKUP(J140,#REF!,6,FALSE)</f>
        <v>#REF!</v>
      </c>
      <c r="E140" s="16" t="e">
        <f>+VLOOKUP(J140,#REF!,2,FALSE)</f>
        <v>#REF!</v>
      </c>
      <c r="F140" s="8">
        <v>42951.516134259262</v>
      </c>
      <c r="G140" s="9" t="s">
        <v>1266</v>
      </c>
      <c r="H140" s="9" t="s">
        <v>1241</v>
      </c>
      <c r="I140" s="11" t="s">
        <v>1241</v>
      </c>
      <c r="J140" s="9" t="s">
        <v>27</v>
      </c>
      <c r="K140" s="9" t="s">
        <v>489</v>
      </c>
      <c r="L140" s="18" t="s">
        <v>18</v>
      </c>
      <c r="M140" s="9" t="s">
        <v>45</v>
      </c>
      <c r="N140" s="9"/>
      <c r="O140" s="10">
        <v>9.35</v>
      </c>
      <c r="P140" s="9"/>
      <c r="Q140" s="9" t="s">
        <v>490</v>
      </c>
    </row>
    <row r="141" spans="1:17" x14ac:dyDescent="0.2">
      <c r="A141" s="14" t="e">
        <f>+VLOOKUP(C141,#REF!,2,FALSE)</f>
        <v>#REF!</v>
      </c>
      <c r="B141" s="15">
        <f t="shared" si="4"/>
        <v>8</v>
      </c>
      <c r="C141" s="16">
        <f t="shared" si="5"/>
        <v>42951</v>
      </c>
      <c r="D141" s="16" t="e">
        <f>+VLOOKUP(J141,#REF!,6,FALSE)</f>
        <v>#REF!</v>
      </c>
      <c r="E141" s="16" t="e">
        <f>+VLOOKUP(J141,#REF!,2,FALSE)</f>
        <v>#REF!</v>
      </c>
      <c r="F141" s="8">
        <v>42951.516689814816</v>
      </c>
      <c r="G141" s="9" t="s">
        <v>1267</v>
      </c>
      <c r="H141" s="9" t="s">
        <v>1242</v>
      </c>
      <c r="I141" s="11" t="s">
        <v>1242</v>
      </c>
      <c r="J141" s="9" t="s">
        <v>27</v>
      </c>
      <c r="K141" s="9" t="s">
        <v>491</v>
      </c>
      <c r="L141" s="18" t="s">
        <v>13</v>
      </c>
      <c r="M141" s="9" t="s">
        <v>21</v>
      </c>
      <c r="N141" s="9"/>
      <c r="O141" s="10">
        <v>11.62</v>
      </c>
      <c r="P141" s="9" t="s">
        <v>492</v>
      </c>
      <c r="Q141" s="9" t="s">
        <v>50</v>
      </c>
    </row>
    <row r="142" spans="1:17" x14ac:dyDescent="0.2">
      <c r="A142" s="14" t="e">
        <f>+VLOOKUP(C142,#REF!,2,FALSE)</f>
        <v>#REF!</v>
      </c>
      <c r="B142" s="15">
        <f t="shared" si="4"/>
        <v>8</v>
      </c>
      <c r="C142" s="16">
        <f t="shared" si="5"/>
        <v>42951</v>
      </c>
      <c r="D142" s="16" t="e">
        <f>+VLOOKUP(J142,#REF!,6,FALSE)</f>
        <v>#REF!</v>
      </c>
      <c r="E142" s="16" t="e">
        <f>+VLOOKUP(J142,#REF!,2,FALSE)</f>
        <v>#REF!</v>
      </c>
      <c r="F142" s="8">
        <v>42951.518680555557</v>
      </c>
      <c r="G142" s="9" t="s">
        <v>1268</v>
      </c>
      <c r="H142" s="9" t="s">
        <v>1243</v>
      </c>
      <c r="I142" s="11" t="s">
        <v>1243</v>
      </c>
      <c r="J142" s="9" t="s">
        <v>27</v>
      </c>
      <c r="K142" s="9" t="s">
        <v>493</v>
      </c>
      <c r="L142" s="18" t="s">
        <v>13</v>
      </c>
      <c r="M142" s="9" t="s">
        <v>21</v>
      </c>
      <c r="N142" s="9"/>
      <c r="O142" s="10">
        <v>8.07</v>
      </c>
      <c r="P142" s="9" t="s">
        <v>494</v>
      </c>
      <c r="Q142" s="9" t="s">
        <v>49</v>
      </c>
    </row>
    <row r="143" spans="1:17" x14ac:dyDescent="0.2">
      <c r="A143" s="14" t="e">
        <f>+VLOOKUP(C143,#REF!,2,FALSE)</f>
        <v>#REF!</v>
      </c>
      <c r="B143" s="15">
        <f t="shared" si="4"/>
        <v>8</v>
      </c>
      <c r="C143" s="16">
        <f t="shared" si="5"/>
        <v>42951</v>
      </c>
      <c r="D143" s="16" t="e">
        <f>+VLOOKUP(J143,#REF!,6,FALSE)</f>
        <v>#REF!</v>
      </c>
      <c r="E143" s="16" t="e">
        <f>+VLOOKUP(J143,#REF!,2,FALSE)</f>
        <v>#REF!</v>
      </c>
      <c r="F143" s="8">
        <v>42951.55978009259</v>
      </c>
      <c r="G143" s="9" t="s">
        <v>1269</v>
      </c>
      <c r="H143" s="9" t="s">
        <v>1244</v>
      </c>
      <c r="I143" s="11" t="s">
        <v>1244</v>
      </c>
      <c r="J143" s="9" t="s">
        <v>12</v>
      </c>
      <c r="K143" s="9" t="s">
        <v>495</v>
      </c>
      <c r="L143" s="18" t="s">
        <v>12</v>
      </c>
      <c r="M143" s="9" t="s">
        <v>21</v>
      </c>
      <c r="N143" s="9"/>
      <c r="O143" s="10">
        <v>32.36</v>
      </c>
      <c r="P143" s="9" t="s">
        <v>496</v>
      </c>
      <c r="Q143" s="9" t="s">
        <v>497</v>
      </c>
    </row>
    <row r="144" spans="1:17" x14ac:dyDescent="0.2">
      <c r="A144" s="14" t="e">
        <f>+VLOOKUP(C144,#REF!,2,FALSE)</f>
        <v>#REF!</v>
      </c>
      <c r="B144" s="15">
        <f t="shared" si="4"/>
        <v>8</v>
      </c>
      <c r="C144" s="16">
        <f t="shared" si="5"/>
        <v>42951</v>
      </c>
      <c r="D144" s="16" t="e">
        <f>+VLOOKUP(J144,#REF!,6,FALSE)</f>
        <v>#REF!</v>
      </c>
      <c r="E144" s="16" t="e">
        <f>+VLOOKUP(J144,#REF!,2,FALSE)</f>
        <v>#REF!</v>
      </c>
      <c r="F144" s="8">
        <v>42951.566087962965</v>
      </c>
      <c r="G144" s="9" t="s">
        <v>1270</v>
      </c>
      <c r="H144" s="9" t="s">
        <v>1241</v>
      </c>
      <c r="I144" s="11" t="s">
        <v>1241</v>
      </c>
      <c r="J144" s="9" t="s">
        <v>26</v>
      </c>
      <c r="K144" s="9" t="s">
        <v>498</v>
      </c>
      <c r="L144" s="18" t="s">
        <v>56</v>
      </c>
      <c r="M144" s="9" t="s">
        <v>21</v>
      </c>
      <c r="N144" s="9"/>
      <c r="O144" s="10">
        <v>2.88</v>
      </c>
      <c r="P144" s="9" t="s">
        <v>499</v>
      </c>
      <c r="Q144" s="9" t="s">
        <v>500</v>
      </c>
    </row>
    <row r="145" spans="1:17" x14ac:dyDescent="0.2">
      <c r="A145" s="14" t="e">
        <f>+VLOOKUP(C145,#REF!,2,FALSE)</f>
        <v>#REF!</v>
      </c>
      <c r="B145" s="15">
        <f t="shared" si="4"/>
        <v>8</v>
      </c>
      <c r="C145" s="16">
        <f t="shared" si="5"/>
        <v>42951</v>
      </c>
      <c r="D145" s="16" t="e">
        <f>+VLOOKUP(J145,#REF!,6,FALSE)</f>
        <v>#REF!</v>
      </c>
      <c r="E145" s="16" t="e">
        <f>+VLOOKUP(J145,#REF!,2,FALSE)</f>
        <v>#REF!</v>
      </c>
      <c r="F145" s="8">
        <v>42951.587476851855</v>
      </c>
      <c r="G145" s="9" t="s">
        <v>1271</v>
      </c>
      <c r="H145" s="9" t="s">
        <v>1242</v>
      </c>
      <c r="I145" s="11" t="s">
        <v>1242</v>
      </c>
      <c r="J145" s="9" t="s">
        <v>24</v>
      </c>
      <c r="K145" s="9" t="s">
        <v>501</v>
      </c>
      <c r="L145" s="18" t="s">
        <v>54</v>
      </c>
      <c r="M145" s="9" t="s">
        <v>21</v>
      </c>
      <c r="N145" s="9"/>
      <c r="O145" s="10">
        <v>29.03</v>
      </c>
      <c r="P145" s="9" t="s">
        <v>502</v>
      </c>
      <c r="Q145" s="9" t="s">
        <v>503</v>
      </c>
    </row>
    <row r="146" spans="1:17" x14ac:dyDescent="0.2">
      <c r="A146" s="14" t="e">
        <f>+VLOOKUP(C146,#REF!,2,FALSE)</f>
        <v>#REF!</v>
      </c>
      <c r="B146" s="15">
        <f t="shared" si="4"/>
        <v>8</v>
      </c>
      <c r="C146" s="16">
        <f t="shared" si="5"/>
        <v>42951</v>
      </c>
      <c r="D146" s="16" t="e">
        <f>+VLOOKUP(J146,#REF!,6,FALSE)</f>
        <v>#REF!</v>
      </c>
      <c r="E146" s="16" t="e">
        <f>+VLOOKUP(J146,#REF!,2,FALSE)</f>
        <v>#REF!</v>
      </c>
      <c r="F146" s="8">
        <v>42951.592812499999</v>
      </c>
      <c r="G146" s="9" t="s">
        <v>1272</v>
      </c>
      <c r="H146" s="9" t="s">
        <v>1243</v>
      </c>
      <c r="I146" s="11" t="s">
        <v>1243</v>
      </c>
      <c r="J146" s="9" t="s">
        <v>27</v>
      </c>
      <c r="K146" s="9" t="s">
        <v>504</v>
      </c>
      <c r="L146" s="18" t="s">
        <v>57</v>
      </c>
      <c r="M146" s="9" t="s">
        <v>96</v>
      </c>
      <c r="N146" s="9"/>
      <c r="O146" s="10">
        <v>2.31</v>
      </c>
      <c r="P146" s="9" t="s">
        <v>505</v>
      </c>
      <c r="Q146" s="9" t="s">
        <v>97</v>
      </c>
    </row>
    <row r="147" spans="1:17" x14ac:dyDescent="0.2">
      <c r="A147" s="14" t="e">
        <f>+VLOOKUP(C147,#REF!,2,FALSE)</f>
        <v>#REF!</v>
      </c>
      <c r="B147" s="15">
        <f t="shared" si="4"/>
        <v>8</v>
      </c>
      <c r="C147" s="16">
        <f t="shared" si="5"/>
        <v>42951</v>
      </c>
      <c r="D147" s="16" t="e">
        <f>+VLOOKUP(J147,#REF!,6,FALSE)</f>
        <v>#REF!</v>
      </c>
      <c r="E147" s="16" t="e">
        <f>+VLOOKUP(J147,#REF!,2,FALSE)</f>
        <v>#REF!</v>
      </c>
      <c r="F147" s="8">
        <v>42951.595960648148</v>
      </c>
      <c r="G147" s="9" t="s">
        <v>1273</v>
      </c>
      <c r="H147" s="9" t="s">
        <v>1244</v>
      </c>
      <c r="I147" s="11" t="s">
        <v>1244</v>
      </c>
      <c r="J147" s="9" t="s">
        <v>142</v>
      </c>
      <c r="K147" s="9" t="s">
        <v>506</v>
      </c>
      <c r="L147" s="18" t="s">
        <v>142</v>
      </c>
      <c r="M147" s="9" t="s">
        <v>21</v>
      </c>
      <c r="N147" s="9"/>
      <c r="O147" s="10">
        <v>1.74</v>
      </c>
      <c r="P147" s="9" t="s">
        <v>507</v>
      </c>
      <c r="Q147" s="9" t="s">
        <v>508</v>
      </c>
    </row>
    <row r="148" spans="1:17" x14ac:dyDescent="0.2">
      <c r="A148" s="14" t="e">
        <f>+VLOOKUP(C148,#REF!,2,FALSE)</f>
        <v>#REF!</v>
      </c>
      <c r="B148" s="15">
        <f t="shared" si="4"/>
        <v>8</v>
      </c>
      <c r="C148" s="16">
        <f t="shared" si="5"/>
        <v>42951</v>
      </c>
      <c r="D148" s="16" t="e">
        <f>+VLOOKUP(J148,#REF!,6,FALSE)</f>
        <v>#REF!</v>
      </c>
      <c r="E148" s="16" t="e">
        <f>+VLOOKUP(J148,#REF!,2,FALSE)</f>
        <v>#REF!</v>
      </c>
      <c r="F148" s="8">
        <v>42951.595960648148</v>
      </c>
      <c r="G148" s="9" t="s">
        <v>1274</v>
      </c>
      <c r="H148" s="9" t="s">
        <v>1241</v>
      </c>
      <c r="I148" s="11" t="s">
        <v>1241</v>
      </c>
      <c r="J148" s="9" t="s">
        <v>142</v>
      </c>
      <c r="K148" s="9" t="s">
        <v>509</v>
      </c>
      <c r="L148" s="18" t="s">
        <v>142</v>
      </c>
      <c r="M148" s="9" t="s">
        <v>21</v>
      </c>
      <c r="N148" s="9"/>
      <c r="O148" s="10">
        <v>1.74</v>
      </c>
      <c r="P148" s="9" t="s">
        <v>510</v>
      </c>
      <c r="Q148" s="9" t="s">
        <v>511</v>
      </c>
    </row>
    <row r="149" spans="1:17" x14ac:dyDescent="0.2">
      <c r="A149" s="14" t="e">
        <f>+VLOOKUP(C149,#REF!,2,FALSE)</f>
        <v>#REF!</v>
      </c>
      <c r="B149" s="15">
        <f t="shared" si="4"/>
        <v>8</v>
      </c>
      <c r="C149" s="16">
        <f t="shared" si="5"/>
        <v>42951</v>
      </c>
      <c r="D149" s="16" t="e">
        <f>+VLOOKUP(J149,#REF!,6,FALSE)</f>
        <v>#REF!</v>
      </c>
      <c r="E149" s="16" t="e">
        <f>+VLOOKUP(J149,#REF!,2,FALSE)</f>
        <v>#REF!</v>
      </c>
      <c r="F149" s="8">
        <v>42951.599444444444</v>
      </c>
      <c r="G149" s="9" t="s">
        <v>1245</v>
      </c>
      <c r="H149" s="9" t="s">
        <v>1242</v>
      </c>
      <c r="I149" s="11" t="s">
        <v>1242</v>
      </c>
      <c r="J149" s="9" t="s">
        <v>26</v>
      </c>
      <c r="K149" s="9" t="s">
        <v>512</v>
      </c>
      <c r="L149" s="18" t="s">
        <v>56</v>
      </c>
      <c r="M149" s="9" t="s">
        <v>21</v>
      </c>
      <c r="N149" s="9"/>
      <c r="O149" s="10">
        <v>12.57</v>
      </c>
      <c r="P149" s="9" t="s">
        <v>513</v>
      </c>
      <c r="Q149" s="9" t="s">
        <v>514</v>
      </c>
    </row>
    <row r="150" spans="1:17" x14ac:dyDescent="0.2">
      <c r="A150" s="14" t="e">
        <f>+VLOOKUP(C150,#REF!,2,FALSE)</f>
        <v>#REF!</v>
      </c>
      <c r="B150" s="15">
        <f t="shared" si="4"/>
        <v>8</v>
      </c>
      <c r="C150" s="16">
        <f t="shared" si="5"/>
        <v>42951</v>
      </c>
      <c r="D150" s="16" t="e">
        <f>+VLOOKUP(J150,#REF!,6,FALSE)</f>
        <v>#REF!</v>
      </c>
      <c r="E150" s="16" t="e">
        <f>+VLOOKUP(J150,#REF!,2,FALSE)</f>
        <v>#REF!</v>
      </c>
      <c r="F150" s="8">
        <v>42951.616909722223</v>
      </c>
      <c r="G150" s="9" t="s">
        <v>1246</v>
      </c>
      <c r="H150" s="9" t="s">
        <v>1243</v>
      </c>
      <c r="I150" s="11" t="s">
        <v>1243</v>
      </c>
      <c r="J150" s="9" t="s">
        <v>27</v>
      </c>
      <c r="K150" s="9" t="s">
        <v>515</v>
      </c>
      <c r="L150" s="18" t="s">
        <v>57</v>
      </c>
      <c r="M150" s="9" t="s">
        <v>21</v>
      </c>
      <c r="N150" s="9"/>
      <c r="O150" s="10">
        <v>7.9</v>
      </c>
      <c r="P150" s="9" t="s">
        <v>516</v>
      </c>
      <c r="Q150" s="9" t="s">
        <v>103</v>
      </c>
    </row>
    <row r="151" spans="1:17" x14ac:dyDescent="0.2">
      <c r="A151" s="14" t="e">
        <f>+VLOOKUP(C151,#REF!,2,FALSE)</f>
        <v>#REF!</v>
      </c>
      <c r="B151" s="15">
        <f t="shared" si="4"/>
        <v>8</v>
      </c>
      <c r="C151" s="16">
        <f t="shared" si="5"/>
        <v>42951</v>
      </c>
      <c r="D151" s="16" t="e">
        <f>+VLOOKUP(J151,#REF!,6,FALSE)</f>
        <v>#REF!</v>
      </c>
      <c r="E151" s="16" t="e">
        <f>+VLOOKUP(J151,#REF!,2,FALSE)</f>
        <v>#REF!</v>
      </c>
      <c r="F151" s="8">
        <v>42951.621678240743</v>
      </c>
      <c r="G151" s="9" t="s">
        <v>1247</v>
      </c>
      <c r="H151" s="9" t="s">
        <v>1244</v>
      </c>
      <c r="I151" s="11" t="s">
        <v>1244</v>
      </c>
      <c r="J151" s="9" t="s">
        <v>27</v>
      </c>
      <c r="K151" s="9" t="s">
        <v>517</v>
      </c>
      <c r="L151" s="18" t="s">
        <v>57</v>
      </c>
      <c r="M151" s="9" t="s">
        <v>21</v>
      </c>
      <c r="N151" s="9"/>
      <c r="O151" s="10">
        <v>5.87</v>
      </c>
      <c r="P151" s="9" t="s">
        <v>518</v>
      </c>
      <c r="Q151" s="9" t="s">
        <v>104</v>
      </c>
    </row>
    <row r="152" spans="1:17" x14ac:dyDescent="0.2">
      <c r="A152" s="14" t="e">
        <f>+VLOOKUP(C152,#REF!,2,FALSE)</f>
        <v>#REF!</v>
      </c>
      <c r="B152" s="15">
        <f t="shared" si="4"/>
        <v>8</v>
      </c>
      <c r="C152" s="16">
        <f t="shared" si="5"/>
        <v>42951</v>
      </c>
      <c r="D152" s="16" t="e">
        <f>+VLOOKUP(J152,#REF!,6,FALSE)</f>
        <v>#REF!</v>
      </c>
      <c r="E152" s="16" t="e">
        <f>+VLOOKUP(J152,#REF!,2,FALSE)</f>
        <v>#REF!</v>
      </c>
      <c r="F152" s="8">
        <v>42951.639814814815</v>
      </c>
      <c r="G152" s="9" t="s">
        <v>1248</v>
      </c>
      <c r="H152" s="9" t="s">
        <v>1241</v>
      </c>
      <c r="I152" s="11" t="s">
        <v>1241</v>
      </c>
      <c r="J152" s="9" t="s">
        <v>12</v>
      </c>
      <c r="K152" s="9" t="s">
        <v>519</v>
      </c>
      <c r="L152" s="18" t="s">
        <v>12</v>
      </c>
      <c r="M152" s="9" t="s">
        <v>21</v>
      </c>
      <c r="N152" s="9"/>
      <c r="O152" s="10">
        <v>32.36</v>
      </c>
      <c r="P152" s="9" t="s">
        <v>520</v>
      </c>
      <c r="Q152" s="9" t="s">
        <v>521</v>
      </c>
    </row>
    <row r="153" spans="1:17" x14ac:dyDescent="0.2">
      <c r="A153" s="14" t="e">
        <f>+VLOOKUP(C153,#REF!,2,FALSE)</f>
        <v>#REF!</v>
      </c>
      <c r="B153" s="15">
        <f t="shared" si="4"/>
        <v>8</v>
      </c>
      <c r="C153" s="16">
        <f t="shared" si="5"/>
        <v>42951</v>
      </c>
      <c r="D153" s="16" t="e">
        <f>+VLOOKUP(J153,#REF!,6,FALSE)</f>
        <v>#REF!</v>
      </c>
      <c r="E153" s="16" t="e">
        <f>+VLOOKUP(J153,#REF!,2,FALSE)</f>
        <v>#REF!</v>
      </c>
      <c r="F153" s="8">
        <v>42951.645868055559</v>
      </c>
      <c r="G153" s="9" t="s">
        <v>1249</v>
      </c>
      <c r="H153" s="9" t="s">
        <v>1242</v>
      </c>
      <c r="I153" s="11" t="s">
        <v>1242</v>
      </c>
      <c r="J153" s="9" t="s">
        <v>26</v>
      </c>
      <c r="K153" s="9" t="s">
        <v>522</v>
      </c>
      <c r="L153" s="18" t="s">
        <v>56</v>
      </c>
      <c r="M153" s="9" t="s">
        <v>21</v>
      </c>
      <c r="N153" s="9"/>
      <c r="O153" s="10">
        <v>4.42</v>
      </c>
      <c r="P153" s="9" t="s">
        <v>523</v>
      </c>
      <c r="Q153" s="9" t="s">
        <v>524</v>
      </c>
    </row>
    <row r="154" spans="1:17" x14ac:dyDescent="0.2">
      <c r="A154" s="14" t="e">
        <f>+VLOOKUP(C154,#REF!,2,FALSE)</f>
        <v>#REF!</v>
      </c>
      <c r="B154" s="15">
        <f t="shared" ref="B154:B217" si="6">MONTH(C154)</f>
        <v>8</v>
      </c>
      <c r="C154" s="16">
        <f t="shared" ref="C154:C217" si="7">TRUNC(F154,0)</f>
        <v>42951</v>
      </c>
      <c r="D154" s="16" t="e">
        <f>+VLOOKUP(J154,#REF!,6,FALSE)</f>
        <v>#REF!</v>
      </c>
      <c r="E154" s="16" t="e">
        <f>+VLOOKUP(J154,#REF!,2,FALSE)</f>
        <v>#REF!</v>
      </c>
      <c r="F154" s="8">
        <v>42951.65215277778</v>
      </c>
      <c r="G154" s="9" t="s">
        <v>1250</v>
      </c>
      <c r="H154" s="9" t="s">
        <v>1243</v>
      </c>
      <c r="I154" s="11" t="s">
        <v>1243</v>
      </c>
      <c r="J154" s="9" t="s">
        <v>26</v>
      </c>
      <c r="K154" s="9" t="s">
        <v>525</v>
      </c>
      <c r="L154" s="18" t="s">
        <v>56</v>
      </c>
      <c r="M154" s="9" t="s">
        <v>21</v>
      </c>
      <c r="N154" s="9"/>
      <c r="O154" s="10">
        <v>8.58</v>
      </c>
      <c r="P154" s="9" t="s">
        <v>526</v>
      </c>
      <c r="Q154" s="9" t="s">
        <v>527</v>
      </c>
    </row>
    <row r="155" spans="1:17" x14ac:dyDescent="0.2">
      <c r="A155" s="14" t="e">
        <f>+VLOOKUP(C155,#REF!,2,FALSE)</f>
        <v>#REF!</v>
      </c>
      <c r="B155" s="15">
        <f t="shared" si="6"/>
        <v>8</v>
      </c>
      <c r="C155" s="16">
        <f t="shared" si="7"/>
        <v>42952</v>
      </c>
      <c r="D155" s="16" t="e">
        <f>+VLOOKUP(J155,#REF!,6,FALSE)</f>
        <v>#REF!</v>
      </c>
      <c r="E155" s="16" t="e">
        <f>+VLOOKUP(J155,#REF!,2,FALSE)</f>
        <v>#REF!</v>
      </c>
      <c r="F155" s="8">
        <v>42952.108576388891</v>
      </c>
      <c r="G155" s="9" t="s">
        <v>1251</v>
      </c>
      <c r="H155" s="9" t="s">
        <v>1244</v>
      </c>
      <c r="I155" s="11" t="s">
        <v>1244</v>
      </c>
      <c r="J155" s="9" t="s">
        <v>12</v>
      </c>
      <c r="K155" s="9" t="s">
        <v>528</v>
      </c>
      <c r="L155" s="18" t="s">
        <v>12</v>
      </c>
      <c r="M155" s="9" t="s">
        <v>31</v>
      </c>
      <c r="N155" s="9"/>
      <c r="O155" s="10">
        <v>36.11</v>
      </c>
      <c r="P155" s="9" t="s">
        <v>529</v>
      </c>
      <c r="Q155" s="9" t="s">
        <v>530</v>
      </c>
    </row>
    <row r="156" spans="1:17" x14ac:dyDescent="0.2">
      <c r="A156" s="14" t="e">
        <f>+VLOOKUP(C156,#REF!,2,FALSE)</f>
        <v>#REF!</v>
      </c>
      <c r="B156" s="15">
        <f t="shared" si="6"/>
        <v>8</v>
      </c>
      <c r="C156" s="16">
        <f t="shared" si="7"/>
        <v>42952</v>
      </c>
      <c r="D156" s="16" t="e">
        <f>+VLOOKUP(J156,#REF!,6,FALSE)</f>
        <v>#REF!</v>
      </c>
      <c r="E156" s="16" t="e">
        <f>+VLOOKUP(J156,#REF!,2,FALSE)</f>
        <v>#REF!</v>
      </c>
      <c r="F156" s="8">
        <v>42952.295891203707</v>
      </c>
      <c r="G156" s="9" t="s">
        <v>1252</v>
      </c>
      <c r="H156" s="9" t="s">
        <v>1241</v>
      </c>
      <c r="I156" s="11" t="s">
        <v>1241</v>
      </c>
      <c r="J156" s="9" t="s">
        <v>24</v>
      </c>
      <c r="K156" s="9" t="s">
        <v>531</v>
      </c>
      <c r="L156" s="18" t="s">
        <v>32</v>
      </c>
      <c r="M156" s="9" t="s">
        <v>31</v>
      </c>
      <c r="N156" s="9"/>
      <c r="O156" s="10">
        <v>13.91</v>
      </c>
      <c r="P156" s="9" t="s">
        <v>33</v>
      </c>
      <c r="Q156" s="9" t="s">
        <v>47</v>
      </c>
    </row>
    <row r="157" spans="1:17" x14ac:dyDescent="0.2">
      <c r="A157" s="14" t="e">
        <f>+VLOOKUP(C157,#REF!,2,FALSE)</f>
        <v>#REF!</v>
      </c>
      <c r="B157" s="15">
        <f t="shared" si="6"/>
        <v>8</v>
      </c>
      <c r="C157" s="16">
        <f t="shared" si="7"/>
        <v>42952</v>
      </c>
      <c r="D157" s="16" t="e">
        <f>+VLOOKUP(J157,#REF!,6,FALSE)</f>
        <v>#REF!</v>
      </c>
      <c r="E157" s="16" t="e">
        <f>+VLOOKUP(J157,#REF!,2,FALSE)</f>
        <v>#REF!</v>
      </c>
      <c r="F157" s="8">
        <v>42952.305439814816</v>
      </c>
      <c r="G157" s="9" t="s">
        <v>1253</v>
      </c>
      <c r="H157" s="9" t="s">
        <v>1242</v>
      </c>
      <c r="I157" s="11" t="s">
        <v>1242</v>
      </c>
      <c r="J157" s="9" t="s">
        <v>24</v>
      </c>
      <c r="K157" s="9" t="s">
        <v>532</v>
      </c>
      <c r="L157" s="18" t="s">
        <v>105</v>
      </c>
      <c r="M157" s="9" t="s">
        <v>31</v>
      </c>
      <c r="N157" s="9"/>
      <c r="O157" s="10">
        <v>11.66</v>
      </c>
      <c r="P157" s="9" t="s">
        <v>132</v>
      </c>
      <c r="Q157" s="9"/>
    </row>
    <row r="158" spans="1:17" x14ac:dyDescent="0.2">
      <c r="A158" s="14" t="e">
        <f>+VLOOKUP(C158,#REF!,2,FALSE)</f>
        <v>#REF!</v>
      </c>
      <c r="B158" s="15">
        <f t="shared" si="6"/>
        <v>8</v>
      </c>
      <c r="C158" s="16">
        <f t="shared" si="7"/>
        <v>42952</v>
      </c>
      <c r="D158" s="16" t="e">
        <f>+VLOOKUP(J158,#REF!,6,FALSE)</f>
        <v>#REF!</v>
      </c>
      <c r="E158" s="16" t="e">
        <f>+VLOOKUP(J158,#REF!,2,FALSE)</f>
        <v>#REF!</v>
      </c>
      <c r="F158" s="8">
        <v>42952.364374999997</v>
      </c>
      <c r="G158" s="9" t="s">
        <v>1254</v>
      </c>
      <c r="H158" s="9" t="s">
        <v>1243</v>
      </c>
      <c r="I158" s="11" t="s">
        <v>1243</v>
      </c>
      <c r="J158" s="9" t="s">
        <v>12</v>
      </c>
      <c r="K158" s="9" t="s">
        <v>533</v>
      </c>
      <c r="L158" s="18" t="s">
        <v>12</v>
      </c>
      <c r="M158" s="9" t="s">
        <v>31</v>
      </c>
      <c r="N158" s="9"/>
      <c r="O158" s="10">
        <v>36.450000000000003</v>
      </c>
      <c r="P158" s="9" t="s">
        <v>534</v>
      </c>
      <c r="Q158" s="9" t="s">
        <v>535</v>
      </c>
    </row>
    <row r="159" spans="1:17" x14ac:dyDescent="0.2">
      <c r="A159" s="14" t="e">
        <f>+VLOOKUP(C159,#REF!,2,FALSE)</f>
        <v>#REF!</v>
      </c>
      <c r="B159" s="15">
        <f t="shared" si="6"/>
        <v>8</v>
      </c>
      <c r="C159" s="16">
        <f t="shared" si="7"/>
        <v>42952</v>
      </c>
      <c r="D159" s="16" t="e">
        <f>+VLOOKUP(J159,#REF!,6,FALSE)</f>
        <v>#REF!</v>
      </c>
      <c r="E159" s="16" t="e">
        <f>+VLOOKUP(J159,#REF!,2,FALSE)</f>
        <v>#REF!</v>
      </c>
      <c r="F159" s="8">
        <v>42952.424293981479</v>
      </c>
      <c r="G159" s="9" t="s">
        <v>1245</v>
      </c>
      <c r="H159" s="9" t="s">
        <v>1244</v>
      </c>
      <c r="I159" s="11" t="s">
        <v>1244</v>
      </c>
      <c r="J159" s="9" t="s">
        <v>12</v>
      </c>
      <c r="K159" s="9" t="s">
        <v>536</v>
      </c>
      <c r="L159" s="18" t="s">
        <v>12</v>
      </c>
      <c r="M159" s="9" t="s">
        <v>31</v>
      </c>
      <c r="N159" s="9"/>
      <c r="O159" s="10">
        <v>36.22</v>
      </c>
      <c r="P159" s="9" t="s">
        <v>537</v>
      </c>
      <c r="Q159" s="9" t="s">
        <v>538</v>
      </c>
    </row>
    <row r="160" spans="1:17" x14ac:dyDescent="0.2">
      <c r="A160" s="14" t="e">
        <f>+VLOOKUP(C160,#REF!,2,FALSE)</f>
        <v>#REF!</v>
      </c>
      <c r="B160" s="15">
        <f t="shared" si="6"/>
        <v>8</v>
      </c>
      <c r="C160" s="16">
        <f t="shared" si="7"/>
        <v>42952</v>
      </c>
      <c r="D160" s="16" t="e">
        <f>+VLOOKUP(J160,#REF!,6,FALSE)</f>
        <v>#REF!</v>
      </c>
      <c r="E160" s="16" t="e">
        <f>+VLOOKUP(J160,#REF!,2,FALSE)</f>
        <v>#REF!</v>
      </c>
      <c r="F160" s="8">
        <v>42952.48097222222</v>
      </c>
      <c r="G160" s="9" t="s">
        <v>1246</v>
      </c>
      <c r="H160" s="9" t="s">
        <v>1241</v>
      </c>
      <c r="I160" s="11" t="s">
        <v>1241</v>
      </c>
      <c r="J160" s="9" t="s">
        <v>12</v>
      </c>
      <c r="K160" s="9" t="s">
        <v>539</v>
      </c>
      <c r="L160" s="18" t="s">
        <v>12</v>
      </c>
      <c r="M160" s="9" t="s">
        <v>31</v>
      </c>
      <c r="N160" s="9"/>
      <c r="O160" s="10">
        <v>36.090000000000003</v>
      </c>
      <c r="P160" s="9" t="s">
        <v>540</v>
      </c>
      <c r="Q160" s="9" t="s">
        <v>541</v>
      </c>
    </row>
    <row r="161" spans="1:17" x14ac:dyDescent="0.2">
      <c r="A161" s="14" t="e">
        <f>+VLOOKUP(C161,#REF!,2,FALSE)</f>
        <v>#REF!</v>
      </c>
      <c r="B161" s="15">
        <f t="shared" si="6"/>
        <v>8</v>
      </c>
      <c r="C161" s="16">
        <f t="shared" si="7"/>
        <v>42952</v>
      </c>
      <c r="D161" s="16" t="e">
        <f>+VLOOKUP(J161,#REF!,6,FALSE)</f>
        <v>#REF!</v>
      </c>
      <c r="E161" s="16" t="e">
        <f>+VLOOKUP(J161,#REF!,2,FALSE)</f>
        <v>#REF!</v>
      </c>
      <c r="F161" s="8">
        <v>42952.540254629632</v>
      </c>
      <c r="G161" s="9" t="s">
        <v>1247</v>
      </c>
      <c r="H161" s="9" t="s">
        <v>1242</v>
      </c>
      <c r="I161" s="11" t="s">
        <v>1242</v>
      </c>
      <c r="J161" s="9" t="s">
        <v>12</v>
      </c>
      <c r="K161" s="9" t="s">
        <v>542</v>
      </c>
      <c r="L161" s="18" t="s">
        <v>12</v>
      </c>
      <c r="M161" s="9" t="s">
        <v>31</v>
      </c>
      <c r="N161" s="9"/>
      <c r="O161" s="10">
        <v>17.12</v>
      </c>
      <c r="P161" s="9" t="s">
        <v>543</v>
      </c>
      <c r="Q161" s="9" t="s">
        <v>544</v>
      </c>
    </row>
    <row r="162" spans="1:17" x14ac:dyDescent="0.2">
      <c r="A162" s="14" t="e">
        <f>+VLOOKUP(C162,#REF!,2,FALSE)</f>
        <v>#REF!</v>
      </c>
      <c r="B162" s="15">
        <f t="shared" si="6"/>
        <v>8</v>
      </c>
      <c r="C162" s="16">
        <f t="shared" si="7"/>
        <v>42953</v>
      </c>
      <c r="D162" s="16" t="e">
        <f>+VLOOKUP(J162,#REF!,6,FALSE)</f>
        <v>#REF!</v>
      </c>
      <c r="E162" s="16" t="e">
        <f>+VLOOKUP(J162,#REF!,2,FALSE)</f>
        <v>#REF!</v>
      </c>
      <c r="F162" s="8">
        <v>42953.247094907405</v>
      </c>
      <c r="G162" s="9" t="s">
        <v>1248</v>
      </c>
      <c r="H162" s="9" t="s">
        <v>1243</v>
      </c>
      <c r="I162" s="11" t="s">
        <v>1243</v>
      </c>
      <c r="J162" s="9" t="s">
        <v>12</v>
      </c>
      <c r="K162" s="9" t="s">
        <v>545</v>
      </c>
      <c r="L162" s="18" t="s">
        <v>12</v>
      </c>
      <c r="M162" s="9" t="s">
        <v>31</v>
      </c>
      <c r="N162" s="9"/>
      <c r="O162" s="10">
        <v>37.21</v>
      </c>
      <c r="P162" s="9" t="s">
        <v>546</v>
      </c>
      <c r="Q162" s="9" t="s">
        <v>547</v>
      </c>
    </row>
    <row r="163" spans="1:17" x14ac:dyDescent="0.2">
      <c r="A163" s="14" t="e">
        <f>+VLOOKUP(C163,#REF!,2,FALSE)</f>
        <v>#REF!</v>
      </c>
      <c r="B163" s="15">
        <f t="shared" si="6"/>
        <v>8</v>
      </c>
      <c r="C163" s="16">
        <f t="shared" si="7"/>
        <v>42953</v>
      </c>
      <c r="D163" s="16" t="e">
        <f>+VLOOKUP(J163,#REF!,6,FALSE)</f>
        <v>#REF!</v>
      </c>
      <c r="E163" s="16" t="e">
        <f>+VLOOKUP(J163,#REF!,2,FALSE)</f>
        <v>#REF!</v>
      </c>
      <c r="F163" s="8">
        <v>42953.319895833331</v>
      </c>
      <c r="G163" s="9" t="s">
        <v>1249</v>
      </c>
      <c r="H163" s="9" t="s">
        <v>1244</v>
      </c>
      <c r="I163" s="11" t="s">
        <v>1244</v>
      </c>
      <c r="J163" s="9" t="s">
        <v>12</v>
      </c>
      <c r="K163" s="9" t="s">
        <v>548</v>
      </c>
      <c r="L163" s="18" t="s">
        <v>12</v>
      </c>
      <c r="M163" s="9" t="s">
        <v>31</v>
      </c>
      <c r="N163" s="9"/>
      <c r="O163" s="10">
        <v>35.119999999999997</v>
      </c>
      <c r="P163" s="9" t="s">
        <v>549</v>
      </c>
      <c r="Q163" s="9" t="s">
        <v>550</v>
      </c>
    </row>
    <row r="164" spans="1:17" x14ac:dyDescent="0.2">
      <c r="A164" s="14" t="e">
        <f>+VLOOKUP(C164,#REF!,2,FALSE)</f>
        <v>#REF!</v>
      </c>
      <c r="B164" s="15">
        <f t="shared" si="6"/>
        <v>8</v>
      </c>
      <c r="C164" s="16">
        <f t="shared" si="7"/>
        <v>42953</v>
      </c>
      <c r="D164" s="16" t="e">
        <f>+VLOOKUP(J164,#REF!,6,FALSE)</f>
        <v>#REF!</v>
      </c>
      <c r="E164" s="16" t="e">
        <f>+VLOOKUP(J164,#REF!,2,FALSE)</f>
        <v>#REF!</v>
      </c>
      <c r="F164" s="8">
        <v>42953.385914351849</v>
      </c>
      <c r="G164" s="9" t="s">
        <v>1250</v>
      </c>
      <c r="H164" s="9" t="s">
        <v>1241</v>
      </c>
      <c r="I164" s="11" t="s">
        <v>1241</v>
      </c>
      <c r="J164" s="9" t="s">
        <v>12</v>
      </c>
      <c r="K164" s="9" t="s">
        <v>551</v>
      </c>
      <c r="L164" s="18" t="s">
        <v>12</v>
      </c>
      <c r="M164" s="9" t="s">
        <v>31</v>
      </c>
      <c r="N164" s="9"/>
      <c r="O164" s="10">
        <v>37.270000000000003</v>
      </c>
      <c r="P164" s="9" t="s">
        <v>552</v>
      </c>
      <c r="Q164" s="9" t="s">
        <v>553</v>
      </c>
    </row>
    <row r="165" spans="1:17" x14ac:dyDescent="0.2">
      <c r="A165" s="14" t="e">
        <f>+VLOOKUP(C165,#REF!,2,FALSE)</f>
        <v>#REF!</v>
      </c>
      <c r="B165" s="15">
        <f t="shared" si="6"/>
        <v>8</v>
      </c>
      <c r="C165" s="16">
        <f t="shared" si="7"/>
        <v>42953</v>
      </c>
      <c r="D165" s="16" t="e">
        <f>+VLOOKUP(J165,#REF!,6,FALSE)</f>
        <v>#REF!</v>
      </c>
      <c r="E165" s="16" t="e">
        <f>+VLOOKUP(J165,#REF!,2,FALSE)</f>
        <v>#REF!</v>
      </c>
      <c r="F165" s="8">
        <v>42953.451874999999</v>
      </c>
      <c r="G165" s="9" t="s">
        <v>1251</v>
      </c>
      <c r="H165" s="9" t="s">
        <v>1242</v>
      </c>
      <c r="I165" s="11" t="s">
        <v>1242</v>
      </c>
      <c r="J165" s="9" t="s">
        <v>12</v>
      </c>
      <c r="K165" s="9" t="s">
        <v>554</v>
      </c>
      <c r="L165" s="18" t="s">
        <v>12</v>
      </c>
      <c r="M165" s="9" t="s">
        <v>31</v>
      </c>
      <c r="N165" s="9"/>
      <c r="O165" s="10">
        <v>35.08</v>
      </c>
      <c r="P165" s="9" t="s">
        <v>555</v>
      </c>
      <c r="Q165" s="9" t="s">
        <v>556</v>
      </c>
    </row>
    <row r="166" spans="1:17" x14ac:dyDescent="0.2">
      <c r="A166" s="14" t="e">
        <f>+VLOOKUP(C166,#REF!,2,FALSE)</f>
        <v>#REF!</v>
      </c>
      <c r="B166" s="15">
        <f t="shared" si="6"/>
        <v>8</v>
      </c>
      <c r="C166" s="16">
        <f t="shared" si="7"/>
        <v>42954</v>
      </c>
      <c r="D166" s="16" t="e">
        <f>+VLOOKUP(J166,#REF!,6,FALSE)</f>
        <v>#REF!</v>
      </c>
      <c r="E166" s="16" t="e">
        <f>+VLOOKUP(J166,#REF!,2,FALSE)</f>
        <v>#REF!</v>
      </c>
      <c r="F166" s="8">
        <v>42954.280439814815</v>
      </c>
      <c r="G166" s="9" t="s">
        <v>1252</v>
      </c>
      <c r="H166" s="9" t="s">
        <v>1243</v>
      </c>
      <c r="I166" s="11" t="s">
        <v>1243</v>
      </c>
      <c r="J166" s="9" t="s">
        <v>12</v>
      </c>
      <c r="K166" s="9" t="s">
        <v>557</v>
      </c>
      <c r="L166" s="18" t="s">
        <v>12</v>
      </c>
      <c r="M166" s="9" t="s">
        <v>21</v>
      </c>
      <c r="N166" s="9"/>
      <c r="O166" s="10">
        <v>37.89</v>
      </c>
      <c r="P166" s="9" t="s">
        <v>558</v>
      </c>
      <c r="Q166" s="9" t="s">
        <v>559</v>
      </c>
    </row>
    <row r="167" spans="1:17" x14ac:dyDescent="0.2">
      <c r="A167" s="14" t="e">
        <f>+VLOOKUP(C167,#REF!,2,FALSE)</f>
        <v>#REF!</v>
      </c>
      <c r="B167" s="15">
        <f t="shared" si="6"/>
        <v>8</v>
      </c>
      <c r="C167" s="16">
        <f t="shared" si="7"/>
        <v>42954</v>
      </c>
      <c r="D167" s="16" t="e">
        <f>+VLOOKUP(J167,#REF!,6,FALSE)</f>
        <v>#REF!</v>
      </c>
      <c r="E167" s="16" t="e">
        <f>+VLOOKUP(J167,#REF!,2,FALSE)</f>
        <v>#REF!</v>
      </c>
      <c r="F167" s="8">
        <v>42954.302337962959</v>
      </c>
      <c r="G167" s="9" t="s">
        <v>1253</v>
      </c>
      <c r="H167" s="9" t="s">
        <v>1244</v>
      </c>
      <c r="I167" s="11" t="s">
        <v>1244</v>
      </c>
      <c r="J167" s="9" t="s">
        <v>66</v>
      </c>
      <c r="K167" s="9" t="s">
        <v>560</v>
      </c>
      <c r="L167" s="18" t="s">
        <v>58</v>
      </c>
      <c r="M167" s="9" t="s">
        <v>113</v>
      </c>
      <c r="N167" s="9"/>
      <c r="O167" s="10">
        <v>3.65</v>
      </c>
      <c r="P167" s="9"/>
      <c r="Q167" s="9"/>
    </row>
    <row r="168" spans="1:17" x14ac:dyDescent="0.2">
      <c r="A168" s="14" t="e">
        <f>+VLOOKUP(C168,#REF!,2,FALSE)</f>
        <v>#REF!</v>
      </c>
      <c r="B168" s="15">
        <f t="shared" si="6"/>
        <v>8</v>
      </c>
      <c r="C168" s="16">
        <f t="shared" si="7"/>
        <v>42954</v>
      </c>
      <c r="D168" s="16" t="e">
        <f>+VLOOKUP(J168,#REF!,6,FALSE)</f>
        <v>#REF!</v>
      </c>
      <c r="E168" s="16" t="e">
        <f>+VLOOKUP(J168,#REF!,2,FALSE)</f>
        <v>#REF!</v>
      </c>
      <c r="F168" s="8">
        <v>42954.312604166669</v>
      </c>
      <c r="G168" s="9" t="s">
        <v>1254</v>
      </c>
      <c r="H168" s="9" t="s">
        <v>1241</v>
      </c>
      <c r="I168" s="11" t="s">
        <v>1241</v>
      </c>
      <c r="J168" s="9" t="s">
        <v>24</v>
      </c>
      <c r="K168" s="9" t="s">
        <v>561</v>
      </c>
      <c r="L168" s="18" t="s">
        <v>54</v>
      </c>
      <c r="M168" s="9" t="s">
        <v>31</v>
      </c>
      <c r="N168" s="9"/>
      <c r="O168" s="10">
        <v>27.87</v>
      </c>
      <c r="P168" s="9" t="s">
        <v>562</v>
      </c>
      <c r="Q168" s="9" t="s">
        <v>563</v>
      </c>
    </row>
    <row r="169" spans="1:17" x14ac:dyDescent="0.2">
      <c r="A169" s="14" t="e">
        <f>+VLOOKUP(C169,#REF!,2,FALSE)</f>
        <v>#REF!</v>
      </c>
      <c r="B169" s="15">
        <f t="shared" si="6"/>
        <v>8</v>
      </c>
      <c r="C169" s="16">
        <f t="shared" si="7"/>
        <v>42954</v>
      </c>
      <c r="D169" s="16" t="e">
        <f>+VLOOKUP(J169,#REF!,6,FALSE)</f>
        <v>#REF!</v>
      </c>
      <c r="E169" s="16" t="e">
        <f>+VLOOKUP(J169,#REF!,2,FALSE)</f>
        <v>#REF!</v>
      </c>
      <c r="F169" s="8">
        <v>42954.316574074073</v>
      </c>
      <c r="G169" s="9" t="s">
        <v>1255</v>
      </c>
      <c r="H169" s="9" t="s">
        <v>1242</v>
      </c>
      <c r="I169" s="11" t="s">
        <v>1242</v>
      </c>
      <c r="J169" s="9" t="s">
        <v>22</v>
      </c>
      <c r="K169" s="9" t="s">
        <v>564</v>
      </c>
      <c r="L169" s="18" t="s">
        <v>52</v>
      </c>
      <c r="M169" s="9" t="s">
        <v>21</v>
      </c>
      <c r="N169" s="9"/>
      <c r="O169" s="10">
        <v>32.29</v>
      </c>
      <c r="P169" s="9" t="s">
        <v>565</v>
      </c>
      <c r="Q169" s="9" t="s">
        <v>566</v>
      </c>
    </row>
    <row r="170" spans="1:17" x14ac:dyDescent="0.2">
      <c r="A170" s="14" t="e">
        <f>+VLOOKUP(C170,#REF!,2,FALSE)</f>
        <v>#REF!</v>
      </c>
      <c r="B170" s="15">
        <f t="shared" si="6"/>
        <v>8</v>
      </c>
      <c r="C170" s="16">
        <f t="shared" si="7"/>
        <v>42954</v>
      </c>
      <c r="D170" s="16" t="e">
        <f>+VLOOKUP(J170,#REF!,6,FALSE)</f>
        <v>#REF!</v>
      </c>
      <c r="E170" s="16" t="e">
        <f>+VLOOKUP(J170,#REF!,2,FALSE)</f>
        <v>#REF!</v>
      </c>
      <c r="F170" s="8">
        <v>42954.35292824074</v>
      </c>
      <c r="G170" s="9" t="s">
        <v>1256</v>
      </c>
      <c r="H170" s="9" t="s">
        <v>1243</v>
      </c>
      <c r="I170" s="11" t="s">
        <v>1243</v>
      </c>
      <c r="J170" s="9" t="s">
        <v>66</v>
      </c>
      <c r="K170" s="9" t="s">
        <v>567</v>
      </c>
      <c r="L170" s="18" t="s">
        <v>58</v>
      </c>
      <c r="M170" s="9" t="s">
        <v>113</v>
      </c>
      <c r="N170" s="9"/>
      <c r="O170" s="10">
        <v>3.66</v>
      </c>
      <c r="P170" s="9"/>
      <c r="Q170" s="9"/>
    </row>
    <row r="171" spans="1:17" x14ac:dyDescent="0.2">
      <c r="A171" s="14" t="e">
        <f>+VLOOKUP(C171,#REF!,2,FALSE)</f>
        <v>#REF!</v>
      </c>
      <c r="B171" s="15">
        <f t="shared" si="6"/>
        <v>8</v>
      </c>
      <c r="C171" s="16">
        <f t="shared" si="7"/>
        <v>42954</v>
      </c>
      <c r="D171" s="16" t="e">
        <f>+VLOOKUP(J171,#REF!,6,FALSE)</f>
        <v>#REF!</v>
      </c>
      <c r="E171" s="16" t="e">
        <f>+VLOOKUP(J171,#REF!,2,FALSE)</f>
        <v>#REF!</v>
      </c>
      <c r="F171" s="8">
        <v>42954.354178240741</v>
      </c>
      <c r="G171" s="9" t="s">
        <v>1257</v>
      </c>
      <c r="H171" s="9" t="s">
        <v>1244</v>
      </c>
      <c r="I171" s="11" t="s">
        <v>1244</v>
      </c>
      <c r="J171" s="9" t="s">
        <v>26</v>
      </c>
      <c r="K171" s="9" t="s">
        <v>568</v>
      </c>
      <c r="L171" s="18" t="s">
        <v>238</v>
      </c>
      <c r="M171" s="9" t="s">
        <v>45</v>
      </c>
      <c r="N171" s="9"/>
      <c r="O171" s="10">
        <v>1.08</v>
      </c>
      <c r="P171" s="9" t="s">
        <v>131</v>
      </c>
      <c r="Q171" s="9" t="s">
        <v>72</v>
      </c>
    </row>
    <row r="172" spans="1:17" x14ac:dyDescent="0.2">
      <c r="A172" s="14" t="e">
        <f>+VLOOKUP(C172,#REF!,2,FALSE)</f>
        <v>#REF!</v>
      </c>
      <c r="B172" s="15">
        <f t="shared" si="6"/>
        <v>8</v>
      </c>
      <c r="C172" s="16">
        <f t="shared" si="7"/>
        <v>42954</v>
      </c>
      <c r="D172" s="16" t="e">
        <f>+VLOOKUP(J172,#REF!,6,FALSE)</f>
        <v>#REF!</v>
      </c>
      <c r="E172" s="16" t="e">
        <f>+VLOOKUP(J172,#REF!,2,FALSE)</f>
        <v>#REF!</v>
      </c>
      <c r="F172" s="8">
        <v>42954.354699074072</v>
      </c>
      <c r="G172" s="9" t="s">
        <v>1258</v>
      </c>
      <c r="H172" s="9" t="s">
        <v>1241</v>
      </c>
      <c r="I172" s="11" t="s">
        <v>1241</v>
      </c>
      <c r="J172" s="9" t="s">
        <v>26</v>
      </c>
      <c r="K172" s="9" t="s">
        <v>569</v>
      </c>
      <c r="L172" s="18" t="s">
        <v>56</v>
      </c>
      <c r="M172" s="9" t="s">
        <v>45</v>
      </c>
      <c r="N172" s="9"/>
      <c r="O172" s="10">
        <v>6.14</v>
      </c>
      <c r="P172" s="9" t="s">
        <v>130</v>
      </c>
      <c r="Q172" s="9" t="s">
        <v>73</v>
      </c>
    </row>
    <row r="173" spans="1:17" x14ac:dyDescent="0.2">
      <c r="A173" s="14" t="e">
        <f>+VLOOKUP(C173,#REF!,2,FALSE)</f>
        <v>#REF!</v>
      </c>
      <c r="B173" s="15">
        <f t="shared" si="6"/>
        <v>8</v>
      </c>
      <c r="C173" s="16">
        <f t="shared" si="7"/>
        <v>42954</v>
      </c>
      <c r="D173" s="16" t="e">
        <f>+VLOOKUP(J173,#REF!,6,FALSE)</f>
        <v>#REF!</v>
      </c>
      <c r="E173" s="16" t="e">
        <f>+VLOOKUP(J173,#REF!,2,FALSE)</f>
        <v>#REF!</v>
      </c>
      <c r="F173" s="8">
        <v>42954.356689814813</v>
      </c>
      <c r="G173" s="9" t="s">
        <v>1259</v>
      </c>
      <c r="H173" s="9" t="s">
        <v>1242</v>
      </c>
      <c r="I173" s="11" t="s">
        <v>1242</v>
      </c>
      <c r="J173" s="9" t="s">
        <v>12</v>
      </c>
      <c r="K173" s="9" t="s">
        <v>570</v>
      </c>
      <c r="L173" s="18" t="s">
        <v>12</v>
      </c>
      <c r="M173" s="9" t="s">
        <v>21</v>
      </c>
      <c r="N173" s="9"/>
      <c r="O173" s="10">
        <v>30.53</v>
      </c>
      <c r="P173" s="9" t="s">
        <v>571</v>
      </c>
      <c r="Q173" s="9" t="s">
        <v>572</v>
      </c>
    </row>
    <row r="174" spans="1:17" x14ac:dyDescent="0.2">
      <c r="A174" s="14" t="e">
        <f>+VLOOKUP(C174,#REF!,2,FALSE)</f>
        <v>#REF!</v>
      </c>
      <c r="B174" s="15">
        <f t="shared" si="6"/>
        <v>8</v>
      </c>
      <c r="C174" s="16">
        <f t="shared" si="7"/>
        <v>42954</v>
      </c>
      <c r="D174" s="16" t="e">
        <f>+VLOOKUP(J174,#REF!,6,FALSE)</f>
        <v>#REF!</v>
      </c>
      <c r="E174" s="16" t="e">
        <f>+VLOOKUP(J174,#REF!,2,FALSE)</f>
        <v>#REF!</v>
      </c>
      <c r="F174" s="8">
        <v>42954.375532407408</v>
      </c>
      <c r="G174" s="9" t="s">
        <v>1260</v>
      </c>
      <c r="H174" s="9" t="s">
        <v>1243</v>
      </c>
      <c r="I174" s="11" t="s">
        <v>1243</v>
      </c>
      <c r="J174" s="9" t="s">
        <v>142</v>
      </c>
      <c r="K174" s="9" t="s">
        <v>573</v>
      </c>
      <c r="L174" s="18" t="s">
        <v>142</v>
      </c>
      <c r="M174" s="9" t="s">
        <v>21</v>
      </c>
      <c r="N174" s="9"/>
      <c r="O174" s="10">
        <v>5.65</v>
      </c>
      <c r="P174" s="9" t="s">
        <v>574</v>
      </c>
      <c r="Q174" s="9" t="s">
        <v>575</v>
      </c>
    </row>
    <row r="175" spans="1:17" x14ac:dyDescent="0.2">
      <c r="A175" s="14" t="e">
        <f>+VLOOKUP(C175,#REF!,2,FALSE)</f>
        <v>#REF!</v>
      </c>
      <c r="B175" s="15">
        <f t="shared" si="6"/>
        <v>8</v>
      </c>
      <c r="C175" s="16">
        <f t="shared" si="7"/>
        <v>42954</v>
      </c>
      <c r="D175" s="16" t="e">
        <f>+VLOOKUP(J175,#REF!,6,FALSE)</f>
        <v>#REF!</v>
      </c>
      <c r="E175" s="16" t="e">
        <f>+VLOOKUP(J175,#REF!,2,FALSE)</f>
        <v>#REF!</v>
      </c>
      <c r="F175" s="8">
        <v>42954.395185185182</v>
      </c>
      <c r="G175" s="9" t="s">
        <v>1261</v>
      </c>
      <c r="H175" s="9" t="s">
        <v>1244</v>
      </c>
      <c r="I175" s="11" t="s">
        <v>1244</v>
      </c>
      <c r="J175" s="9" t="s">
        <v>24</v>
      </c>
      <c r="K175" s="9" t="s">
        <v>576</v>
      </c>
      <c r="L175" s="18" t="s">
        <v>32</v>
      </c>
      <c r="M175" s="9" t="s">
        <v>31</v>
      </c>
      <c r="N175" s="9"/>
      <c r="O175" s="10">
        <v>18.440000000000001</v>
      </c>
      <c r="P175" s="9" t="s">
        <v>134</v>
      </c>
      <c r="Q175" s="9" t="s">
        <v>64</v>
      </c>
    </row>
    <row r="176" spans="1:17" x14ac:dyDescent="0.2">
      <c r="A176" s="14" t="e">
        <f>+VLOOKUP(C176,#REF!,2,FALSE)</f>
        <v>#REF!</v>
      </c>
      <c r="B176" s="15">
        <f t="shared" si="6"/>
        <v>8</v>
      </c>
      <c r="C176" s="16">
        <f t="shared" si="7"/>
        <v>42954</v>
      </c>
      <c r="D176" s="16" t="e">
        <f>+VLOOKUP(J176,#REF!,6,FALSE)</f>
        <v>#REF!</v>
      </c>
      <c r="E176" s="16" t="e">
        <f>+VLOOKUP(J176,#REF!,2,FALSE)</f>
        <v>#REF!</v>
      </c>
      <c r="F176" s="8">
        <v>42954.396261574075</v>
      </c>
      <c r="G176" s="9" t="s">
        <v>1262</v>
      </c>
      <c r="H176" s="9" t="s">
        <v>1241</v>
      </c>
      <c r="I176" s="11" t="s">
        <v>1241</v>
      </c>
      <c r="J176" s="9" t="s">
        <v>24</v>
      </c>
      <c r="K176" s="9" t="s">
        <v>577</v>
      </c>
      <c r="L176" s="18" t="s">
        <v>54</v>
      </c>
      <c r="M176" s="9" t="s">
        <v>31</v>
      </c>
      <c r="N176" s="9"/>
      <c r="O176" s="10">
        <v>28.67</v>
      </c>
      <c r="P176" s="9" t="s">
        <v>578</v>
      </c>
      <c r="Q176" s="9" t="s">
        <v>579</v>
      </c>
    </row>
    <row r="177" spans="1:17" x14ac:dyDescent="0.2">
      <c r="A177" s="14" t="e">
        <f>+VLOOKUP(C177,#REF!,2,FALSE)</f>
        <v>#REF!</v>
      </c>
      <c r="B177" s="15">
        <f t="shared" si="6"/>
        <v>8</v>
      </c>
      <c r="C177" s="16">
        <f t="shared" si="7"/>
        <v>42954</v>
      </c>
      <c r="D177" s="16" t="e">
        <f>+VLOOKUP(J177,#REF!,6,FALSE)</f>
        <v>#REF!</v>
      </c>
      <c r="E177" s="16" t="e">
        <f>+VLOOKUP(J177,#REF!,2,FALSE)</f>
        <v>#REF!</v>
      </c>
      <c r="F177" s="8">
        <v>42954.404004629629</v>
      </c>
      <c r="G177" s="9" t="s">
        <v>1263</v>
      </c>
      <c r="H177" s="9" t="s">
        <v>1242</v>
      </c>
      <c r="I177" s="11" t="s">
        <v>1242</v>
      </c>
      <c r="J177" s="9" t="s">
        <v>27</v>
      </c>
      <c r="K177" s="9" t="s">
        <v>580</v>
      </c>
      <c r="L177" s="18" t="s">
        <v>57</v>
      </c>
      <c r="M177" s="9" t="s">
        <v>21</v>
      </c>
      <c r="N177" s="9"/>
      <c r="O177" s="10">
        <v>11.66</v>
      </c>
      <c r="P177" s="9" t="s">
        <v>581</v>
      </c>
      <c r="Q177" s="9" t="s">
        <v>114</v>
      </c>
    </row>
    <row r="178" spans="1:17" x14ac:dyDescent="0.2">
      <c r="A178" s="14" t="e">
        <f>+VLOOKUP(C178,#REF!,2,FALSE)</f>
        <v>#REF!</v>
      </c>
      <c r="B178" s="15">
        <f t="shared" si="6"/>
        <v>8</v>
      </c>
      <c r="C178" s="16">
        <f t="shared" si="7"/>
        <v>42954</v>
      </c>
      <c r="D178" s="16" t="e">
        <f>+VLOOKUP(J178,#REF!,6,FALSE)</f>
        <v>#REF!</v>
      </c>
      <c r="E178" s="16" t="e">
        <f>+VLOOKUP(J178,#REF!,2,FALSE)</f>
        <v>#REF!</v>
      </c>
      <c r="F178" s="8">
        <v>42954.408449074072</v>
      </c>
      <c r="G178" s="9" t="s">
        <v>1264</v>
      </c>
      <c r="H178" s="9" t="s">
        <v>1243</v>
      </c>
      <c r="I178" s="11" t="s">
        <v>1243</v>
      </c>
      <c r="J178" s="9" t="s">
        <v>142</v>
      </c>
      <c r="K178" s="9" t="s">
        <v>582</v>
      </c>
      <c r="L178" s="18" t="s">
        <v>142</v>
      </c>
      <c r="M178" s="9" t="s">
        <v>21</v>
      </c>
      <c r="N178" s="9"/>
      <c r="O178" s="10">
        <v>6.41</v>
      </c>
      <c r="P178" s="9" t="s">
        <v>583</v>
      </c>
      <c r="Q178" s="9" t="s">
        <v>584</v>
      </c>
    </row>
    <row r="179" spans="1:17" x14ac:dyDescent="0.2">
      <c r="A179" s="14" t="e">
        <f>+VLOOKUP(C179,#REF!,2,FALSE)</f>
        <v>#REF!</v>
      </c>
      <c r="B179" s="15">
        <f t="shared" si="6"/>
        <v>8</v>
      </c>
      <c r="C179" s="16">
        <f t="shared" si="7"/>
        <v>42954</v>
      </c>
      <c r="D179" s="16" t="e">
        <f>+VLOOKUP(J179,#REF!,6,FALSE)</f>
        <v>#REF!</v>
      </c>
      <c r="E179" s="16" t="e">
        <f>+VLOOKUP(J179,#REF!,2,FALSE)</f>
        <v>#REF!</v>
      </c>
      <c r="F179" s="8">
        <v>42954.410810185182</v>
      </c>
      <c r="G179" s="9" t="s">
        <v>1265</v>
      </c>
      <c r="H179" s="9" t="s">
        <v>1244</v>
      </c>
      <c r="I179" s="11" t="s">
        <v>1244</v>
      </c>
      <c r="J179" s="9" t="s">
        <v>62</v>
      </c>
      <c r="K179" s="9" t="s">
        <v>585</v>
      </c>
      <c r="L179" s="18" t="s">
        <v>58</v>
      </c>
      <c r="M179" s="9" t="s">
        <v>21</v>
      </c>
      <c r="N179" s="9"/>
      <c r="O179" s="10">
        <v>11.13</v>
      </c>
      <c r="P179" s="9" t="s">
        <v>586</v>
      </c>
      <c r="Q179" s="9" t="s">
        <v>587</v>
      </c>
    </row>
    <row r="180" spans="1:17" x14ac:dyDescent="0.2">
      <c r="A180" s="14" t="e">
        <f>+VLOOKUP(C180,#REF!,2,FALSE)</f>
        <v>#REF!</v>
      </c>
      <c r="B180" s="15">
        <f t="shared" si="6"/>
        <v>8</v>
      </c>
      <c r="C180" s="16">
        <f t="shared" si="7"/>
        <v>42954</v>
      </c>
      <c r="D180" s="16" t="e">
        <f>+VLOOKUP(J180,#REF!,6,FALSE)</f>
        <v>#REF!</v>
      </c>
      <c r="E180" s="16" t="e">
        <f>+VLOOKUP(J180,#REF!,2,FALSE)</f>
        <v>#REF!</v>
      </c>
      <c r="F180" s="8">
        <v>42954.41269675926</v>
      </c>
      <c r="G180" s="9" t="s">
        <v>1266</v>
      </c>
      <c r="H180" s="9" t="s">
        <v>1244</v>
      </c>
      <c r="I180" s="11" t="s">
        <v>1244</v>
      </c>
      <c r="J180" s="9" t="s">
        <v>62</v>
      </c>
      <c r="K180" s="9" t="s">
        <v>588</v>
      </c>
      <c r="L180" s="18" t="s">
        <v>58</v>
      </c>
      <c r="M180" s="9" t="s">
        <v>589</v>
      </c>
      <c r="N180" s="9"/>
      <c r="O180" s="10">
        <v>38.1</v>
      </c>
      <c r="P180" s="9" t="s">
        <v>590</v>
      </c>
      <c r="Q180" s="9" t="s">
        <v>591</v>
      </c>
    </row>
    <row r="181" spans="1:17" x14ac:dyDescent="0.2">
      <c r="A181" s="14" t="e">
        <f>+VLOOKUP(C181,#REF!,2,FALSE)</f>
        <v>#REF!</v>
      </c>
      <c r="B181" s="15">
        <f t="shared" si="6"/>
        <v>8</v>
      </c>
      <c r="C181" s="16">
        <f t="shared" si="7"/>
        <v>42954</v>
      </c>
      <c r="D181" s="16" t="e">
        <f>+VLOOKUP(J181,#REF!,6,FALSE)</f>
        <v>#REF!</v>
      </c>
      <c r="E181" s="16" t="e">
        <f>+VLOOKUP(J181,#REF!,2,FALSE)</f>
        <v>#REF!</v>
      </c>
      <c r="F181" s="8">
        <v>42954.414421296293</v>
      </c>
      <c r="G181" s="9" t="s">
        <v>1267</v>
      </c>
      <c r="H181" s="9" t="s">
        <v>1241</v>
      </c>
      <c r="I181" s="11" t="s">
        <v>1241</v>
      </c>
      <c r="J181" s="9" t="s">
        <v>62</v>
      </c>
      <c r="K181" s="9" t="s">
        <v>592</v>
      </c>
      <c r="L181" s="18" t="s">
        <v>58</v>
      </c>
      <c r="M181" s="9" t="s">
        <v>589</v>
      </c>
      <c r="N181" s="9"/>
      <c r="O181" s="10">
        <v>37.229999999999997</v>
      </c>
      <c r="P181" s="9" t="s">
        <v>593</v>
      </c>
      <c r="Q181" s="9" t="s">
        <v>594</v>
      </c>
    </row>
    <row r="182" spans="1:17" x14ac:dyDescent="0.2">
      <c r="A182" s="14" t="e">
        <f>+VLOOKUP(C182,#REF!,2,FALSE)</f>
        <v>#REF!</v>
      </c>
      <c r="B182" s="15">
        <f t="shared" si="6"/>
        <v>8</v>
      </c>
      <c r="C182" s="16">
        <f t="shared" si="7"/>
        <v>42954</v>
      </c>
      <c r="D182" s="16" t="e">
        <f>+VLOOKUP(J182,#REF!,6,FALSE)</f>
        <v>#REF!</v>
      </c>
      <c r="E182" s="16" t="e">
        <f>+VLOOKUP(J182,#REF!,2,FALSE)</f>
        <v>#REF!</v>
      </c>
      <c r="F182" s="8">
        <v>42954.415625000001</v>
      </c>
      <c r="G182" s="9" t="s">
        <v>1268</v>
      </c>
      <c r="H182" s="9" t="s">
        <v>1242</v>
      </c>
      <c r="I182" s="11" t="s">
        <v>1242</v>
      </c>
      <c r="J182" s="9" t="s">
        <v>26</v>
      </c>
      <c r="K182" s="9" t="s">
        <v>595</v>
      </c>
      <c r="L182" s="18" t="s">
        <v>56</v>
      </c>
      <c r="M182" s="9" t="s">
        <v>21</v>
      </c>
      <c r="N182" s="9"/>
      <c r="O182" s="10">
        <v>6.89</v>
      </c>
      <c r="P182" s="9" t="s">
        <v>596</v>
      </c>
      <c r="Q182" s="9" t="s">
        <v>63</v>
      </c>
    </row>
    <row r="183" spans="1:17" x14ac:dyDescent="0.2">
      <c r="A183" s="14" t="e">
        <f>+VLOOKUP(C183,#REF!,2,FALSE)</f>
        <v>#REF!</v>
      </c>
      <c r="B183" s="15">
        <f t="shared" si="6"/>
        <v>8</v>
      </c>
      <c r="C183" s="16">
        <f t="shared" si="7"/>
        <v>42954</v>
      </c>
      <c r="D183" s="16" t="e">
        <f>+VLOOKUP(J183,#REF!,6,FALSE)</f>
        <v>#REF!</v>
      </c>
      <c r="E183" s="16" t="e">
        <f>+VLOOKUP(J183,#REF!,2,FALSE)</f>
        <v>#REF!</v>
      </c>
      <c r="F183" s="8">
        <v>42954.418576388889</v>
      </c>
      <c r="G183" s="9" t="s">
        <v>1269</v>
      </c>
      <c r="H183" s="9" t="s">
        <v>1243</v>
      </c>
      <c r="I183" s="11" t="s">
        <v>1243</v>
      </c>
      <c r="J183" s="9" t="s">
        <v>62</v>
      </c>
      <c r="K183" s="9" t="s">
        <v>597</v>
      </c>
      <c r="L183" s="18" t="s">
        <v>58</v>
      </c>
      <c r="M183" s="9" t="s">
        <v>589</v>
      </c>
      <c r="N183" s="9"/>
      <c r="O183" s="10">
        <v>38.43</v>
      </c>
      <c r="P183" s="9" t="s">
        <v>598</v>
      </c>
      <c r="Q183" s="9" t="s">
        <v>594</v>
      </c>
    </row>
    <row r="184" spans="1:17" x14ac:dyDescent="0.2">
      <c r="A184" s="14" t="e">
        <f>+VLOOKUP(C184,#REF!,2,FALSE)</f>
        <v>#REF!</v>
      </c>
      <c r="B184" s="15">
        <f t="shared" si="6"/>
        <v>8</v>
      </c>
      <c r="C184" s="16">
        <f t="shared" si="7"/>
        <v>42954</v>
      </c>
      <c r="D184" s="16" t="e">
        <f>+VLOOKUP(J184,#REF!,6,FALSE)</f>
        <v>#REF!</v>
      </c>
      <c r="E184" s="16" t="e">
        <f>+VLOOKUP(J184,#REF!,2,FALSE)</f>
        <v>#REF!</v>
      </c>
      <c r="F184" s="8">
        <v>42954.425034722219</v>
      </c>
      <c r="G184" s="9" t="s">
        <v>1270</v>
      </c>
      <c r="H184" s="9" t="s">
        <v>1244</v>
      </c>
      <c r="I184" s="11" t="s">
        <v>1244</v>
      </c>
      <c r="J184" s="9" t="s">
        <v>62</v>
      </c>
      <c r="K184" s="9" t="s">
        <v>599</v>
      </c>
      <c r="L184" s="18" t="s">
        <v>58</v>
      </c>
      <c r="M184" s="9" t="s">
        <v>589</v>
      </c>
      <c r="N184" s="9"/>
      <c r="O184" s="10">
        <v>37.869999999999997</v>
      </c>
      <c r="P184" s="9" t="s">
        <v>600</v>
      </c>
      <c r="Q184" s="9" t="s">
        <v>594</v>
      </c>
    </row>
    <row r="185" spans="1:17" x14ac:dyDescent="0.2">
      <c r="A185" s="14" t="e">
        <f>+VLOOKUP(C185,#REF!,2,FALSE)</f>
        <v>#REF!</v>
      </c>
      <c r="B185" s="15">
        <f t="shared" si="6"/>
        <v>8</v>
      </c>
      <c r="C185" s="16">
        <f t="shared" si="7"/>
        <v>42954</v>
      </c>
      <c r="D185" s="16" t="e">
        <f>+VLOOKUP(J185,#REF!,6,FALSE)</f>
        <v>#REF!</v>
      </c>
      <c r="E185" s="16" t="e">
        <f>+VLOOKUP(J185,#REF!,2,FALSE)</f>
        <v>#REF!</v>
      </c>
      <c r="F185" s="8">
        <v>42954.429143518515</v>
      </c>
      <c r="G185" s="9" t="s">
        <v>1271</v>
      </c>
      <c r="H185" s="9" t="s">
        <v>1241</v>
      </c>
      <c r="I185" s="11" t="s">
        <v>1241</v>
      </c>
      <c r="J185" s="9" t="s">
        <v>62</v>
      </c>
      <c r="K185" s="9" t="s">
        <v>601</v>
      </c>
      <c r="L185" s="18" t="s">
        <v>58</v>
      </c>
      <c r="M185" s="9" t="s">
        <v>589</v>
      </c>
      <c r="N185" s="9"/>
      <c r="O185" s="10">
        <v>35.29</v>
      </c>
      <c r="P185" s="9" t="s">
        <v>602</v>
      </c>
      <c r="Q185" s="9" t="s">
        <v>594</v>
      </c>
    </row>
    <row r="186" spans="1:17" x14ac:dyDescent="0.2">
      <c r="A186" s="14" t="e">
        <f>+VLOOKUP(C186,#REF!,2,FALSE)</f>
        <v>#REF!</v>
      </c>
      <c r="B186" s="15">
        <f t="shared" si="6"/>
        <v>8</v>
      </c>
      <c r="C186" s="16">
        <f t="shared" si="7"/>
        <v>42954</v>
      </c>
      <c r="D186" s="16" t="e">
        <f>+VLOOKUP(J186,#REF!,6,FALSE)</f>
        <v>#REF!</v>
      </c>
      <c r="E186" s="16" t="e">
        <f>+VLOOKUP(J186,#REF!,2,FALSE)</f>
        <v>#REF!</v>
      </c>
      <c r="F186" s="8">
        <v>42954.431932870371</v>
      </c>
      <c r="G186" s="9" t="s">
        <v>1272</v>
      </c>
      <c r="H186" s="9" t="s">
        <v>1242</v>
      </c>
      <c r="I186" s="11" t="s">
        <v>1242</v>
      </c>
      <c r="J186" s="9" t="s">
        <v>62</v>
      </c>
      <c r="K186" s="9" t="s">
        <v>603</v>
      </c>
      <c r="L186" s="18" t="s">
        <v>58</v>
      </c>
      <c r="M186" s="9" t="s">
        <v>589</v>
      </c>
      <c r="N186" s="9"/>
      <c r="O186" s="10">
        <v>38.65</v>
      </c>
      <c r="P186" s="9" t="s">
        <v>604</v>
      </c>
      <c r="Q186" s="9" t="s">
        <v>594</v>
      </c>
    </row>
    <row r="187" spans="1:17" x14ac:dyDescent="0.2">
      <c r="A187" s="14" t="e">
        <f>+VLOOKUP(C187,#REF!,2,FALSE)</f>
        <v>#REF!</v>
      </c>
      <c r="B187" s="15">
        <f t="shared" si="6"/>
        <v>8</v>
      </c>
      <c r="C187" s="16">
        <f t="shared" si="7"/>
        <v>42954</v>
      </c>
      <c r="D187" s="16" t="e">
        <f>+VLOOKUP(J187,#REF!,6,FALSE)</f>
        <v>#REF!</v>
      </c>
      <c r="E187" s="16" t="e">
        <f>+VLOOKUP(J187,#REF!,2,FALSE)</f>
        <v>#REF!</v>
      </c>
      <c r="F187" s="8">
        <v>42954.447129629632</v>
      </c>
      <c r="G187" s="9" t="s">
        <v>1273</v>
      </c>
      <c r="H187" s="9" t="s">
        <v>1243</v>
      </c>
      <c r="I187" s="11" t="s">
        <v>1243</v>
      </c>
      <c r="J187" s="9" t="s">
        <v>24</v>
      </c>
      <c r="K187" s="9" t="s">
        <v>605</v>
      </c>
      <c r="L187" s="18" t="s">
        <v>54</v>
      </c>
      <c r="M187" s="9" t="s">
        <v>21</v>
      </c>
      <c r="N187" s="9"/>
      <c r="O187" s="10">
        <v>31.28</v>
      </c>
      <c r="P187" s="9" t="s">
        <v>606</v>
      </c>
      <c r="Q187" s="9" t="s">
        <v>607</v>
      </c>
    </row>
    <row r="188" spans="1:17" x14ac:dyDescent="0.2">
      <c r="A188" s="14" t="e">
        <f>+VLOOKUP(C188,#REF!,2,FALSE)</f>
        <v>#REF!</v>
      </c>
      <c r="B188" s="15">
        <f t="shared" si="6"/>
        <v>8</v>
      </c>
      <c r="C188" s="16">
        <f t="shared" si="7"/>
        <v>42954</v>
      </c>
      <c r="D188" s="16" t="e">
        <f>+VLOOKUP(J188,#REF!,6,FALSE)</f>
        <v>#REF!</v>
      </c>
      <c r="E188" s="16" t="e">
        <f>+VLOOKUP(J188,#REF!,2,FALSE)</f>
        <v>#REF!</v>
      </c>
      <c r="F188" s="8">
        <v>42954.451597222222</v>
      </c>
      <c r="G188" s="9" t="s">
        <v>1245</v>
      </c>
      <c r="H188" s="9" t="s">
        <v>1244</v>
      </c>
      <c r="I188" s="11" t="s">
        <v>1244</v>
      </c>
      <c r="J188" s="9" t="s">
        <v>24</v>
      </c>
      <c r="K188" s="9" t="s">
        <v>608</v>
      </c>
      <c r="L188" s="18" t="s">
        <v>32</v>
      </c>
      <c r="M188" s="9" t="s">
        <v>31</v>
      </c>
      <c r="N188" s="9"/>
      <c r="O188" s="10">
        <v>23.07</v>
      </c>
      <c r="P188" s="9" t="s">
        <v>132</v>
      </c>
      <c r="Q188" s="9" t="s">
        <v>64</v>
      </c>
    </row>
    <row r="189" spans="1:17" x14ac:dyDescent="0.2">
      <c r="A189" s="14" t="e">
        <f>+VLOOKUP(C189,#REF!,2,FALSE)</f>
        <v>#REF!</v>
      </c>
      <c r="B189" s="15">
        <f t="shared" si="6"/>
        <v>8</v>
      </c>
      <c r="C189" s="16">
        <f t="shared" si="7"/>
        <v>42954</v>
      </c>
      <c r="D189" s="16" t="e">
        <f>+VLOOKUP(J189,#REF!,6,FALSE)</f>
        <v>#REF!</v>
      </c>
      <c r="E189" s="16" t="e">
        <f>+VLOOKUP(J189,#REF!,2,FALSE)</f>
        <v>#REF!</v>
      </c>
      <c r="F189" s="8">
        <v>42954.454212962963</v>
      </c>
      <c r="G189" s="9" t="s">
        <v>1246</v>
      </c>
      <c r="H189" s="9" t="s">
        <v>1241</v>
      </c>
      <c r="I189" s="11" t="s">
        <v>1241</v>
      </c>
      <c r="J189" s="9" t="s">
        <v>142</v>
      </c>
      <c r="K189" s="9" t="s">
        <v>609</v>
      </c>
      <c r="L189" s="18" t="s">
        <v>142</v>
      </c>
      <c r="M189" s="9" t="s">
        <v>42</v>
      </c>
      <c r="N189" s="9"/>
      <c r="O189" s="10">
        <v>8.3800000000000008</v>
      </c>
      <c r="P189" s="9" t="s">
        <v>610</v>
      </c>
      <c r="Q189" s="9" t="s">
        <v>611</v>
      </c>
    </row>
    <row r="190" spans="1:17" x14ac:dyDescent="0.2">
      <c r="A190" s="14" t="e">
        <f>+VLOOKUP(C190,#REF!,2,FALSE)</f>
        <v>#REF!</v>
      </c>
      <c r="B190" s="15">
        <f t="shared" si="6"/>
        <v>8</v>
      </c>
      <c r="C190" s="16">
        <f t="shared" si="7"/>
        <v>42954</v>
      </c>
      <c r="D190" s="16" t="e">
        <f>+VLOOKUP(J190,#REF!,6,FALSE)</f>
        <v>#REF!</v>
      </c>
      <c r="E190" s="16" t="e">
        <f>+VLOOKUP(J190,#REF!,2,FALSE)</f>
        <v>#REF!</v>
      </c>
      <c r="F190" s="8">
        <v>42954.468530092592</v>
      </c>
      <c r="G190" s="9" t="s">
        <v>1247</v>
      </c>
      <c r="H190" s="9" t="s">
        <v>1242</v>
      </c>
      <c r="I190" s="11" t="s">
        <v>1242</v>
      </c>
      <c r="J190" s="9" t="s">
        <v>142</v>
      </c>
      <c r="K190" s="9" t="s">
        <v>612</v>
      </c>
      <c r="L190" s="18" t="s">
        <v>142</v>
      </c>
      <c r="M190" s="9" t="s">
        <v>42</v>
      </c>
      <c r="N190" s="9"/>
      <c r="O190" s="10">
        <v>10.45</v>
      </c>
      <c r="P190" s="9" t="s">
        <v>613</v>
      </c>
      <c r="Q190" s="9" t="s">
        <v>614</v>
      </c>
    </row>
    <row r="191" spans="1:17" x14ac:dyDescent="0.2">
      <c r="A191" s="14" t="e">
        <f>+VLOOKUP(C191,#REF!,2,FALSE)</f>
        <v>#REF!</v>
      </c>
      <c r="B191" s="15">
        <f t="shared" si="6"/>
        <v>8</v>
      </c>
      <c r="C191" s="16">
        <f t="shared" si="7"/>
        <v>42954</v>
      </c>
      <c r="D191" s="16" t="e">
        <f>+VLOOKUP(J191,#REF!,6,FALSE)</f>
        <v>#REF!</v>
      </c>
      <c r="E191" s="16" t="e">
        <f>+VLOOKUP(J191,#REF!,2,FALSE)</f>
        <v>#REF!</v>
      </c>
      <c r="F191" s="8">
        <v>42954.497986111113</v>
      </c>
      <c r="G191" s="9" t="s">
        <v>1248</v>
      </c>
      <c r="H191" s="9" t="s">
        <v>1243</v>
      </c>
      <c r="I191" s="11" t="s">
        <v>1243</v>
      </c>
      <c r="J191" s="9" t="s">
        <v>142</v>
      </c>
      <c r="K191" s="9" t="s">
        <v>615</v>
      </c>
      <c r="L191" s="18" t="s">
        <v>142</v>
      </c>
      <c r="M191" s="9" t="s">
        <v>21</v>
      </c>
      <c r="N191" s="9"/>
      <c r="O191" s="10">
        <v>4.6399999999999997</v>
      </c>
      <c r="P191" s="9" t="s">
        <v>616</v>
      </c>
      <c r="Q191" s="9" t="s">
        <v>575</v>
      </c>
    </row>
    <row r="192" spans="1:17" x14ac:dyDescent="0.2">
      <c r="A192" s="14" t="e">
        <f>+VLOOKUP(C192,#REF!,2,FALSE)</f>
        <v>#REF!</v>
      </c>
      <c r="B192" s="15">
        <f t="shared" si="6"/>
        <v>8</v>
      </c>
      <c r="C192" s="16">
        <f t="shared" si="7"/>
        <v>42954</v>
      </c>
      <c r="D192" s="16" t="e">
        <f>+VLOOKUP(J192,#REF!,6,FALSE)</f>
        <v>#REF!</v>
      </c>
      <c r="E192" s="16" t="e">
        <f>+VLOOKUP(J192,#REF!,2,FALSE)</f>
        <v>#REF!</v>
      </c>
      <c r="F192" s="8">
        <v>42954.498576388891</v>
      </c>
      <c r="G192" s="9" t="s">
        <v>1249</v>
      </c>
      <c r="H192" s="9" t="s">
        <v>1244</v>
      </c>
      <c r="I192" s="11" t="s">
        <v>1244</v>
      </c>
      <c r="J192" s="9" t="s">
        <v>27</v>
      </c>
      <c r="K192" s="9" t="s">
        <v>617</v>
      </c>
      <c r="L192" s="18" t="s">
        <v>13</v>
      </c>
      <c r="M192" s="9" t="s">
        <v>21</v>
      </c>
      <c r="N192" s="9"/>
      <c r="O192" s="10">
        <v>11.58</v>
      </c>
      <c r="P192" s="9" t="s">
        <v>618</v>
      </c>
      <c r="Q192" s="9" t="s">
        <v>67</v>
      </c>
    </row>
    <row r="193" spans="1:17" x14ac:dyDescent="0.2">
      <c r="A193" s="14" t="e">
        <f>+VLOOKUP(C193,#REF!,2,FALSE)</f>
        <v>#REF!</v>
      </c>
      <c r="B193" s="15">
        <f t="shared" si="6"/>
        <v>8</v>
      </c>
      <c r="C193" s="16">
        <f t="shared" si="7"/>
        <v>42954</v>
      </c>
      <c r="D193" s="16" t="e">
        <f>+VLOOKUP(J193,#REF!,6,FALSE)</f>
        <v>#REF!</v>
      </c>
      <c r="E193" s="16" t="e">
        <f>+VLOOKUP(J193,#REF!,2,FALSE)</f>
        <v>#REF!</v>
      </c>
      <c r="F193" s="8">
        <v>42954.514421296299</v>
      </c>
      <c r="G193" s="9" t="s">
        <v>1250</v>
      </c>
      <c r="H193" s="9" t="s">
        <v>1241</v>
      </c>
      <c r="I193" s="11" t="s">
        <v>1241</v>
      </c>
      <c r="J193" s="9" t="s">
        <v>142</v>
      </c>
      <c r="K193" s="9" t="s">
        <v>619</v>
      </c>
      <c r="L193" s="18" t="s">
        <v>142</v>
      </c>
      <c r="M193" s="9" t="s">
        <v>21</v>
      </c>
      <c r="N193" s="9"/>
      <c r="O193" s="10">
        <v>2.016</v>
      </c>
      <c r="P193" s="9" t="s">
        <v>620</v>
      </c>
      <c r="Q193" s="9" t="s">
        <v>621</v>
      </c>
    </row>
    <row r="194" spans="1:17" x14ac:dyDescent="0.2">
      <c r="A194" s="14" t="e">
        <f>+VLOOKUP(C194,#REF!,2,FALSE)</f>
        <v>#REF!</v>
      </c>
      <c r="B194" s="15">
        <f t="shared" si="6"/>
        <v>8</v>
      </c>
      <c r="C194" s="16">
        <f t="shared" si="7"/>
        <v>42954</v>
      </c>
      <c r="D194" s="16" t="e">
        <f>+VLOOKUP(J194,#REF!,6,FALSE)</f>
        <v>#REF!</v>
      </c>
      <c r="E194" s="16" t="e">
        <f>+VLOOKUP(J194,#REF!,2,FALSE)</f>
        <v>#REF!</v>
      </c>
      <c r="F194" s="8">
        <v>42954.514421296299</v>
      </c>
      <c r="G194" s="9" t="s">
        <v>1251</v>
      </c>
      <c r="H194" s="9" t="s">
        <v>1242</v>
      </c>
      <c r="I194" s="11" t="s">
        <v>1242</v>
      </c>
      <c r="J194" s="9" t="s">
        <v>142</v>
      </c>
      <c r="K194" s="9" t="s">
        <v>622</v>
      </c>
      <c r="L194" s="18" t="s">
        <v>142</v>
      </c>
      <c r="M194" s="9" t="s">
        <v>21</v>
      </c>
      <c r="N194" s="9"/>
      <c r="O194" s="10">
        <v>2.016</v>
      </c>
      <c r="P194" s="9" t="s">
        <v>623</v>
      </c>
      <c r="Q194" s="9" t="s">
        <v>624</v>
      </c>
    </row>
    <row r="195" spans="1:17" x14ac:dyDescent="0.2">
      <c r="A195" s="14" t="e">
        <f>+VLOOKUP(C195,#REF!,2,FALSE)</f>
        <v>#REF!</v>
      </c>
      <c r="B195" s="15">
        <f t="shared" si="6"/>
        <v>8</v>
      </c>
      <c r="C195" s="16">
        <f t="shared" si="7"/>
        <v>42954</v>
      </c>
      <c r="D195" s="16" t="e">
        <f>+VLOOKUP(J195,#REF!,6,FALSE)</f>
        <v>#REF!</v>
      </c>
      <c r="E195" s="16" t="e">
        <f>+VLOOKUP(J195,#REF!,2,FALSE)</f>
        <v>#REF!</v>
      </c>
      <c r="F195" s="8">
        <v>42954.514421296299</v>
      </c>
      <c r="G195" s="9" t="s">
        <v>1252</v>
      </c>
      <c r="H195" s="9" t="s">
        <v>1243</v>
      </c>
      <c r="I195" s="11" t="s">
        <v>1243</v>
      </c>
      <c r="J195" s="9" t="s">
        <v>142</v>
      </c>
      <c r="K195" s="9" t="s">
        <v>625</v>
      </c>
      <c r="L195" s="18" t="s">
        <v>142</v>
      </c>
      <c r="M195" s="9" t="s">
        <v>21</v>
      </c>
      <c r="N195" s="9"/>
      <c r="O195" s="10">
        <v>1.008</v>
      </c>
      <c r="P195" s="9" t="s">
        <v>626</v>
      </c>
      <c r="Q195" s="9" t="s">
        <v>627</v>
      </c>
    </row>
    <row r="196" spans="1:17" x14ac:dyDescent="0.2">
      <c r="A196" s="14" t="e">
        <f>+VLOOKUP(C196,#REF!,2,FALSE)</f>
        <v>#REF!</v>
      </c>
      <c r="B196" s="15">
        <f t="shared" si="6"/>
        <v>8</v>
      </c>
      <c r="C196" s="16">
        <f t="shared" si="7"/>
        <v>42954</v>
      </c>
      <c r="D196" s="16" t="e">
        <f>+VLOOKUP(J196,#REF!,6,FALSE)</f>
        <v>#REF!</v>
      </c>
      <c r="E196" s="16" t="e">
        <f>+VLOOKUP(J196,#REF!,2,FALSE)</f>
        <v>#REF!</v>
      </c>
      <c r="F196" s="8">
        <v>42954.519004629627</v>
      </c>
      <c r="G196" s="9" t="s">
        <v>1253</v>
      </c>
      <c r="H196" s="9" t="s">
        <v>1244</v>
      </c>
      <c r="I196" s="11" t="s">
        <v>1244</v>
      </c>
      <c r="J196" s="9" t="s">
        <v>27</v>
      </c>
      <c r="K196" s="9" t="s">
        <v>628</v>
      </c>
      <c r="L196" s="18" t="s">
        <v>13</v>
      </c>
      <c r="M196" s="9" t="s">
        <v>21</v>
      </c>
      <c r="N196" s="9"/>
      <c r="O196" s="10">
        <v>10.98</v>
      </c>
      <c r="P196" s="9" t="s">
        <v>629</v>
      </c>
      <c r="Q196" s="9" t="s">
        <v>74</v>
      </c>
    </row>
    <row r="197" spans="1:17" x14ac:dyDescent="0.2">
      <c r="A197" s="14" t="e">
        <f>+VLOOKUP(C197,#REF!,2,FALSE)</f>
        <v>#REF!</v>
      </c>
      <c r="B197" s="15">
        <f t="shared" si="6"/>
        <v>8</v>
      </c>
      <c r="C197" s="16">
        <f t="shared" si="7"/>
        <v>42954</v>
      </c>
      <c r="D197" s="16" t="e">
        <f>+VLOOKUP(J197,#REF!,6,FALSE)</f>
        <v>#REF!</v>
      </c>
      <c r="E197" s="16" t="e">
        <f>+VLOOKUP(J197,#REF!,2,FALSE)</f>
        <v>#REF!</v>
      </c>
      <c r="F197" s="8">
        <v>42954.528402777774</v>
      </c>
      <c r="G197" s="9" t="s">
        <v>1254</v>
      </c>
      <c r="H197" s="9" t="s">
        <v>1241</v>
      </c>
      <c r="I197" s="11" t="s">
        <v>1241</v>
      </c>
      <c r="J197" s="9" t="s">
        <v>142</v>
      </c>
      <c r="K197" s="9" t="s">
        <v>630</v>
      </c>
      <c r="L197" s="18" t="s">
        <v>142</v>
      </c>
      <c r="M197" s="9" t="s">
        <v>21</v>
      </c>
      <c r="N197" s="9"/>
      <c r="O197" s="10">
        <v>11.26</v>
      </c>
      <c r="P197" s="9" t="s">
        <v>631</v>
      </c>
      <c r="Q197" s="9" t="s">
        <v>632</v>
      </c>
    </row>
    <row r="198" spans="1:17" x14ac:dyDescent="0.2">
      <c r="A198" s="14" t="e">
        <f>+VLOOKUP(C198,#REF!,2,FALSE)</f>
        <v>#REF!</v>
      </c>
      <c r="B198" s="15">
        <f t="shared" si="6"/>
        <v>8</v>
      </c>
      <c r="C198" s="16">
        <f t="shared" si="7"/>
        <v>42954</v>
      </c>
      <c r="D198" s="16" t="e">
        <f>+VLOOKUP(J198,#REF!,6,FALSE)</f>
        <v>#REF!</v>
      </c>
      <c r="E198" s="16" t="e">
        <f>+VLOOKUP(J198,#REF!,2,FALSE)</f>
        <v>#REF!</v>
      </c>
      <c r="F198" s="8">
        <v>42954.537407407406</v>
      </c>
      <c r="G198" s="9" t="s">
        <v>1255</v>
      </c>
      <c r="H198" s="9" t="s">
        <v>1242</v>
      </c>
      <c r="I198" s="11" t="s">
        <v>1242</v>
      </c>
      <c r="J198" s="9" t="s">
        <v>26</v>
      </c>
      <c r="K198" s="9" t="s">
        <v>633</v>
      </c>
      <c r="L198" s="18" t="s">
        <v>56</v>
      </c>
      <c r="M198" s="9" t="s">
        <v>21</v>
      </c>
      <c r="N198" s="9"/>
      <c r="O198" s="10">
        <v>8.67</v>
      </c>
      <c r="P198" s="9" t="s">
        <v>634</v>
      </c>
      <c r="Q198" s="9" t="s">
        <v>69</v>
      </c>
    </row>
    <row r="199" spans="1:17" x14ac:dyDescent="0.2">
      <c r="A199" s="14" t="e">
        <f>+VLOOKUP(C199,#REF!,2,FALSE)</f>
        <v>#REF!</v>
      </c>
      <c r="B199" s="15">
        <f t="shared" si="6"/>
        <v>8</v>
      </c>
      <c r="C199" s="16">
        <f t="shared" si="7"/>
        <v>42954</v>
      </c>
      <c r="D199" s="16" t="e">
        <f>+VLOOKUP(J199,#REF!,6,FALSE)</f>
        <v>#REF!</v>
      </c>
      <c r="E199" s="16" t="e">
        <f>+VLOOKUP(J199,#REF!,2,FALSE)</f>
        <v>#REF!</v>
      </c>
      <c r="F199" s="8">
        <v>42954.538877314815</v>
      </c>
      <c r="G199" s="9" t="s">
        <v>1256</v>
      </c>
      <c r="H199" s="9" t="s">
        <v>1243</v>
      </c>
      <c r="I199" s="11" t="s">
        <v>1243</v>
      </c>
      <c r="J199" s="9" t="s">
        <v>27</v>
      </c>
      <c r="K199" s="9" t="s">
        <v>635</v>
      </c>
      <c r="L199" s="18" t="s">
        <v>13</v>
      </c>
      <c r="M199" s="9" t="s">
        <v>21</v>
      </c>
      <c r="N199" s="9"/>
      <c r="O199" s="10">
        <v>11.03</v>
      </c>
      <c r="P199" s="9" t="s">
        <v>636</v>
      </c>
      <c r="Q199" s="9" t="s">
        <v>70</v>
      </c>
    </row>
    <row r="200" spans="1:17" x14ac:dyDescent="0.2">
      <c r="A200" s="14" t="e">
        <f>+VLOOKUP(C200,#REF!,2,FALSE)</f>
        <v>#REF!</v>
      </c>
      <c r="B200" s="15">
        <f t="shared" si="6"/>
        <v>8</v>
      </c>
      <c r="C200" s="16">
        <f t="shared" si="7"/>
        <v>42954</v>
      </c>
      <c r="D200" s="16" t="e">
        <f>+VLOOKUP(J200,#REF!,6,FALSE)</f>
        <v>#REF!</v>
      </c>
      <c r="E200" s="16" t="e">
        <f>+VLOOKUP(J200,#REF!,2,FALSE)</f>
        <v>#REF!</v>
      </c>
      <c r="F200" s="8">
        <v>42954.541365740741</v>
      </c>
      <c r="G200" s="9" t="s">
        <v>1257</v>
      </c>
      <c r="H200" s="9" t="s">
        <v>1244</v>
      </c>
      <c r="I200" s="11" t="s">
        <v>1244</v>
      </c>
      <c r="J200" s="9" t="s">
        <v>27</v>
      </c>
      <c r="K200" s="9" t="s">
        <v>637</v>
      </c>
      <c r="L200" s="18" t="s">
        <v>13</v>
      </c>
      <c r="M200" s="9" t="s">
        <v>21</v>
      </c>
      <c r="N200" s="9"/>
      <c r="O200" s="10">
        <v>9.5399999999999991</v>
      </c>
      <c r="P200" s="9" t="s">
        <v>638</v>
      </c>
      <c r="Q200" s="9" t="s">
        <v>68</v>
      </c>
    </row>
    <row r="201" spans="1:17" x14ac:dyDescent="0.2">
      <c r="A201" s="14" t="e">
        <f>+VLOOKUP(C201,#REF!,2,FALSE)</f>
        <v>#REF!</v>
      </c>
      <c r="B201" s="15">
        <f t="shared" si="6"/>
        <v>8</v>
      </c>
      <c r="C201" s="16">
        <f t="shared" si="7"/>
        <v>42954</v>
      </c>
      <c r="D201" s="16" t="e">
        <f>+VLOOKUP(J201,#REF!,6,FALSE)</f>
        <v>#REF!</v>
      </c>
      <c r="E201" s="16" t="e">
        <f>+VLOOKUP(J201,#REF!,2,FALSE)</f>
        <v>#REF!</v>
      </c>
      <c r="F201" s="8">
        <v>42954.554803240739</v>
      </c>
      <c r="G201" s="9" t="s">
        <v>1245</v>
      </c>
      <c r="H201" s="9" t="s">
        <v>1241</v>
      </c>
      <c r="I201" s="11" t="s">
        <v>1241</v>
      </c>
      <c r="J201" s="9" t="s">
        <v>142</v>
      </c>
      <c r="K201" s="9" t="s">
        <v>639</v>
      </c>
      <c r="L201" s="18" t="s">
        <v>142</v>
      </c>
      <c r="M201" s="9" t="s">
        <v>21</v>
      </c>
      <c r="N201" s="9"/>
      <c r="O201" s="10">
        <v>5.25</v>
      </c>
      <c r="P201" s="9" t="s">
        <v>640</v>
      </c>
      <c r="Q201" s="9" t="s">
        <v>584</v>
      </c>
    </row>
    <row r="202" spans="1:17" x14ac:dyDescent="0.2">
      <c r="A202" s="14" t="e">
        <f>+VLOOKUP(C202,#REF!,2,FALSE)</f>
        <v>#REF!</v>
      </c>
      <c r="B202" s="15">
        <f t="shared" si="6"/>
        <v>8</v>
      </c>
      <c r="C202" s="16">
        <f t="shared" si="7"/>
        <v>42954</v>
      </c>
      <c r="D202" s="16" t="e">
        <f>+VLOOKUP(J202,#REF!,6,FALSE)</f>
        <v>#REF!</v>
      </c>
      <c r="E202" s="16" t="e">
        <f>+VLOOKUP(J202,#REF!,2,FALSE)</f>
        <v>#REF!</v>
      </c>
      <c r="F202" s="8">
        <v>42954.556250000001</v>
      </c>
      <c r="G202" s="9" t="s">
        <v>1246</v>
      </c>
      <c r="H202" s="9" t="s">
        <v>1242</v>
      </c>
      <c r="I202" s="11" t="s">
        <v>1242</v>
      </c>
      <c r="J202" s="9" t="s">
        <v>44</v>
      </c>
      <c r="K202" s="9" t="s">
        <v>641</v>
      </c>
      <c r="L202" s="18" t="s">
        <v>238</v>
      </c>
      <c r="M202" s="9" t="s">
        <v>21</v>
      </c>
      <c r="N202" s="9"/>
      <c r="O202" s="10">
        <v>1.61</v>
      </c>
      <c r="P202" s="9" t="s">
        <v>642</v>
      </c>
      <c r="Q202" s="9" t="s">
        <v>643</v>
      </c>
    </row>
    <row r="203" spans="1:17" x14ac:dyDescent="0.2">
      <c r="A203" s="14" t="e">
        <f>+VLOOKUP(C203,#REF!,2,FALSE)</f>
        <v>#REF!</v>
      </c>
      <c r="B203" s="15">
        <f t="shared" si="6"/>
        <v>8</v>
      </c>
      <c r="C203" s="16">
        <f t="shared" si="7"/>
        <v>42954</v>
      </c>
      <c r="D203" s="16" t="e">
        <f>+VLOOKUP(J203,#REF!,6,FALSE)</f>
        <v>#REF!</v>
      </c>
      <c r="E203" s="16" t="e">
        <f>+VLOOKUP(J203,#REF!,2,FALSE)</f>
        <v>#REF!</v>
      </c>
      <c r="F203" s="8">
        <v>42954.560972222222</v>
      </c>
      <c r="G203" s="9" t="s">
        <v>1247</v>
      </c>
      <c r="H203" s="9" t="s">
        <v>1243</v>
      </c>
      <c r="I203" s="11" t="s">
        <v>1243</v>
      </c>
      <c r="J203" s="9" t="s">
        <v>26</v>
      </c>
      <c r="K203" s="9" t="s">
        <v>644</v>
      </c>
      <c r="L203" s="18" t="s">
        <v>56</v>
      </c>
      <c r="M203" s="9" t="s">
        <v>21</v>
      </c>
      <c r="N203" s="9"/>
      <c r="O203" s="10">
        <v>8.25</v>
      </c>
      <c r="P203" s="9" t="s">
        <v>645</v>
      </c>
      <c r="Q203" s="9" t="s">
        <v>63</v>
      </c>
    </row>
    <row r="204" spans="1:17" x14ac:dyDescent="0.2">
      <c r="A204" s="14" t="e">
        <f>+VLOOKUP(C204,#REF!,2,FALSE)</f>
        <v>#REF!</v>
      </c>
      <c r="B204" s="15">
        <f t="shared" si="6"/>
        <v>8</v>
      </c>
      <c r="C204" s="16">
        <f t="shared" si="7"/>
        <v>42954</v>
      </c>
      <c r="D204" s="16" t="e">
        <f>+VLOOKUP(J204,#REF!,6,FALSE)</f>
        <v>#REF!</v>
      </c>
      <c r="E204" s="16" t="e">
        <f>+VLOOKUP(J204,#REF!,2,FALSE)</f>
        <v>#REF!</v>
      </c>
      <c r="F204" s="8">
        <v>42954.579745370371</v>
      </c>
      <c r="G204" s="9" t="s">
        <v>1248</v>
      </c>
      <c r="H204" s="9" t="s">
        <v>1244</v>
      </c>
      <c r="I204" s="11" t="s">
        <v>1244</v>
      </c>
      <c r="J204" s="9" t="s">
        <v>27</v>
      </c>
      <c r="K204" s="9" t="s">
        <v>646</v>
      </c>
      <c r="L204" s="18" t="s">
        <v>18</v>
      </c>
      <c r="M204" s="9" t="s">
        <v>45</v>
      </c>
      <c r="N204" s="9"/>
      <c r="O204" s="10">
        <v>12.31</v>
      </c>
      <c r="P204" s="9"/>
      <c r="Q204" s="9" t="s">
        <v>71</v>
      </c>
    </row>
    <row r="205" spans="1:17" x14ac:dyDescent="0.2">
      <c r="A205" s="14" t="e">
        <f>+VLOOKUP(C205,#REF!,2,FALSE)</f>
        <v>#REF!</v>
      </c>
      <c r="B205" s="15">
        <f t="shared" si="6"/>
        <v>8</v>
      </c>
      <c r="C205" s="16">
        <f t="shared" si="7"/>
        <v>42954</v>
      </c>
      <c r="D205" s="16" t="e">
        <f>+VLOOKUP(J205,#REF!,6,FALSE)</f>
        <v>#REF!</v>
      </c>
      <c r="E205" s="16" t="e">
        <f>+VLOOKUP(J205,#REF!,2,FALSE)</f>
        <v>#REF!</v>
      </c>
      <c r="F205" s="8">
        <v>42954.584224537037</v>
      </c>
      <c r="G205" s="9" t="s">
        <v>1249</v>
      </c>
      <c r="H205" s="9" t="s">
        <v>1241</v>
      </c>
      <c r="I205" s="11" t="s">
        <v>1241</v>
      </c>
      <c r="J205" s="9" t="s">
        <v>62</v>
      </c>
      <c r="K205" s="9" t="s">
        <v>647</v>
      </c>
      <c r="L205" s="18" t="s">
        <v>58</v>
      </c>
      <c r="M205" s="9" t="s">
        <v>589</v>
      </c>
      <c r="N205" s="9"/>
      <c r="O205" s="10">
        <v>38.020000000000003</v>
      </c>
      <c r="P205" s="9" t="s">
        <v>648</v>
      </c>
      <c r="Q205" s="9" t="s">
        <v>594</v>
      </c>
    </row>
    <row r="206" spans="1:17" x14ac:dyDescent="0.2">
      <c r="A206" s="14" t="e">
        <f>+VLOOKUP(C206,#REF!,2,FALSE)</f>
        <v>#REF!</v>
      </c>
      <c r="B206" s="15">
        <f t="shared" si="6"/>
        <v>8</v>
      </c>
      <c r="C206" s="16">
        <f t="shared" si="7"/>
        <v>42954</v>
      </c>
      <c r="D206" s="16" t="e">
        <f>+VLOOKUP(J206,#REF!,6,FALSE)</f>
        <v>#REF!</v>
      </c>
      <c r="E206" s="16" t="e">
        <f>+VLOOKUP(J206,#REF!,2,FALSE)</f>
        <v>#REF!</v>
      </c>
      <c r="F206" s="8">
        <v>42954.584594907406</v>
      </c>
      <c r="G206" s="9" t="s">
        <v>1250</v>
      </c>
      <c r="H206" s="9" t="s">
        <v>1242</v>
      </c>
      <c r="I206" s="11" t="s">
        <v>1242</v>
      </c>
      <c r="J206" s="9" t="s">
        <v>62</v>
      </c>
      <c r="K206" s="9" t="s">
        <v>649</v>
      </c>
      <c r="L206" s="18" t="s">
        <v>58</v>
      </c>
      <c r="M206" s="9" t="s">
        <v>589</v>
      </c>
      <c r="N206" s="9"/>
      <c r="O206" s="10">
        <v>37.549999999999997</v>
      </c>
      <c r="P206" s="9" t="s">
        <v>650</v>
      </c>
      <c r="Q206" s="9" t="s">
        <v>594</v>
      </c>
    </row>
    <row r="207" spans="1:17" x14ac:dyDescent="0.2">
      <c r="A207" s="14" t="e">
        <f>+VLOOKUP(C207,#REF!,2,FALSE)</f>
        <v>#REF!</v>
      </c>
      <c r="B207" s="15">
        <f t="shared" si="6"/>
        <v>8</v>
      </c>
      <c r="C207" s="16">
        <f t="shared" si="7"/>
        <v>42954</v>
      </c>
      <c r="D207" s="16" t="e">
        <f>+VLOOKUP(J207,#REF!,6,FALSE)</f>
        <v>#REF!</v>
      </c>
      <c r="E207" s="16" t="e">
        <f>+VLOOKUP(J207,#REF!,2,FALSE)</f>
        <v>#REF!</v>
      </c>
      <c r="F207" s="8">
        <v>42954.585196759261</v>
      </c>
      <c r="G207" s="9" t="s">
        <v>1251</v>
      </c>
      <c r="H207" s="9" t="s">
        <v>1243</v>
      </c>
      <c r="I207" s="11" t="s">
        <v>1243</v>
      </c>
      <c r="J207" s="9" t="s">
        <v>62</v>
      </c>
      <c r="K207" s="9" t="s">
        <v>651</v>
      </c>
      <c r="L207" s="18" t="s">
        <v>58</v>
      </c>
      <c r="M207" s="9" t="s">
        <v>589</v>
      </c>
      <c r="N207" s="9"/>
      <c r="O207" s="10">
        <v>37.03</v>
      </c>
      <c r="P207" s="9" t="s">
        <v>652</v>
      </c>
      <c r="Q207" s="9" t="s">
        <v>594</v>
      </c>
    </row>
    <row r="208" spans="1:17" x14ac:dyDescent="0.2">
      <c r="A208" s="14" t="e">
        <f>+VLOOKUP(C208,#REF!,2,FALSE)</f>
        <v>#REF!</v>
      </c>
      <c r="B208" s="15">
        <f t="shared" si="6"/>
        <v>8</v>
      </c>
      <c r="C208" s="16">
        <f t="shared" si="7"/>
        <v>42954</v>
      </c>
      <c r="D208" s="16" t="e">
        <f>+VLOOKUP(J208,#REF!,6,FALSE)</f>
        <v>#REF!</v>
      </c>
      <c r="E208" s="16" t="e">
        <f>+VLOOKUP(J208,#REF!,2,FALSE)</f>
        <v>#REF!</v>
      </c>
      <c r="F208" s="8">
        <v>42954.586365740739</v>
      </c>
      <c r="G208" s="9" t="s">
        <v>1252</v>
      </c>
      <c r="H208" s="9" t="s">
        <v>1244</v>
      </c>
      <c r="I208" s="11" t="s">
        <v>1244</v>
      </c>
      <c r="J208" s="9" t="s">
        <v>62</v>
      </c>
      <c r="K208" s="9" t="s">
        <v>653</v>
      </c>
      <c r="L208" s="18" t="s">
        <v>58</v>
      </c>
      <c r="M208" s="9" t="s">
        <v>589</v>
      </c>
      <c r="N208" s="9"/>
      <c r="O208" s="10">
        <v>38.19</v>
      </c>
      <c r="P208" s="9" t="s">
        <v>654</v>
      </c>
      <c r="Q208" s="9" t="s">
        <v>594</v>
      </c>
    </row>
    <row r="209" spans="1:17" x14ac:dyDescent="0.2">
      <c r="A209" s="14" t="e">
        <f>+VLOOKUP(C209,#REF!,2,FALSE)</f>
        <v>#REF!</v>
      </c>
      <c r="B209" s="15">
        <f t="shared" si="6"/>
        <v>8</v>
      </c>
      <c r="C209" s="16">
        <f t="shared" si="7"/>
        <v>42954</v>
      </c>
      <c r="D209" s="16" t="e">
        <f>+VLOOKUP(J209,#REF!,6,FALSE)</f>
        <v>#REF!</v>
      </c>
      <c r="E209" s="16" t="e">
        <f>+VLOOKUP(J209,#REF!,2,FALSE)</f>
        <v>#REF!</v>
      </c>
      <c r="F209" s="8">
        <v>42954.58693287037</v>
      </c>
      <c r="G209" s="9" t="s">
        <v>1253</v>
      </c>
      <c r="H209" s="9" t="s">
        <v>1241</v>
      </c>
      <c r="I209" s="11" t="s">
        <v>1241</v>
      </c>
      <c r="J209" s="9" t="s">
        <v>24</v>
      </c>
      <c r="K209" s="9" t="s">
        <v>655</v>
      </c>
      <c r="L209" s="18" t="s">
        <v>54</v>
      </c>
      <c r="M209" s="9" t="s">
        <v>31</v>
      </c>
      <c r="N209" s="9"/>
      <c r="O209" s="10">
        <v>31.79</v>
      </c>
      <c r="P209" s="9" t="s">
        <v>656</v>
      </c>
      <c r="Q209" s="9" t="s">
        <v>657</v>
      </c>
    </row>
    <row r="210" spans="1:17" x14ac:dyDescent="0.2">
      <c r="A210" s="14" t="e">
        <f>+VLOOKUP(C210,#REF!,2,FALSE)</f>
        <v>#REF!</v>
      </c>
      <c r="B210" s="15">
        <f t="shared" si="6"/>
        <v>8</v>
      </c>
      <c r="C210" s="16">
        <f t="shared" si="7"/>
        <v>42954</v>
      </c>
      <c r="D210" s="16" t="e">
        <f>+VLOOKUP(J210,#REF!,6,FALSE)</f>
        <v>#REF!</v>
      </c>
      <c r="E210" s="16" t="e">
        <f>+VLOOKUP(J210,#REF!,2,FALSE)</f>
        <v>#REF!</v>
      </c>
      <c r="F210" s="8">
        <v>42954.591215277775</v>
      </c>
      <c r="G210" s="9" t="s">
        <v>1254</v>
      </c>
      <c r="H210" s="9" t="s">
        <v>1242</v>
      </c>
      <c r="I210" s="11" t="s">
        <v>1242</v>
      </c>
      <c r="J210" s="9" t="s">
        <v>62</v>
      </c>
      <c r="K210" s="9" t="s">
        <v>658</v>
      </c>
      <c r="L210" s="18" t="s">
        <v>58</v>
      </c>
      <c r="M210" s="9" t="s">
        <v>589</v>
      </c>
      <c r="N210" s="9"/>
      <c r="O210" s="10">
        <v>38.590000000000003</v>
      </c>
      <c r="P210" s="9" t="s">
        <v>659</v>
      </c>
      <c r="Q210" s="9" t="s">
        <v>594</v>
      </c>
    </row>
    <row r="211" spans="1:17" x14ac:dyDescent="0.2">
      <c r="A211" s="14" t="e">
        <f>+VLOOKUP(C211,#REF!,2,FALSE)</f>
        <v>#REF!</v>
      </c>
      <c r="B211" s="15">
        <f t="shared" si="6"/>
        <v>8</v>
      </c>
      <c r="C211" s="16">
        <f t="shared" si="7"/>
        <v>42954</v>
      </c>
      <c r="D211" s="16" t="e">
        <f>+VLOOKUP(J211,#REF!,6,FALSE)</f>
        <v>#REF!</v>
      </c>
      <c r="E211" s="16" t="e">
        <f>+VLOOKUP(J211,#REF!,2,FALSE)</f>
        <v>#REF!</v>
      </c>
      <c r="F211" s="8">
        <v>42954.592499999999</v>
      </c>
      <c r="G211" s="9" t="s">
        <v>1255</v>
      </c>
      <c r="H211" s="9" t="s">
        <v>1243</v>
      </c>
      <c r="I211" s="11" t="s">
        <v>1243</v>
      </c>
      <c r="J211" s="9" t="s">
        <v>142</v>
      </c>
      <c r="K211" s="9" t="s">
        <v>660</v>
      </c>
      <c r="L211" s="18" t="s">
        <v>142</v>
      </c>
      <c r="M211" s="9" t="s">
        <v>21</v>
      </c>
      <c r="N211" s="9"/>
      <c r="O211" s="10">
        <v>26.93</v>
      </c>
      <c r="P211" s="9" t="s">
        <v>661</v>
      </c>
      <c r="Q211" s="9" t="s">
        <v>662</v>
      </c>
    </row>
    <row r="212" spans="1:17" x14ac:dyDescent="0.2">
      <c r="A212" s="14" t="e">
        <f>+VLOOKUP(C212,#REF!,2,FALSE)</f>
        <v>#REF!</v>
      </c>
      <c r="B212" s="15">
        <f t="shared" si="6"/>
        <v>8</v>
      </c>
      <c r="C212" s="16">
        <f t="shared" si="7"/>
        <v>42954</v>
      </c>
      <c r="D212" s="16" t="e">
        <f>+VLOOKUP(J212,#REF!,6,FALSE)</f>
        <v>#REF!</v>
      </c>
      <c r="E212" s="16" t="e">
        <f>+VLOOKUP(J212,#REF!,2,FALSE)</f>
        <v>#REF!</v>
      </c>
      <c r="F212" s="8">
        <v>42954.593310185184</v>
      </c>
      <c r="G212" s="9" t="s">
        <v>1256</v>
      </c>
      <c r="H212" s="9" t="s">
        <v>1244</v>
      </c>
      <c r="I212" s="11" t="s">
        <v>1244</v>
      </c>
      <c r="J212" s="9" t="s">
        <v>62</v>
      </c>
      <c r="K212" s="9" t="s">
        <v>663</v>
      </c>
      <c r="L212" s="18" t="s">
        <v>58</v>
      </c>
      <c r="M212" s="9" t="s">
        <v>589</v>
      </c>
      <c r="N212" s="9"/>
      <c r="O212" s="10">
        <v>38.020000000000003</v>
      </c>
      <c r="P212" s="9" t="s">
        <v>664</v>
      </c>
      <c r="Q212" s="9" t="s">
        <v>594</v>
      </c>
    </row>
    <row r="213" spans="1:17" x14ac:dyDescent="0.2">
      <c r="A213" s="14" t="e">
        <f>+VLOOKUP(C213,#REF!,2,FALSE)</f>
        <v>#REF!</v>
      </c>
      <c r="B213" s="15">
        <f t="shared" si="6"/>
        <v>8</v>
      </c>
      <c r="C213" s="16">
        <f t="shared" si="7"/>
        <v>42954</v>
      </c>
      <c r="D213" s="16" t="e">
        <f>+VLOOKUP(J213,#REF!,6,FALSE)</f>
        <v>#REF!</v>
      </c>
      <c r="E213" s="16" t="e">
        <f>+VLOOKUP(J213,#REF!,2,FALSE)</f>
        <v>#REF!</v>
      </c>
      <c r="F213" s="8">
        <v>42954.597928240742</v>
      </c>
      <c r="G213" s="9" t="s">
        <v>1257</v>
      </c>
      <c r="H213" s="9" t="s">
        <v>1241</v>
      </c>
      <c r="I213" s="11" t="s">
        <v>1241</v>
      </c>
      <c r="J213" s="9" t="s">
        <v>142</v>
      </c>
      <c r="K213" s="9" t="s">
        <v>665</v>
      </c>
      <c r="L213" s="18" t="s">
        <v>142</v>
      </c>
      <c r="M213" s="9" t="s">
        <v>21</v>
      </c>
      <c r="N213" s="9"/>
      <c r="O213" s="10">
        <v>0.95</v>
      </c>
      <c r="P213" s="9" t="s">
        <v>666</v>
      </c>
      <c r="Q213" s="9" t="s">
        <v>667</v>
      </c>
    </row>
    <row r="214" spans="1:17" x14ac:dyDescent="0.2">
      <c r="A214" s="14" t="e">
        <f>+VLOOKUP(C214,#REF!,2,FALSE)</f>
        <v>#REF!</v>
      </c>
      <c r="B214" s="15">
        <f t="shared" si="6"/>
        <v>8</v>
      </c>
      <c r="C214" s="16">
        <f t="shared" si="7"/>
        <v>42954</v>
      </c>
      <c r="D214" s="16" t="e">
        <f>+VLOOKUP(J214,#REF!,6,FALSE)</f>
        <v>#REF!</v>
      </c>
      <c r="E214" s="16" t="e">
        <f>+VLOOKUP(J214,#REF!,2,FALSE)</f>
        <v>#REF!</v>
      </c>
      <c r="F214" s="8">
        <v>42954.600474537037</v>
      </c>
      <c r="G214" s="9" t="s">
        <v>1258</v>
      </c>
      <c r="H214" s="9" t="s">
        <v>1242</v>
      </c>
      <c r="I214" s="11" t="s">
        <v>1242</v>
      </c>
      <c r="J214" s="9" t="s">
        <v>26</v>
      </c>
      <c r="K214" s="9" t="s">
        <v>668</v>
      </c>
      <c r="L214" s="18" t="s">
        <v>56</v>
      </c>
      <c r="M214" s="9" t="s">
        <v>21</v>
      </c>
      <c r="N214" s="9"/>
      <c r="O214" s="10">
        <v>3.11</v>
      </c>
      <c r="P214" s="9" t="s">
        <v>669</v>
      </c>
      <c r="Q214" s="9" t="s">
        <v>670</v>
      </c>
    </row>
    <row r="215" spans="1:17" x14ac:dyDescent="0.2">
      <c r="A215" s="14" t="e">
        <f>+VLOOKUP(C215,#REF!,2,FALSE)</f>
        <v>#REF!</v>
      </c>
      <c r="B215" s="15">
        <f t="shared" si="6"/>
        <v>8</v>
      </c>
      <c r="C215" s="16">
        <f t="shared" si="7"/>
        <v>42954</v>
      </c>
      <c r="D215" s="16" t="e">
        <f>+VLOOKUP(J215,#REF!,6,FALSE)</f>
        <v>#REF!</v>
      </c>
      <c r="E215" s="16" t="e">
        <f>+VLOOKUP(J215,#REF!,2,FALSE)</f>
        <v>#REF!</v>
      </c>
      <c r="F215" s="8">
        <v>42954.601898148147</v>
      </c>
      <c r="G215" s="9" t="s">
        <v>1259</v>
      </c>
      <c r="H215" s="9" t="s">
        <v>1243</v>
      </c>
      <c r="I215" s="11" t="s">
        <v>1243</v>
      </c>
      <c r="J215" s="9" t="s">
        <v>142</v>
      </c>
      <c r="K215" s="9" t="s">
        <v>671</v>
      </c>
      <c r="L215" s="18" t="s">
        <v>142</v>
      </c>
      <c r="M215" s="9" t="s">
        <v>21</v>
      </c>
      <c r="N215" s="9"/>
      <c r="O215" s="10">
        <v>2.37</v>
      </c>
      <c r="P215" s="9" t="s">
        <v>672</v>
      </c>
      <c r="Q215" s="9" t="s">
        <v>632</v>
      </c>
    </row>
    <row r="216" spans="1:17" x14ac:dyDescent="0.2">
      <c r="A216" s="14" t="e">
        <f>+VLOOKUP(C216,#REF!,2,FALSE)</f>
        <v>#REF!</v>
      </c>
      <c r="B216" s="15">
        <f t="shared" si="6"/>
        <v>8</v>
      </c>
      <c r="C216" s="16">
        <f t="shared" si="7"/>
        <v>42954</v>
      </c>
      <c r="D216" s="16" t="e">
        <f>+VLOOKUP(J216,#REF!,6,FALSE)</f>
        <v>#REF!</v>
      </c>
      <c r="E216" s="16" t="e">
        <f>+VLOOKUP(J216,#REF!,2,FALSE)</f>
        <v>#REF!</v>
      </c>
      <c r="F216" s="8">
        <v>42954.616585648146</v>
      </c>
      <c r="G216" s="9" t="s">
        <v>1260</v>
      </c>
      <c r="H216" s="9" t="s">
        <v>1244</v>
      </c>
      <c r="I216" s="11" t="s">
        <v>1244</v>
      </c>
      <c r="J216" s="9" t="s">
        <v>26</v>
      </c>
      <c r="K216" s="9" t="s">
        <v>673</v>
      </c>
      <c r="L216" s="18" t="s">
        <v>56</v>
      </c>
      <c r="M216" s="9" t="s">
        <v>21</v>
      </c>
      <c r="N216" s="9"/>
      <c r="O216" s="10">
        <v>4.41</v>
      </c>
      <c r="P216" s="9" t="s">
        <v>674</v>
      </c>
      <c r="Q216" s="9" t="s">
        <v>69</v>
      </c>
    </row>
    <row r="217" spans="1:17" x14ac:dyDescent="0.2">
      <c r="A217" s="14" t="e">
        <f>+VLOOKUP(C217,#REF!,2,FALSE)</f>
        <v>#REF!</v>
      </c>
      <c r="B217" s="15">
        <f t="shared" si="6"/>
        <v>8</v>
      </c>
      <c r="C217" s="16">
        <f t="shared" si="7"/>
        <v>42954</v>
      </c>
      <c r="D217" s="16" t="e">
        <f>+VLOOKUP(J217,#REF!,6,FALSE)</f>
        <v>#REF!</v>
      </c>
      <c r="E217" s="16" t="e">
        <f>+VLOOKUP(J217,#REF!,2,FALSE)</f>
        <v>#REF!</v>
      </c>
      <c r="F217" s="8">
        <v>42954.664085648146</v>
      </c>
      <c r="G217" s="9" t="s">
        <v>1261</v>
      </c>
      <c r="H217" s="9" t="s">
        <v>1241</v>
      </c>
      <c r="I217" s="11" t="s">
        <v>1241</v>
      </c>
      <c r="J217" s="9" t="s">
        <v>27</v>
      </c>
      <c r="K217" s="9" t="s">
        <v>675</v>
      </c>
      <c r="L217" s="18" t="s">
        <v>13</v>
      </c>
      <c r="M217" s="9" t="s">
        <v>21</v>
      </c>
      <c r="N217" s="9"/>
      <c r="O217" s="10">
        <v>3.74</v>
      </c>
      <c r="P217" s="9" t="s">
        <v>676</v>
      </c>
      <c r="Q217" s="9" t="s">
        <v>74</v>
      </c>
    </row>
    <row r="218" spans="1:17" x14ac:dyDescent="0.2">
      <c r="A218" s="14" t="e">
        <f>+VLOOKUP(C218,#REF!,2,FALSE)</f>
        <v>#REF!</v>
      </c>
      <c r="B218" s="15">
        <f t="shared" ref="B218:B281" si="8">MONTH(C218)</f>
        <v>8</v>
      </c>
      <c r="C218" s="16">
        <f t="shared" ref="C218:C281" si="9">TRUNC(F218,0)</f>
        <v>42954</v>
      </c>
      <c r="D218" s="16" t="e">
        <f>+VLOOKUP(J218,#REF!,6,FALSE)</f>
        <v>#REF!</v>
      </c>
      <c r="E218" s="16" t="e">
        <f>+VLOOKUP(J218,#REF!,2,FALSE)</f>
        <v>#REF!</v>
      </c>
      <c r="F218" s="8">
        <v>42954.665000000001</v>
      </c>
      <c r="G218" s="9" t="s">
        <v>1262</v>
      </c>
      <c r="H218" s="9" t="s">
        <v>1242</v>
      </c>
      <c r="I218" s="11" t="s">
        <v>1242</v>
      </c>
      <c r="J218" s="9" t="s">
        <v>27</v>
      </c>
      <c r="K218" s="9" t="s">
        <v>677</v>
      </c>
      <c r="L218" s="18" t="s">
        <v>13</v>
      </c>
      <c r="M218" s="9" t="s">
        <v>21</v>
      </c>
      <c r="N218" s="9"/>
      <c r="O218" s="10">
        <v>1.04</v>
      </c>
      <c r="P218" s="9" t="s">
        <v>678</v>
      </c>
      <c r="Q218" s="9" t="s">
        <v>128</v>
      </c>
    </row>
    <row r="219" spans="1:17" x14ac:dyDescent="0.2">
      <c r="A219" s="14" t="e">
        <f>+VLOOKUP(C219,#REF!,2,FALSE)</f>
        <v>#REF!</v>
      </c>
      <c r="B219" s="15">
        <f t="shared" si="8"/>
        <v>8</v>
      </c>
      <c r="C219" s="16">
        <f t="shared" si="9"/>
        <v>42954</v>
      </c>
      <c r="D219" s="16" t="e">
        <f>+VLOOKUP(J219,#REF!,6,FALSE)</f>
        <v>#REF!</v>
      </c>
      <c r="E219" s="16" t="e">
        <f>+VLOOKUP(J219,#REF!,2,FALSE)</f>
        <v>#REF!</v>
      </c>
      <c r="F219" s="8">
        <v>42954.665682870371</v>
      </c>
      <c r="G219" s="9" t="s">
        <v>1263</v>
      </c>
      <c r="H219" s="9" t="s">
        <v>1243</v>
      </c>
      <c r="I219" s="11" t="s">
        <v>1243</v>
      </c>
      <c r="J219" s="9" t="s">
        <v>27</v>
      </c>
      <c r="K219" s="9" t="s">
        <v>679</v>
      </c>
      <c r="L219" s="18" t="s">
        <v>13</v>
      </c>
      <c r="M219" s="9" t="s">
        <v>21</v>
      </c>
      <c r="N219" s="9"/>
      <c r="O219" s="10">
        <v>2.68</v>
      </c>
      <c r="P219" s="9" t="s">
        <v>680</v>
      </c>
      <c r="Q219" s="9" t="s">
        <v>70</v>
      </c>
    </row>
    <row r="220" spans="1:17" x14ac:dyDescent="0.2">
      <c r="A220" s="14" t="e">
        <f>+VLOOKUP(C220,#REF!,2,FALSE)</f>
        <v>#REF!</v>
      </c>
      <c r="B220" s="15">
        <f t="shared" si="8"/>
        <v>8</v>
      </c>
      <c r="C220" s="16">
        <f t="shared" si="9"/>
        <v>42954</v>
      </c>
      <c r="D220" s="16" t="e">
        <f>+VLOOKUP(J220,#REF!,6,FALSE)</f>
        <v>#REF!</v>
      </c>
      <c r="E220" s="16" t="e">
        <f>+VLOOKUP(J220,#REF!,2,FALSE)</f>
        <v>#REF!</v>
      </c>
      <c r="F220" s="8">
        <v>42954.666273148148</v>
      </c>
      <c r="G220" s="9" t="s">
        <v>1264</v>
      </c>
      <c r="H220" s="9" t="s">
        <v>1244</v>
      </c>
      <c r="I220" s="11" t="s">
        <v>1244</v>
      </c>
      <c r="J220" s="9" t="s">
        <v>27</v>
      </c>
      <c r="K220" s="9" t="s">
        <v>681</v>
      </c>
      <c r="L220" s="18" t="s">
        <v>13</v>
      </c>
      <c r="M220" s="9" t="s">
        <v>21</v>
      </c>
      <c r="N220" s="9"/>
      <c r="O220" s="10">
        <v>3.1</v>
      </c>
      <c r="P220" s="9" t="s">
        <v>682</v>
      </c>
      <c r="Q220" s="9" t="s">
        <v>67</v>
      </c>
    </row>
    <row r="221" spans="1:17" x14ac:dyDescent="0.2">
      <c r="A221" s="14" t="e">
        <f>+VLOOKUP(C221,#REF!,2,FALSE)</f>
        <v>#REF!</v>
      </c>
      <c r="B221" s="15">
        <f t="shared" si="8"/>
        <v>8</v>
      </c>
      <c r="C221" s="16">
        <f t="shared" si="9"/>
        <v>42954</v>
      </c>
      <c r="D221" s="16" t="e">
        <f>+VLOOKUP(J221,#REF!,6,FALSE)</f>
        <v>#REF!</v>
      </c>
      <c r="E221" s="16" t="e">
        <f>+VLOOKUP(J221,#REF!,2,FALSE)</f>
        <v>#REF!</v>
      </c>
      <c r="F221" s="8">
        <v>42954.667037037034</v>
      </c>
      <c r="G221" s="9" t="s">
        <v>1265</v>
      </c>
      <c r="H221" s="9" t="s">
        <v>1241</v>
      </c>
      <c r="I221" s="11" t="s">
        <v>1241</v>
      </c>
      <c r="J221" s="9" t="s">
        <v>27</v>
      </c>
      <c r="K221" s="9" t="s">
        <v>683</v>
      </c>
      <c r="L221" s="18" t="s">
        <v>13</v>
      </c>
      <c r="M221" s="9" t="s">
        <v>21</v>
      </c>
      <c r="N221" s="9"/>
      <c r="O221" s="10">
        <v>5.64</v>
      </c>
      <c r="P221" s="9" t="s">
        <v>684</v>
      </c>
      <c r="Q221" s="9" t="s">
        <v>75</v>
      </c>
    </row>
    <row r="222" spans="1:17" x14ac:dyDescent="0.2">
      <c r="A222" s="14" t="e">
        <f>+VLOOKUP(C222,#REF!,2,FALSE)</f>
        <v>#REF!</v>
      </c>
      <c r="B222" s="15">
        <f t="shared" si="8"/>
        <v>8</v>
      </c>
      <c r="C222" s="16">
        <f t="shared" si="9"/>
        <v>42955</v>
      </c>
      <c r="D222" s="16" t="e">
        <f>+VLOOKUP(J222,#REF!,6,FALSE)</f>
        <v>#REF!</v>
      </c>
      <c r="E222" s="16" t="e">
        <f>+VLOOKUP(J222,#REF!,2,FALSE)</f>
        <v>#REF!</v>
      </c>
      <c r="F222" s="8">
        <v>42955.281076388892</v>
      </c>
      <c r="G222" s="9" t="s">
        <v>1266</v>
      </c>
      <c r="H222" s="9" t="s">
        <v>1242</v>
      </c>
      <c r="I222" s="11" t="s">
        <v>1242</v>
      </c>
      <c r="J222" s="9" t="s">
        <v>12</v>
      </c>
      <c r="K222" s="9" t="s">
        <v>685</v>
      </c>
      <c r="L222" s="18" t="s">
        <v>12</v>
      </c>
      <c r="M222" s="9" t="s">
        <v>21</v>
      </c>
      <c r="N222" s="9"/>
      <c r="O222" s="10">
        <v>37.94</v>
      </c>
      <c r="P222" s="9" t="s">
        <v>686</v>
      </c>
      <c r="Q222" s="9" t="s">
        <v>687</v>
      </c>
    </row>
    <row r="223" spans="1:17" x14ac:dyDescent="0.2">
      <c r="A223" s="14" t="e">
        <f>+VLOOKUP(C223,#REF!,2,FALSE)</f>
        <v>#REF!</v>
      </c>
      <c r="B223" s="15">
        <f t="shared" si="8"/>
        <v>8</v>
      </c>
      <c r="C223" s="16">
        <f t="shared" si="9"/>
        <v>42955</v>
      </c>
      <c r="D223" s="16" t="e">
        <f>+VLOOKUP(J223,#REF!,6,FALSE)</f>
        <v>#REF!</v>
      </c>
      <c r="E223" s="16" t="e">
        <f>+VLOOKUP(J223,#REF!,2,FALSE)</f>
        <v>#REF!</v>
      </c>
      <c r="F223" s="8">
        <v>42955.292766203704</v>
      </c>
      <c r="G223" s="9" t="s">
        <v>1267</v>
      </c>
      <c r="H223" s="9" t="s">
        <v>1243</v>
      </c>
      <c r="I223" s="11" t="s">
        <v>1243</v>
      </c>
      <c r="J223" s="9" t="s">
        <v>24</v>
      </c>
      <c r="K223" s="9" t="s">
        <v>688</v>
      </c>
      <c r="L223" s="18" t="s">
        <v>32</v>
      </c>
      <c r="M223" s="9" t="s">
        <v>31</v>
      </c>
      <c r="N223" s="9"/>
      <c r="O223" s="10">
        <v>23.05</v>
      </c>
      <c r="P223" s="9" t="s">
        <v>119</v>
      </c>
      <c r="Q223" s="9" t="s">
        <v>76</v>
      </c>
    </row>
    <row r="224" spans="1:17" x14ac:dyDescent="0.2">
      <c r="A224" s="14" t="e">
        <f>+VLOOKUP(C224,#REF!,2,FALSE)</f>
        <v>#REF!</v>
      </c>
      <c r="B224" s="15">
        <f t="shared" si="8"/>
        <v>8</v>
      </c>
      <c r="C224" s="16">
        <f t="shared" si="9"/>
        <v>42955</v>
      </c>
      <c r="D224" s="16" t="e">
        <f>+VLOOKUP(J224,#REF!,6,FALSE)</f>
        <v>#REF!</v>
      </c>
      <c r="E224" s="16" t="e">
        <f>+VLOOKUP(J224,#REF!,2,FALSE)</f>
        <v>#REF!</v>
      </c>
      <c r="F224" s="8">
        <v>42955.296967592592</v>
      </c>
      <c r="G224" s="9" t="s">
        <v>1268</v>
      </c>
      <c r="H224" s="9" t="s">
        <v>1244</v>
      </c>
      <c r="I224" s="11" t="s">
        <v>1244</v>
      </c>
      <c r="J224" s="9" t="s">
        <v>24</v>
      </c>
      <c r="K224" s="9" t="s">
        <v>689</v>
      </c>
      <c r="L224" s="18" t="s">
        <v>54</v>
      </c>
      <c r="M224" s="9" t="s">
        <v>31</v>
      </c>
      <c r="N224" s="9"/>
      <c r="O224" s="10">
        <v>31.03</v>
      </c>
      <c r="P224" s="9" t="s">
        <v>690</v>
      </c>
      <c r="Q224" s="9" t="s">
        <v>691</v>
      </c>
    </row>
    <row r="225" spans="1:17" x14ac:dyDescent="0.2">
      <c r="A225" s="14" t="e">
        <f>+VLOOKUP(C225,#REF!,2,FALSE)</f>
        <v>#REF!</v>
      </c>
      <c r="B225" s="15">
        <f t="shared" si="8"/>
        <v>8</v>
      </c>
      <c r="C225" s="16">
        <f t="shared" si="9"/>
        <v>42955</v>
      </c>
      <c r="D225" s="16" t="e">
        <f>+VLOOKUP(J225,#REF!,6,FALSE)</f>
        <v>#REF!</v>
      </c>
      <c r="E225" s="16" t="e">
        <f>+VLOOKUP(J225,#REF!,2,FALSE)</f>
        <v>#REF!</v>
      </c>
      <c r="F225" s="8">
        <v>42955.312685185185</v>
      </c>
      <c r="G225" s="9" t="s">
        <v>1269</v>
      </c>
      <c r="H225" s="9" t="s">
        <v>1241</v>
      </c>
      <c r="I225" s="11" t="s">
        <v>1241</v>
      </c>
      <c r="J225" s="9" t="s">
        <v>22</v>
      </c>
      <c r="K225" s="9" t="s">
        <v>692</v>
      </c>
      <c r="L225" s="18" t="s">
        <v>52</v>
      </c>
      <c r="M225" s="9" t="s">
        <v>21</v>
      </c>
      <c r="N225" s="9"/>
      <c r="O225" s="10">
        <v>29.6</v>
      </c>
      <c r="P225" s="9" t="s">
        <v>693</v>
      </c>
      <c r="Q225" s="9" t="s">
        <v>694</v>
      </c>
    </row>
    <row r="226" spans="1:17" x14ac:dyDescent="0.2">
      <c r="A226" s="14" t="e">
        <f>+VLOOKUP(C226,#REF!,2,FALSE)</f>
        <v>#REF!</v>
      </c>
      <c r="B226" s="15">
        <f t="shared" si="8"/>
        <v>8</v>
      </c>
      <c r="C226" s="16">
        <f t="shared" si="9"/>
        <v>42955</v>
      </c>
      <c r="D226" s="16" t="e">
        <f>+VLOOKUP(J226,#REF!,6,FALSE)</f>
        <v>#REF!</v>
      </c>
      <c r="E226" s="16" t="e">
        <f>+VLOOKUP(J226,#REF!,2,FALSE)</f>
        <v>#REF!</v>
      </c>
      <c r="F226" s="8">
        <v>42955.348807870374</v>
      </c>
      <c r="G226" s="9" t="s">
        <v>1270</v>
      </c>
      <c r="H226" s="9" t="s">
        <v>1242</v>
      </c>
      <c r="I226" s="11" t="s">
        <v>1242</v>
      </c>
      <c r="J226" s="9" t="s">
        <v>12</v>
      </c>
      <c r="K226" s="9" t="s">
        <v>695</v>
      </c>
      <c r="L226" s="18" t="s">
        <v>12</v>
      </c>
      <c r="M226" s="9" t="s">
        <v>21</v>
      </c>
      <c r="N226" s="9"/>
      <c r="O226" s="10">
        <v>30.56</v>
      </c>
      <c r="P226" s="9" t="s">
        <v>696</v>
      </c>
      <c r="Q226" s="9" t="s">
        <v>697</v>
      </c>
    </row>
    <row r="227" spans="1:17" x14ac:dyDescent="0.2">
      <c r="A227" s="14" t="e">
        <f>+VLOOKUP(C227,#REF!,2,FALSE)</f>
        <v>#REF!</v>
      </c>
      <c r="B227" s="15">
        <f t="shared" si="8"/>
        <v>8</v>
      </c>
      <c r="C227" s="16">
        <f t="shared" si="9"/>
        <v>42955</v>
      </c>
      <c r="D227" s="16" t="e">
        <f>+VLOOKUP(J227,#REF!,6,FALSE)</f>
        <v>#REF!</v>
      </c>
      <c r="E227" s="16" t="e">
        <f>+VLOOKUP(J227,#REF!,2,FALSE)</f>
        <v>#REF!</v>
      </c>
      <c r="F227" s="8">
        <v>42955.351643518516</v>
      </c>
      <c r="G227" s="9" t="s">
        <v>1245</v>
      </c>
      <c r="H227" s="9" t="s">
        <v>1243</v>
      </c>
      <c r="I227" s="11" t="s">
        <v>1243</v>
      </c>
      <c r="J227" s="9" t="s">
        <v>26</v>
      </c>
      <c r="K227" s="9" t="s">
        <v>698</v>
      </c>
      <c r="L227" s="18" t="s">
        <v>56</v>
      </c>
      <c r="M227" s="9" t="s">
        <v>61</v>
      </c>
      <c r="N227" s="9"/>
      <c r="O227" s="10">
        <v>9.89</v>
      </c>
      <c r="P227" s="9" t="s">
        <v>699</v>
      </c>
      <c r="Q227" s="9" t="s">
        <v>700</v>
      </c>
    </row>
    <row r="228" spans="1:17" x14ac:dyDescent="0.2">
      <c r="A228" s="14" t="e">
        <f>+VLOOKUP(C228,#REF!,2,FALSE)</f>
        <v>#REF!</v>
      </c>
      <c r="B228" s="15">
        <f t="shared" si="8"/>
        <v>8</v>
      </c>
      <c r="C228" s="16">
        <f t="shared" si="9"/>
        <v>42955</v>
      </c>
      <c r="D228" s="16" t="e">
        <f>+VLOOKUP(J228,#REF!,6,FALSE)</f>
        <v>#REF!</v>
      </c>
      <c r="E228" s="16" t="e">
        <f>+VLOOKUP(J228,#REF!,2,FALSE)</f>
        <v>#REF!</v>
      </c>
      <c r="F228" s="8">
        <v>42955.353067129632</v>
      </c>
      <c r="G228" s="9" t="s">
        <v>1246</v>
      </c>
      <c r="H228" s="9" t="s">
        <v>1244</v>
      </c>
      <c r="I228" s="11" t="s">
        <v>1244</v>
      </c>
      <c r="J228" s="9" t="s">
        <v>62</v>
      </c>
      <c r="K228" s="9" t="s">
        <v>701</v>
      </c>
      <c r="L228" s="18" t="s">
        <v>58</v>
      </c>
      <c r="M228" s="9" t="s">
        <v>589</v>
      </c>
      <c r="N228" s="9"/>
      <c r="O228" s="10">
        <v>37.42</v>
      </c>
      <c r="P228" s="9" t="s">
        <v>702</v>
      </c>
      <c r="Q228" s="9" t="s">
        <v>594</v>
      </c>
    </row>
    <row r="229" spans="1:17" x14ac:dyDescent="0.2">
      <c r="A229" s="14" t="e">
        <f>+VLOOKUP(C229,#REF!,2,FALSE)</f>
        <v>#REF!</v>
      </c>
      <c r="B229" s="15">
        <f t="shared" si="8"/>
        <v>8</v>
      </c>
      <c r="C229" s="16">
        <f t="shared" si="9"/>
        <v>42955</v>
      </c>
      <c r="D229" s="16" t="e">
        <f>+VLOOKUP(J229,#REF!,6,FALSE)</f>
        <v>#REF!</v>
      </c>
      <c r="E229" s="16" t="e">
        <f>+VLOOKUP(J229,#REF!,2,FALSE)</f>
        <v>#REF!</v>
      </c>
      <c r="F229" s="8">
        <v>42955.35396990741</v>
      </c>
      <c r="G229" s="9" t="s">
        <v>1247</v>
      </c>
      <c r="H229" s="9" t="s">
        <v>1241</v>
      </c>
      <c r="I229" s="11" t="s">
        <v>1241</v>
      </c>
      <c r="J229" s="9" t="s">
        <v>142</v>
      </c>
      <c r="K229" s="9" t="s">
        <v>703</v>
      </c>
      <c r="L229" s="18" t="s">
        <v>142</v>
      </c>
      <c r="M229" s="9" t="s">
        <v>21</v>
      </c>
      <c r="N229" s="9"/>
      <c r="O229" s="10">
        <v>2.71</v>
      </c>
      <c r="P229" s="9" t="s">
        <v>704</v>
      </c>
      <c r="Q229" s="9" t="s">
        <v>705</v>
      </c>
    </row>
    <row r="230" spans="1:17" x14ac:dyDescent="0.2">
      <c r="A230" s="14" t="e">
        <f>+VLOOKUP(C230,#REF!,2,FALSE)</f>
        <v>#REF!</v>
      </c>
      <c r="B230" s="15">
        <f t="shared" si="8"/>
        <v>8</v>
      </c>
      <c r="C230" s="16">
        <f t="shared" si="9"/>
        <v>42955</v>
      </c>
      <c r="D230" s="16" t="e">
        <f>+VLOOKUP(J230,#REF!,6,FALSE)</f>
        <v>#REF!</v>
      </c>
      <c r="E230" s="16" t="e">
        <f>+VLOOKUP(J230,#REF!,2,FALSE)</f>
        <v>#REF!</v>
      </c>
      <c r="F230" s="8">
        <v>42955.357534722221</v>
      </c>
      <c r="G230" s="9" t="s">
        <v>1248</v>
      </c>
      <c r="H230" s="9" t="s">
        <v>1242</v>
      </c>
      <c r="I230" s="11" t="s">
        <v>1242</v>
      </c>
      <c r="J230" s="9" t="s">
        <v>27</v>
      </c>
      <c r="K230" s="9" t="s">
        <v>706</v>
      </c>
      <c r="L230" s="18" t="s">
        <v>57</v>
      </c>
      <c r="M230" s="9" t="s">
        <v>21</v>
      </c>
      <c r="N230" s="9"/>
      <c r="O230" s="10">
        <v>9.99</v>
      </c>
      <c r="P230" s="9" t="s">
        <v>707</v>
      </c>
      <c r="Q230" s="9" t="s">
        <v>115</v>
      </c>
    </row>
    <row r="231" spans="1:17" x14ac:dyDescent="0.2">
      <c r="A231" s="14" t="e">
        <f>+VLOOKUP(C231,#REF!,2,FALSE)</f>
        <v>#REF!</v>
      </c>
      <c r="B231" s="15">
        <f t="shared" si="8"/>
        <v>8</v>
      </c>
      <c r="C231" s="16">
        <f t="shared" si="9"/>
        <v>42955</v>
      </c>
      <c r="D231" s="16" t="e">
        <f>+VLOOKUP(J231,#REF!,6,FALSE)</f>
        <v>#REF!</v>
      </c>
      <c r="E231" s="16" t="e">
        <f>+VLOOKUP(J231,#REF!,2,FALSE)</f>
        <v>#REF!</v>
      </c>
      <c r="F231" s="8">
        <v>42955.359097222223</v>
      </c>
      <c r="G231" s="9" t="s">
        <v>1249</v>
      </c>
      <c r="H231" s="9" t="s">
        <v>1243</v>
      </c>
      <c r="I231" s="11" t="s">
        <v>1243</v>
      </c>
      <c r="J231" s="9" t="s">
        <v>62</v>
      </c>
      <c r="K231" s="9" t="s">
        <v>708</v>
      </c>
      <c r="L231" s="18" t="s">
        <v>58</v>
      </c>
      <c r="M231" s="9" t="s">
        <v>589</v>
      </c>
      <c r="N231" s="9"/>
      <c r="O231" s="10">
        <v>37.17</v>
      </c>
      <c r="P231" s="9" t="s">
        <v>709</v>
      </c>
      <c r="Q231" s="9" t="s">
        <v>594</v>
      </c>
    </row>
    <row r="232" spans="1:17" x14ac:dyDescent="0.2">
      <c r="A232" s="14" t="e">
        <f>+VLOOKUP(C232,#REF!,2,FALSE)</f>
        <v>#REF!</v>
      </c>
      <c r="B232" s="15">
        <f t="shared" si="8"/>
        <v>8</v>
      </c>
      <c r="C232" s="16">
        <f t="shared" si="9"/>
        <v>42955</v>
      </c>
      <c r="D232" s="16" t="e">
        <f>+VLOOKUP(J232,#REF!,6,FALSE)</f>
        <v>#REF!</v>
      </c>
      <c r="E232" s="16" t="e">
        <f>+VLOOKUP(J232,#REF!,2,FALSE)</f>
        <v>#REF!</v>
      </c>
      <c r="F232" s="8">
        <v>42955.363842592589</v>
      </c>
      <c r="G232" s="9" t="s">
        <v>1250</v>
      </c>
      <c r="H232" s="9" t="s">
        <v>1244</v>
      </c>
      <c r="I232" s="11" t="s">
        <v>1244</v>
      </c>
      <c r="J232" s="9" t="s">
        <v>62</v>
      </c>
      <c r="K232" s="9" t="s">
        <v>710</v>
      </c>
      <c r="L232" s="18" t="s">
        <v>58</v>
      </c>
      <c r="M232" s="9" t="s">
        <v>589</v>
      </c>
      <c r="N232" s="9"/>
      <c r="O232" s="10">
        <v>37.56</v>
      </c>
      <c r="P232" s="9" t="s">
        <v>711</v>
      </c>
      <c r="Q232" s="9" t="s">
        <v>594</v>
      </c>
    </row>
    <row r="233" spans="1:17" x14ac:dyDescent="0.2">
      <c r="A233" s="14" t="e">
        <f>+VLOOKUP(C233,#REF!,2,FALSE)</f>
        <v>#REF!</v>
      </c>
      <c r="B233" s="15">
        <f t="shared" si="8"/>
        <v>8</v>
      </c>
      <c r="C233" s="16">
        <f t="shared" si="9"/>
        <v>42955</v>
      </c>
      <c r="D233" s="16" t="e">
        <f>+VLOOKUP(J233,#REF!,6,FALSE)</f>
        <v>#REF!</v>
      </c>
      <c r="E233" s="16" t="e">
        <f>+VLOOKUP(J233,#REF!,2,FALSE)</f>
        <v>#REF!</v>
      </c>
      <c r="F233" s="8">
        <v>42955.369085648148</v>
      </c>
      <c r="G233" s="9" t="s">
        <v>1251</v>
      </c>
      <c r="H233" s="9" t="s">
        <v>1241</v>
      </c>
      <c r="I233" s="11" t="s">
        <v>1241</v>
      </c>
      <c r="J233" s="9" t="s">
        <v>24</v>
      </c>
      <c r="K233" s="9" t="s">
        <v>712</v>
      </c>
      <c r="L233" s="18" t="s">
        <v>54</v>
      </c>
      <c r="M233" s="9" t="s">
        <v>31</v>
      </c>
      <c r="N233" s="9"/>
      <c r="O233" s="10">
        <v>25.27</v>
      </c>
      <c r="P233" s="9" t="s">
        <v>713</v>
      </c>
      <c r="Q233" s="9" t="s">
        <v>714</v>
      </c>
    </row>
    <row r="234" spans="1:17" x14ac:dyDescent="0.2">
      <c r="A234" s="14" t="e">
        <f>+VLOOKUP(C234,#REF!,2,FALSE)</f>
        <v>#REF!</v>
      </c>
      <c r="B234" s="15">
        <f t="shared" si="8"/>
        <v>8</v>
      </c>
      <c r="C234" s="16">
        <f t="shared" si="9"/>
        <v>42955</v>
      </c>
      <c r="D234" s="16" t="e">
        <f>+VLOOKUP(J234,#REF!,6,FALSE)</f>
        <v>#REF!</v>
      </c>
      <c r="E234" s="16" t="e">
        <f>+VLOOKUP(J234,#REF!,2,FALSE)</f>
        <v>#REF!</v>
      </c>
      <c r="F234" s="8">
        <v>42955.371261574073</v>
      </c>
      <c r="G234" s="9" t="s">
        <v>1252</v>
      </c>
      <c r="H234" s="9" t="s">
        <v>1242</v>
      </c>
      <c r="I234" s="11" t="s">
        <v>1242</v>
      </c>
      <c r="J234" s="9" t="s">
        <v>62</v>
      </c>
      <c r="K234" s="9" t="s">
        <v>715</v>
      </c>
      <c r="L234" s="18" t="s">
        <v>58</v>
      </c>
      <c r="M234" s="9" t="s">
        <v>589</v>
      </c>
      <c r="N234" s="9"/>
      <c r="O234" s="10">
        <v>37.22</v>
      </c>
      <c r="P234" s="9" t="s">
        <v>716</v>
      </c>
      <c r="Q234" s="9" t="s">
        <v>594</v>
      </c>
    </row>
    <row r="235" spans="1:17" x14ac:dyDescent="0.2">
      <c r="A235" s="14" t="e">
        <f>+VLOOKUP(C235,#REF!,2,FALSE)</f>
        <v>#REF!</v>
      </c>
      <c r="B235" s="15">
        <f t="shared" si="8"/>
        <v>8</v>
      </c>
      <c r="C235" s="16">
        <f t="shared" si="9"/>
        <v>42955</v>
      </c>
      <c r="D235" s="16" t="e">
        <f>+VLOOKUP(J235,#REF!,6,FALSE)</f>
        <v>#REF!</v>
      </c>
      <c r="E235" s="16" t="e">
        <f>+VLOOKUP(J235,#REF!,2,FALSE)</f>
        <v>#REF!</v>
      </c>
      <c r="F235" s="8">
        <v>42955.390775462962</v>
      </c>
      <c r="G235" s="9" t="s">
        <v>1253</v>
      </c>
      <c r="H235" s="9" t="s">
        <v>1243</v>
      </c>
      <c r="I235" s="11" t="s">
        <v>1243</v>
      </c>
      <c r="J235" s="9" t="s">
        <v>22</v>
      </c>
      <c r="K235" s="9" t="s">
        <v>717</v>
      </c>
      <c r="L235" s="18" t="s">
        <v>52</v>
      </c>
      <c r="M235" s="9" t="s">
        <v>21</v>
      </c>
      <c r="N235" s="9"/>
      <c r="O235" s="10">
        <v>30.27</v>
      </c>
      <c r="P235" s="9" t="s">
        <v>718</v>
      </c>
      <c r="Q235" s="9" t="s">
        <v>719</v>
      </c>
    </row>
    <row r="236" spans="1:17" x14ac:dyDescent="0.2">
      <c r="A236" s="14" t="e">
        <f>+VLOOKUP(C236,#REF!,2,FALSE)</f>
        <v>#REF!</v>
      </c>
      <c r="B236" s="15">
        <f t="shared" si="8"/>
        <v>8</v>
      </c>
      <c r="C236" s="16">
        <f t="shared" si="9"/>
        <v>42955</v>
      </c>
      <c r="D236" s="16" t="e">
        <f>+VLOOKUP(J236,#REF!,6,FALSE)</f>
        <v>#REF!</v>
      </c>
      <c r="E236" s="16" t="e">
        <f>+VLOOKUP(J236,#REF!,2,FALSE)</f>
        <v>#REF!</v>
      </c>
      <c r="F236" s="8">
        <v>42955.416770833333</v>
      </c>
      <c r="G236" s="9" t="s">
        <v>1254</v>
      </c>
      <c r="H236" s="9" t="s">
        <v>1244</v>
      </c>
      <c r="I236" s="11" t="s">
        <v>1244</v>
      </c>
      <c r="J236" s="9" t="s">
        <v>12</v>
      </c>
      <c r="K236" s="9" t="s">
        <v>720</v>
      </c>
      <c r="L236" s="18" t="s">
        <v>12</v>
      </c>
      <c r="M236" s="9" t="s">
        <v>21</v>
      </c>
      <c r="N236" s="9"/>
      <c r="O236" s="10">
        <v>37.92</v>
      </c>
      <c r="P236" s="9" t="s">
        <v>721</v>
      </c>
      <c r="Q236" s="9" t="s">
        <v>722</v>
      </c>
    </row>
    <row r="237" spans="1:17" x14ac:dyDescent="0.2">
      <c r="A237" s="14" t="e">
        <f>+VLOOKUP(C237,#REF!,2,FALSE)</f>
        <v>#REF!</v>
      </c>
      <c r="B237" s="15">
        <f t="shared" si="8"/>
        <v>8</v>
      </c>
      <c r="C237" s="16">
        <f t="shared" si="9"/>
        <v>42955</v>
      </c>
      <c r="D237" s="16" t="e">
        <f>+VLOOKUP(J237,#REF!,6,FALSE)</f>
        <v>#REF!</v>
      </c>
      <c r="E237" s="16" t="e">
        <f>+VLOOKUP(J237,#REF!,2,FALSE)</f>
        <v>#REF!</v>
      </c>
      <c r="F237" s="8">
        <v>42955.448344907411</v>
      </c>
      <c r="G237" s="9" t="s">
        <v>1255</v>
      </c>
      <c r="H237" s="9" t="s">
        <v>1244</v>
      </c>
      <c r="I237" s="11" t="s">
        <v>1244</v>
      </c>
      <c r="J237" s="9" t="s">
        <v>62</v>
      </c>
      <c r="K237" s="9" t="s">
        <v>723</v>
      </c>
      <c r="L237" s="18" t="s">
        <v>58</v>
      </c>
      <c r="M237" s="9" t="s">
        <v>108</v>
      </c>
      <c r="N237" s="9"/>
      <c r="O237" s="10">
        <v>1.96</v>
      </c>
      <c r="P237" s="9" t="s">
        <v>724</v>
      </c>
      <c r="Q237" s="9" t="s">
        <v>725</v>
      </c>
    </row>
    <row r="238" spans="1:17" x14ac:dyDescent="0.2">
      <c r="A238" s="14" t="e">
        <f>+VLOOKUP(C238,#REF!,2,FALSE)</f>
        <v>#REF!</v>
      </c>
      <c r="B238" s="15">
        <f t="shared" si="8"/>
        <v>8</v>
      </c>
      <c r="C238" s="16">
        <f t="shared" si="9"/>
        <v>42955</v>
      </c>
      <c r="D238" s="16" t="e">
        <f>+VLOOKUP(J238,#REF!,6,FALSE)</f>
        <v>#REF!</v>
      </c>
      <c r="E238" s="16" t="e">
        <f>+VLOOKUP(J238,#REF!,2,FALSE)</f>
        <v>#REF!</v>
      </c>
      <c r="F238" s="8">
        <v>42955.465474537035</v>
      </c>
      <c r="G238" s="9" t="s">
        <v>1256</v>
      </c>
      <c r="H238" s="9" t="s">
        <v>1241</v>
      </c>
      <c r="I238" s="11" t="s">
        <v>1241</v>
      </c>
      <c r="J238" s="9" t="s">
        <v>27</v>
      </c>
      <c r="K238" s="9" t="s">
        <v>726</v>
      </c>
      <c r="L238" s="18" t="s">
        <v>57</v>
      </c>
      <c r="M238" s="9" t="s">
        <v>21</v>
      </c>
      <c r="N238" s="9"/>
      <c r="O238" s="10">
        <v>5.86</v>
      </c>
      <c r="P238" s="9" t="s">
        <v>727</v>
      </c>
      <c r="Q238" s="9" t="s">
        <v>115</v>
      </c>
    </row>
    <row r="239" spans="1:17" x14ac:dyDescent="0.2">
      <c r="A239" s="14" t="e">
        <f>+VLOOKUP(C239,#REF!,2,FALSE)</f>
        <v>#REF!</v>
      </c>
      <c r="B239" s="15">
        <f t="shared" si="8"/>
        <v>8</v>
      </c>
      <c r="C239" s="16">
        <f t="shared" si="9"/>
        <v>42955</v>
      </c>
      <c r="D239" s="16" t="e">
        <f>+VLOOKUP(J239,#REF!,6,FALSE)</f>
        <v>#REF!</v>
      </c>
      <c r="E239" s="16" t="e">
        <f>+VLOOKUP(J239,#REF!,2,FALSE)</f>
        <v>#REF!</v>
      </c>
      <c r="F239" s="8">
        <v>42955.477199074077</v>
      </c>
      <c r="G239" s="9" t="s">
        <v>1257</v>
      </c>
      <c r="H239" s="9" t="s">
        <v>1242</v>
      </c>
      <c r="I239" s="11" t="s">
        <v>1242</v>
      </c>
      <c r="J239" s="9" t="s">
        <v>24</v>
      </c>
      <c r="K239" s="9" t="s">
        <v>728</v>
      </c>
      <c r="L239" s="18" t="s">
        <v>54</v>
      </c>
      <c r="M239" s="9" t="s">
        <v>21</v>
      </c>
      <c r="N239" s="9"/>
      <c r="O239" s="10">
        <v>27.55</v>
      </c>
      <c r="P239" s="9" t="s">
        <v>729</v>
      </c>
      <c r="Q239" s="9" t="s">
        <v>730</v>
      </c>
    </row>
    <row r="240" spans="1:17" x14ac:dyDescent="0.2">
      <c r="A240" s="14" t="e">
        <f>+VLOOKUP(C240,#REF!,2,FALSE)</f>
        <v>#REF!</v>
      </c>
      <c r="B240" s="15">
        <f t="shared" si="8"/>
        <v>8</v>
      </c>
      <c r="C240" s="16">
        <f t="shared" si="9"/>
        <v>42955</v>
      </c>
      <c r="D240" s="16" t="e">
        <f>+VLOOKUP(J240,#REF!,6,FALSE)</f>
        <v>#REF!</v>
      </c>
      <c r="E240" s="16" t="e">
        <f>+VLOOKUP(J240,#REF!,2,FALSE)</f>
        <v>#REF!</v>
      </c>
      <c r="F240" s="8">
        <v>42955.477939814817</v>
      </c>
      <c r="G240" s="9" t="s">
        <v>1258</v>
      </c>
      <c r="H240" s="9" t="s">
        <v>1243</v>
      </c>
      <c r="I240" s="11" t="s">
        <v>1243</v>
      </c>
      <c r="J240" s="9" t="s">
        <v>62</v>
      </c>
      <c r="K240" s="9" t="s">
        <v>731</v>
      </c>
      <c r="L240" s="18" t="s">
        <v>58</v>
      </c>
      <c r="M240" s="9" t="s">
        <v>589</v>
      </c>
      <c r="N240" s="9"/>
      <c r="O240" s="10">
        <v>37.9</v>
      </c>
      <c r="P240" s="9" t="s">
        <v>732</v>
      </c>
      <c r="Q240" s="9" t="s">
        <v>594</v>
      </c>
    </row>
    <row r="241" spans="1:17" x14ac:dyDescent="0.2">
      <c r="A241" s="14" t="e">
        <f>+VLOOKUP(C241,#REF!,2,FALSE)</f>
        <v>#REF!</v>
      </c>
      <c r="B241" s="15">
        <f t="shared" si="8"/>
        <v>8</v>
      </c>
      <c r="C241" s="16">
        <f t="shared" si="9"/>
        <v>42955</v>
      </c>
      <c r="D241" s="16" t="e">
        <f>+VLOOKUP(J241,#REF!,6,FALSE)</f>
        <v>#REF!</v>
      </c>
      <c r="E241" s="16" t="e">
        <f>+VLOOKUP(J241,#REF!,2,FALSE)</f>
        <v>#REF!</v>
      </c>
      <c r="F241" s="8">
        <v>42955.479791666665</v>
      </c>
      <c r="G241" s="9" t="s">
        <v>1259</v>
      </c>
      <c r="H241" s="9" t="s">
        <v>1244</v>
      </c>
      <c r="I241" s="11" t="s">
        <v>1244</v>
      </c>
      <c r="J241" s="9" t="s">
        <v>142</v>
      </c>
      <c r="K241" s="9" t="s">
        <v>733</v>
      </c>
      <c r="L241" s="18" t="s">
        <v>142</v>
      </c>
      <c r="M241" s="9" t="s">
        <v>21</v>
      </c>
      <c r="N241" s="9"/>
      <c r="O241" s="10">
        <v>10.6</v>
      </c>
      <c r="P241" s="9" t="s">
        <v>734</v>
      </c>
      <c r="Q241" s="9" t="s">
        <v>180</v>
      </c>
    </row>
    <row r="242" spans="1:17" x14ac:dyDescent="0.2">
      <c r="A242" s="14" t="e">
        <f>+VLOOKUP(C242,#REF!,2,FALSE)</f>
        <v>#REF!</v>
      </c>
      <c r="B242" s="15">
        <f t="shared" si="8"/>
        <v>8</v>
      </c>
      <c r="C242" s="16">
        <f t="shared" si="9"/>
        <v>42955</v>
      </c>
      <c r="D242" s="16" t="e">
        <f>+VLOOKUP(J242,#REF!,6,FALSE)</f>
        <v>#REF!</v>
      </c>
      <c r="E242" s="16" t="e">
        <f>+VLOOKUP(J242,#REF!,2,FALSE)</f>
        <v>#REF!</v>
      </c>
      <c r="F242" s="8">
        <v>42955.486087962963</v>
      </c>
      <c r="G242" s="9" t="s">
        <v>1260</v>
      </c>
      <c r="H242" s="9" t="s">
        <v>1241</v>
      </c>
      <c r="I242" s="11" t="s">
        <v>1241</v>
      </c>
      <c r="J242" s="9" t="s">
        <v>62</v>
      </c>
      <c r="K242" s="9" t="s">
        <v>735</v>
      </c>
      <c r="L242" s="18" t="s">
        <v>58</v>
      </c>
      <c r="M242" s="9" t="s">
        <v>589</v>
      </c>
      <c r="N242" s="9"/>
      <c r="O242" s="10">
        <v>37.950000000000003</v>
      </c>
      <c r="P242" s="9" t="s">
        <v>736</v>
      </c>
      <c r="Q242" s="9" t="s">
        <v>594</v>
      </c>
    </row>
    <row r="243" spans="1:17" x14ac:dyDescent="0.2">
      <c r="A243" s="14" t="e">
        <f>+VLOOKUP(C243,#REF!,2,FALSE)</f>
        <v>#REF!</v>
      </c>
      <c r="B243" s="15">
        <f t="shared" si="8"/>
        <v>8</v>
      </c>
      <c r="C243" s="16">
        <f t="shared" si="9"/>
        <v>42955</v>
      </c>
      <c r="D243" s="16" t="e">
        <f>+VLOOKUP(J243,#REF!,6,FALSE)</f>
        <v>#REF!</v>
      </c>
      <c r="E243" s="16" t="e">
        <f>+VLOOKUP(J243,#REF!,2,FALSE)</f>
        <v>#REF!</v>
      </c>
      <c r="F243" s="8">
        <v>42955.487245370372</v>
      </c>
      <c r="G243" s="9" t="s">
        <v>1261</v>
      </c>
      <c r="H243" s="9" t="s">
        <v>1242</v>
      </c>
      <c r="I243" s="11" t="s">
        <v>1242</v>
      </c>
      <c r="J243" s="9" t="s">
        <v>62</v>
      </c>
      <c r="K243" s="9" t="s">
        <v>737</v>
      </c>
      <c r="L243" s="18" t="s">
        <v>58</v>
      </c>
      <c r="M243" s="9" t="s">
        <v>589</v>
      </c>
      <c r="N243" s="9"/>
      <c r="O243" s="10">
        <v>38.200000000000003</v>
      </c>
      <c r="P243" s="9" t="s">
        <v>738</v>
      </c>
      <c r="Q243" s="9" t="s">
        <v>594</v>
      </c>
    </row>
    <row r="244" spans="1:17" x14ac:dyDescent="0.2">
      <c r="A244" s="14" t="e">
        <f>+VLOOKUP(C244,#REF!,2,FALSE)</f>
        <v>#REF!</v>
      </c>
      <c r="B244" s="15">
        <f t="shared" si="8"/>
        <v>8</v>
      </c>
      <c r="C244" s="16">
        <f t="shared" si="9"/>
        <v>42955</v>
      </c>
      <c r="D244" s="16" t="e">
        <f>+VLOOKUP(J244,#REF!,6,FALSE)</f>
        <v>#REF!</v>
      </c>
      <c r="E244" s="16" t="e">
        <f>+VLOOKUP(J244,#REF!,2,FALSE)</f>
        <v>#REF!</v>
      </c>
      <c r="F244" s="8">
        <v>42955.492534722223</v>
      </c>
      <c r="G244" s="9" t="s">
        <v>1262</v>
      </c>
      <c r="H244" s="9" t="s">
        <v>1243</v>
      </c>
      <c r="I244" s="11" t="s">
        <v>1243</v>
      </c>
      <c r="J244" s="9" t="s">
        <v>62</v>
      </c>
      <c r="K244" s="9" t="s">
        <v>739</v>
      </c>
      <c r="L244" s="18" t="s">
        <v>58</v>
      </c>
      <c r="M244" s="9" t="s">
        <v>589</v>
      </c>
      <c r="N244" s="9"/>
      <c r="O244" s="10">
        <v>37.72</v>
      </c>
      <c r="P244" s="9" t="s">
        <v>740</v>
      </c>
      <c r="Q244" s="9" t="s">
        <v>594</v>
      </c>
    </row>
    <row r="245" spans="1:17" x14ac:dyDescent="0.2">
      <c r="A245" s="14" t="e">
        <f>+VLOOKUP(C245,#REF!,2,FALSE)</f>
        <v>#REF!</v>
      </c>
      <c r="B245" s="15">
        <f t="shared" si="8"/>
        <v>8</v>
      </c>
      <c r="C245" s="16">
        <f t="shared" si="9"/>
        <v>42955</v>
      </c>
      <c r="D245" s="16" t="e">
        <f>+VLOOKUP(J245,#REF!,6,FALSE)</f>
        <v>#REF!</v>
      </c>
      <c r="E245" s="16" t="e">
        <f>+VLOOKUP(J245,#REF!,2,FALSE)</f>
        <v>#REF!</v>
      </c>
      <c r="F245" s="8">
        <v>42955.496099537035</v>
      </c>
      <c r="G245" s="9" t="s">
        <v>1263</v>
      </c>
      <c r="H245" s="9" t="s">
        <v>1244</v>
      </c>
      <c r="I245" s="11" t="s">
        <v>1244</v>
      </c>
      <c r="J245" s="9" t="s">
        <v>27</v>
      </c>
      <c r="K245" s="9" t="s">
        <v>741</v>
      </c>
      <c r="L245" s="18" t="s">
        <v>57</v>
      </c>
      <c r="M245" s="9" t="s">
        <v>61</v>
      </c>
      <c r="N245" s="9"/>
      <c r="O245" s="10">
        <v>6.05</v>
      </c>
      <c r="P245" s="9" t="s">
        <v>742</v>
      </c>
      <c r="Q245" s="9" t="s">
        <v>743</v>
      </c>
    </row>
    <row r="246" spans="1:17" x14ac:dyDescent="0.2">
      <c r="A246" s="14" t="e">
        <f>+VLOOKUP(C246,#REF!,2,FALSE)</f>
        <v>#REF!</v>
      </c>
      <c r="B246" s="15">
        <f t="shared" si="8"/>
        <v>8</v>
      </c>
      <c r="C246" s="16">
        <f t="shared" si="9"/>
        <v>42955</v>
      </c>
      <c r="D246" s="16" t="e">
        <f>+VLOOKUP(J246,#REF!,6,FALSE)</f>
        <v>#REF!</v>
      </c>
      <c r="E246" s="16" t="e">
        <f>+VLOOKUP(J246,#REF!,2,FALSE)</f>
        <v>#REF!</v>
      </c>
      <c r="F246" s="8">
        <v>42955.506261574075</v>
      </c>
      <c r="G246" s="9" t="s">
        <v>1264</v>
      </c>
      <c r="H246" s="9" t="s">
        <v>1241</v>
      </c>
      <c r="I246" s="11" t="s">
        <v>1241</v>
      </c>
      <c r="J246" s="9" t="s">
        <v>142</v>
      </c>
      <c r="K246" s="9" t="s">
        <v>744</v>
      </c>
      <c r="L246" s="18" t="s">
        <v>142</v>
      </c>
      <c r="M246" s="9" t="s">
        <v>21</v>
      </c>
      <c r="N246" s="9"/>
      <c r="O246" s="10">
        <v>6.01</v>
      </c>
      <c r="P246" s="9" t="s">
        <v>745</v>
      </c>
      <c r="Q246" s="9" t="s">
        <v>200</v>
      </c>
    </row>
    <row r="247" spans="1:17" x14ac:dyDescent="0.2">
      <c r="A247" s="14" t="e">
        <f>+VLOOKUP(C247,#REF!,2,FALSE)</f>
        <v>#REF!</v>
      </c>
      <c r="B247" s="15">
        <f t="shared" si="8"/>
        <v>8</v>
      </c>
      <c r="C247" s="16">
        <f t="shared" si="9"/>
        <v>42955</v>
      </c>
      <c r="D247" s="16" t="e">
        <f>+VLOOKUP(J247,#REF!,6,FALSE)</f>
        <v>#REF!</v>
      </c>
      <c r="E247" s="16" t="e">
        <f>+VLOOKUP(J247,#REF!,2,FALSE)</f>
        <v>#REF!</v>
      </c>
      <c r="F247" s="8">
        <v>42955.520613425928</v>
      </c>
      <c r="G247" s="9" t="s">
        <v>1265</v>
      </c>
      <c r="H247" s="9" t="s">
        <v>1242</v>
      </c>
      <c r="I247" s="11" t="s">
        <v>1242</v>
      </c>
      <c r="J247" s="9" t="s">
        <v>142</v>
      </c>
      <c r="K247" s="9" t="s">
        <v>746</v>
      </c>
      <c r="L247" s="18" t="s">
        <v>142</v>
      </c>
      <c r="M247" s="9" t="s">
        <v>21</v>
      </c>
      <c r="N247" s="9"/>
      <c r="O247" s="10">
        <v>5.0599999999999996</v>
      </c>
      <c r="P247" s="9" t="s">
        <v>747</v>
      </c>
      <c r="Q247" s="9" t="s">
        <v>748</v>
      </c>
    </row>
    <row r="248" spans="1:17" x14ac:dyDescent="0.2">
      <c r="A248" s="14" t="e">
        <f>+VLOOKUP(C248,#REF!,2,FALSE)</f>
        <v>#REF!</v>
      </c>
      <c r="B248" s="15">
        <f t="shared" si="8"/>
        <v>8</v>
      </c>
      <c r="C248" s="16">
        <f t="shared" si="9"/>
        <v>42955</v>
      </c>
      <c r="D248" s="16" t="e">
        <f>+VLOOKUP(J248,#REF!,6,FALSE)</f>
        <v>#REF!</v>
      </c>
      <c r="E248" s="16" t="e">
        <f>+VLOOKUP(J248,#REF!,2,FALSE)</f>
        <v>#REF!</v>
      </c>
      <c r="F248" s="8">
        <v>42955.525439814817</v>
      </c>
      <c r="G248" s="9" t="s">
        <v>1266</v>
      </c>
      <c r="H248" s="9" t="s">
        <v>1243</v>
      </c>
      <c r="I248" s="11" t="s">
        <v>1243</v>
      </c>
      <c r="J248" s="9" t="s">
        <v>12</v>
      </c>
      <c r="K248" s="9" t="s">
        <v>749</v>
      </c>
      <c r="L248" s="18" t="s">
        <v>12</v>
      </c>
      <c r="M248" s="9" t="s">
        <v>21</v>
      </c>
      <c r="N248" s="9"/>
      <c r="O248" s="10">
        <v>30.58</v>
      </c>
      <c r="P248" s="9" t="s">
        <v>750</v>
      </c>
      <c r="Q248" s="9" t="s">
        <v>751</v>
      </c>
    </row>
    <row r="249" spans="1:17" x14ac:dyDescent="0.2">
      <c r="A249" s="14" t="e">
        <f>+VLOOKUP(C249,#REF!,2,FALSE)</f>
        <v>#REF!</v>
      </c>
      <c r="B249" s="15">
        <f t="shared" si="8"/>
        <v>8</v>
      </c>
      <c r="C249" s="16">
        <f t="shared" si="9"/>
        <v>42955</v>
      </c>
      <c r="D249" s="16" t="e">
        <f>+VLOOKUP(J249,#REF!,6,FALSE)</f>
        <v>#REF!</v>
      </c>
      <c r="E249" s="16" t="e">
        <f>+VLOOKUP(J249,#REF!,2,FALSE)</f>
        <v>#REF!</v>
      </c>
      <c r="F249" s="8">
        <v>42955.533055555556</v>
      </c>
      <c r="G249" s="9" t="s">
        <v>1267</v>
      </c>
      <c r="H249" s="9" t="s">
        <v>1244</v>
      </c>
      <c r="I249" s="11" t="s">
        <v>1244</v>
      </c>
      <c r="J249" s="9" t="s">
        <v>27</v>
      </c>
      <c r="K249" s="9" t="s">
        <v>752</v>
      </c>
      <c r="L249" s="18" t="s">
        <v>13</v>
      </c>
      <c r="M249" s="9" t="s">
        <v>21</v>
      </c>
      <c r="N249" s="9"/>
      <c r="O249" s="10">
        <v>11.42</v>
      </c>
      <c r="P249" s="9" t="s">
        <v>753</v>
      </c>
      <c r="Q249" s="9" t="s">
        <v>78</v>
      </c>
    </row>
    <row r="250" spans="1:17" x14ac:dyDescent="0.2">
      <c r="A250" s="14" t="e">
        <f>+VLOOKUP(C250,#REF!,2,FALSE)</f>
        <v>#REF!</v>
      </c>
      <c r="B250" s="15">
        <f t="shared" si="8"/>
        <v>8</v>
      </c>
      <c r="C250" s="16">
        <f t="shared" si="9"/>
        <v>42955</v>
      </c>
      <c r="D250" s="16" t="e">
        <f>+VLOOKUP(J250,#REF!,6,FALSE)</f>
        <v>#REF!</v>
      </c>
      <c r="E250" s="16" t="e">
        <f>+VLOOKUP(J250,#REF!,2,FALSE)</f>
        <v>#REF!</v>
      </c>
      <c r="F250" s="8">
        <v>42955.542962962965</v>
      </c>
      <c r="G250" s="9" t="s">
        <v>1268</v>
      </c>
      <c r="H250" s="9" t="s">
        <v>1241</v>
      </c>
      <c r="I250" s="11" t="s">
        <v>1241</v>
      </c>
      <c r="J250" s="9" t="s">
        <v>24</v>
      </c>
      <c r="K250" s="9" t="s">
        <v>754</v>
      </c>
      <c r="L250" s="18" t="s">
        <v>54</v>
      </c>
      <c r="M250" s="9" t="s">
        <v>21</v>
      </c>
      <c r="N250" s="9"/>
      <c r="O250" s="10">
        <v>30.45</v>
      </c>
      <c r="P250" s="9" t="s">
        <v>755</v>
      </c>
      <c r="Q250" s="9" t="s">
        <v>756</v>
      </c>
    </row>
    <row r="251" spans="1:17" x14ac:dyDescent="0.2">
      <c r="A251" s="14" t="e">
        <f>+VLOOKUP(C251,#REF!,2,FALSE)</f>
        <v>#REF!</v>
      </c>
      <c r="B251" s="15">
        <f t="shared" si="8"/>
        <v>8</v>
      </c>
      <c r="C251" s="16">
        <f t="shared" si="9"/>
        <v>42955</v>
      </c>
      <c r="D251" s="16" t="e">
        <f>+VLOOKUP(J251,#REF!,6,FALSE)</f>
        <v>#REF!</v>
      </c>
      <c r="E251" s="16" t="e">
        <f>+VLOOKUP(J251,#REF!,2,FALSE)</f>
        <v>#REF!</v>
      </c>
      <c r="F251" s="8">
        <v>42955.543807870374</v>
      </c>
      <c r="G251" s="9" t="s">
        <v>1269</v>
      </c>
      <c r="H251" s="9" t="s">
        <v>1242</v>
      </c>
      <c r="I251" s="11" t="s">
        <v>1242</v>
      </c>
      <c r="J251" s="9" t="s">
        <v>129</v>
      </c>
      <c r="K251" s="9" t="s">
        <v>757</v>
      </c>
      <c r="L251" s="18" t="s">
        <v>13</v>
      </c>
      <c r="M251" s="9" t="s">
        <v>21</v>
      </c>
      <c r="N251" s="9"/>
      <c r="O251" s="10">
        <v>2.0099999999999998</v>
      </c>
      <c r="P251" s="9" t="s">
        <v>758</v>
      </c>
      <c r="Q251" s="9" t="s">
        <v>759</v>
      </c>
    </row>
    <row r="252" spans="1:17" x14ac:dyDescent="0.2">
      <c r="A252" s="14" t="e">
        <f>+VLOOKUP(C252,#REF!,2,FALSE)</f>
        <v>#REF!</v>
      </c>
      <c r="B252" s="15">
        <f t="shared" si="8"/>
        <v>8</v>
      </c>
      <c r="C252" s="16">
        <f t="shared" si="9"/>
        <v>42955</v>
      </c>
      <c r="D252" s="16" t="e">
        <f>+VLOOKUP(J252,#REF!,6,FALSE)</f>
        <v>#REF!</v>
      </c>
      <c r="E252" s="16" t="e">
        <f>+VLOOKUP(J252,#REF!,2,FALSE)</f>
        <v>#REF!</v>
      </c>
      <c r="F252" s="8">
        <v>42955.570405092592</v>
      </c>
      <c r="G252" s="9" t="s">
        <v>1245</v>
      </c>
      <c r="H252" s="9" t="s">
        <v>1243</v>
      </c>
      <c r="I252" s="11" t="s">
        <v>1243</v>
      </c>
      <c r="J252" s="9" t="s">
        <v>27</v>
      </c>
      <c r="K252" s="9" t="s">
        <v>760</v>
      </c>
      <c r="L252" s="18" t="s">
        <v>13</v>
      </c>
      <c r="M252" s="9" t="s">
        <v>21</v>
      </c>
      <c r="N252" s="9"/>
      <c r="O252" s="10">
        <v>6.2779999999999996</v>
      </c>
      <c r="P252" s="9" t="s">
        <v>761</v>
      </c>
      <c r="Q252" s="9" t="s">
        <v>83</v>
      </c>
    </row>
    <row r="253" spans="1:17" x14ac:dyDescent="0.2">
      <c r="A253" s="14" t="e">
        <f>+VLOOKUP(C253,#REF!,2,FALSE)</f>
        <v>#REF!</v>
      </c>
      <c r="B253" s="15">
        <f t="shared" si="8"/>
        <v>8</v>
      </c>
      <c r="C253" s="16">
        <f t="shared" si="9"/>
        <v>42955</v>
      </c>
      <c r="D253" s="16" t="e">
        <f>+VLOOKUP(J253,#REF!,6,FALSE)</f>
        <v>#REF!</v>
      </c>
      <c r="E253" s="16" t="e">
        <f>+VLOOKUP(J253,#REF!,2,FALSE)</f>
        <v>#REF!</v>
      </c>
      <c r="F253" s="8">
        <v>42955.570405092592</v>
      </c>
      <c r="G253" s="9" t="s">
        <v>1246</v>
      </c>
      <c r="H253" s="9" t="s">
        <v>1244</v>
      </c>
      <c r="I253" s="11" t="s">
        <v>1244</v>
      </c>
      <c r="J253" s="9" t="s">
        <v>27</v>
      </c>
      <c r="K253" s="9" t="s">
        <v>762</v>
      </c>
      <c r="L253" s="18" t="s">
        <v>13</v>
      </c>
      <c r="M253" s="9" t="s">
        <v>21</v>
      </c>
      <c r="N253" s="9"/>
      <c r="O253" s="10">
        <v>2.093</v>
      </c>
      <c r="P253" s="9" t="s">
        <v>763</v>
      </c>
      <c r="Q253" s="9" t="s">
        <v>84</v>
      </c>
    </row>
    <row r="254" spans="1:17" x14ac:dyDescent="0.2">
      <c r="A254" s="14" t="e">
        <f>+VLOOKUP(C254,#REF!,2,FALSE)</f>
        <v>#REF!</v>
      </c>
      <c r="B254" s="15">
        <f t="shared" si="8"/>
        <v>8</v>
      </c>
      <c r="C254" s="16">
        <f t="shared" si="9"/>
        <v>42955</v>
      </c>
      <c r="D254" s="16" t="e">
        <f>+VLOOKUP(J254,#REF!,6,FALSE)</f>
        <v>#REF!</v>
      </c>
      <c r="E254" s="16" t="e">
        <f>+VLOOKUP(J254,#REF!,2,FALSE)</f>
        <v>#REF!</v>
      </c>
      <c r="F254" s="8">
        <v>42955.57402777778</v>
      </c>
      <c r="G254" s="9" t="s">
        <v>1247</v>
      </c>
      <c r="H254" s="9" t="s">
        <v>1241</v>
      </c>
      <c r="I254" s="11" t="s">
        <v>1241</v>
      </c>
      <c r="J254" s="9" t="s">
        <v>86</v>
      </c>
      <c r="K254" s="9" t="s">
        <v>764</v>
      </c>
      <c r="L254" s="18" t="s">
        <v>86</v>
      </c>
      <c r="M254" s="9" t="s">
        <v>127</v>
      </c>
      <c r="N254" s="9"/>
      <c r="O254" s="10">
        <v>32.31</v>
      </c>
      <c r="P254" s="9" t="s">
        <v>765</v>
      </c>
      <c r="Q254" s="9" t="s">
        <v>766</v>
      </c>
    </row>
    <row r="255" spans="1:17" x14ac:dyDescent="0.2">
      <c r="A255" s="14" t="e">
        <f>+VLOOKUP(C255,#REF!,2,FALSE)</f>
        <v>#REF!</v>
      </c>
      <c r="B255" s="15">
        <f t="shared" si="8"/>
        <v>8</v>
      </c>
      <c r="C255" s="16">
        <f t="shared" si="9"/>
        <v>42955</v>
      </c>
      <c r="D255" s="16" t="e">
        <f>+VLOOKUP(J255,#REF!,6,FALSE)</f>
        <v>#REF!</v>
      </c>
      <c r="E255" s="16" t="e">
        <f>+VLOOKUP(J255,#REF!,2,FALSE)</f>
        <v>#REF!</v>
      </c>
      <c r="F255" s="8">
        <v>42955.588263888887</v>
      </c>
      <c r="G255" s="9" t="s">
        <v>1248</v>
      </c>
      <c r="H255" s="9" t="s">
        <v>1242</v>
      </c>
      <c r="I255" s="11" t="s">
        <v>1242</v>
      </c>
      <c r="J255" s="9" t="s">
        <v>142</v>
      </c>
      <c r="K255" s="9" t="s">
        <v>767</v>
      </c>
      <c r="L255" s="18" t="s">
        <v>142</v>
      </c>
      <c r="M255" s="9" t="s">
        <v>21</v>
      </c>
      <c r="N255" s="9"/>
      <c r="O255" s="10">
        <v>11.03</v>
      </c>
      <c r="P255" s="9" t="s">
        <v>768</v>
      </c>
      <c r="Q255" s="9" t="s">
        <v>207</v>
      </c>
    </row>
    <row r="256" spans="1:17" x14ac:dyDescent="0.2">
      <c r="A256" s="14" t="e">
        <f>+VLOOKUP(C256,#REF!,2,FALSE)</f>
        <v>#REF!</v>
      </c>
      <c r="B256" s="15">
        <f t="shared" si="8"/>
        <v>8</v>
      </c>
      <c r="C256" s="16">
        <f t="shared" si="9"/>
        <v>42955</v>
      </c>
      <c r="D256" s="16" t="e">
        <f>+VLOOKUP(J256,#REF!,6,FALSE)</f>
        <v>#REF!</v>
      </c>
      <c r="E256" s="16" t="e">
        <f>+VLOOKUP(J256,#REF!,2,FALSE)</f>
        <v>#REF!</v>
      </c>
      <c r="F256" s="8">
        <v>42955.59170138889</v>
      </c>
      <c r="G256" s="9" t="s">
        <v>1249</v>
      </c>
      <c r="H256" s="9" t="s">
        <v>1243</v>
      </c>
      <c r="I256" s="11" t="s">
        <v>1243</v>
      </c>
      <c r="J256" s="9" t="s">
        <v>27</v>
      </c>
      <c r="K256" s="9" t="s">
        <v>769</v>
      </c>
      <c r="L256" s="18" t="s">
        <v>13</v>
      </c>
      <c r="M256" s="9" t="s">
        <v>21</v>
      </c>
      <c r="N256" s="9"/>
      <c r="O256" s="10">
        <v>4.1960000000000006</v>
      </c>
      <c r="P256" s="9" t="s">
        <v>770</v>
      </c>
      <c r="Q256" s="9" t="s">
        <v>81</v>
      </c>
    </row>
    <row r="257" spans="1:17" x14ac:dyDescent="0.2">
      <c r="A257" s="14" t="e">
        <f>+VLOOKUP(C257,#REF!,2,FALSE)</f>
        <v>#REF!</v>
      </c>
      <c r="B257" s="15">
        <f t="shared" si="8"/>
        <v>8</v>
      </c>
      <c r="C257" s="16">
        <f t="shared" si="9"/>
        <v>42955</v>
      </c>
      <c r="D257" s="16" t="e">
        <f>+VLOOKUP(J257,#REF!,6,FALSE)</f>
        <v>#REF!</v>
      </c>
      <c r="E257" s="16" t="e">
        <f>+VLOOKUP(J257,#REF!,2,FALSE)</f>
        <v>#REF!</v>
      </c>
      <c r="F257" s="8">
        <v>42955.59170138889</v>
      </c>
      <c r="G257" s="9" t="s">
        <v>1250</v>
      </c>
      <c r="H257" s="9" t="s">
        <v>1244</v>
      </c>
      <c r="I257" s="11" t="s">
        <v>1244</v>
      </c>
      <c r="J257" s="9" t="s">
        <v>27</v>
      </c>
      <c r="K257" s="9" t="s">
        <v>771</v>
      </c>
      <c r="L257" s="18" t="s">
        <v>13</v>
      </c>
      <c r="M257" s="9" t="s">
        <v>21</v>
      </c>
      <c r="N257" s="9"/>
      <c r="O257" s="10">
        <v>5.77</v>
      </c>
      <c r="P257" s="9" t="s">
        <v>772</v>
      </c>
      <c r="Q257" s="9" t="s">
        <v>82</v>
      </c>
    </row>
    <row r="258" spans="1:17" x14ac:dyDescent="0.2">
      <c r="A258" s="14" t="e">
        <f>+VLOOKUP(C258,#REF!,2,FALSE)</f>
        <v>#REF!</v>
      </c>
      <c r="B258" s="15">
        <f t="shared" si="8"/>
        <v>8</v>
      </c>
      <c r="C258" s="16">
        <f t="shared" si="9"/>
        <v>42955</v>
      </c>
      <c r="D258" s="16" t="e">
        <f>+VLOOKUP(J258,#REF!,6,FALSE)</f>
        <v>#REF!</v>
      </c>
      <c r="E258" s="16" t="e">
        <f>+VLOOKUP(J258,#REF!,2,FALSE)</f>
        <v>#REF!</v>
      </c>
      <c r="F258" s="8">
        <v>42955.59170138889</v>
      </c>
      <c r="G258" s="9" t="s">
        <v>1251</v>
      </c>
      <c r="H258" s="9" t="s">
        <v>1241</v>
      </c>
      <c r="I258" s="11" t="s">
        <v>1241</v>
      </c>
      <c r="J258" s="9" t="s">
        <v>27</v>
      </c>
      <c r="K258" s="9" t="s">
        <v>773</v>
      </c>
      <c r="L258" s="18" t="s">
        <v>13</v>
      </c>
      <c r="M258" s="9" t="s">
        <v>21</v>
      </c>
      <c r="N258" s="9"/>
      <c r="O258" s="10">
        <v>0.52500000000000002</v>
      </c>
      <c r="P258" s="9" t="s">
        <v>774</v>
      </c>
      <c r="Q258" s="9" t="s">
        <v>106</v>
      </c>
    </row>
    <row r="259" spans="1:17" x14ac:dyDescent="0.2">
      <c r="A259" s="14" t="e">
        <f>+VLOOKUP(C259,#REF!,2,FALSE)</f>
        <v>#REF!</v>
      </c>
      <c r="B259" s="15">
        <f t="shared" si="8"/>
        <v>8</v>
      </c>
      <c r="C259" s="16">
        <f t="shared" si="9"/>
        <v>42955</v>
      </c>
      <c r="D259" s="16" t="e">
        <f>+VLOOKUP(J259,#REF!,6,FALSE)</f>
        <v>#REF!</v>
      </c>
      <c r="E259" s="16" t="e">
        <f>+VLOOKUP(J259,#REF!,2,FALSE)</f>
        <v>#REF!</v>
      </c>
      <c r="F259" s="8">
        <v>42955.592372685183</v>
      </c>
      <c r="G259" s="9" t="s">
        <v>1252</v>
      </c>
      <c r="H259" s="9" t="s">
        <v>1242</v>
      </c>
      <c r="I259" s="11" t="s">
        <v>1242</v>
      </c>
      <c r="J259" s="9" t="s">
        <v>27</v>
      </c>
      <c r="K259" s="9" t="s">
        <v>775</v>
      </c>
      <c r="L259" s="18" t="s">
        <v>13</v>
      </c>
      <c r="M259" s="9" t="s">
        <v>21</v>
      </c>
      <c r="N259" s="9"/>
      <c r="O259" s="10">
        <v>8.0220000000000002</v>
      </c>
      <c r="P259" s="9" t="s">
        <v>776</v>
      </c>
      <c r="Q259" s="9" t="s">
        <v>79</v>
      </c>
    </row>
    <row r="260" spans="1:17" x14ac:dyDescent="0.2">
      <c r="A260" s="14" t="e">
        <f>+VLOOKUP(C260,#REF!,2,FALSE)</f>
        <v>#REF!</v>
      </c>
      <c r="B260" s="15">
        <f t="shared" si="8"/>
        <v>8</v>
      </c>
      <c r="C260" s="16">
        <f t="shared" si="9"/>
        <v>42955</v>
      </c>
      <c r="D260" s="16" t="e">
        <f>+VLOOKUP(J260,#REF!,6,FALSE)</f>
        <v>#REF!</v>
      </c>
      <c r="E260" s="16" t="e">
        <f>+VLOOKUP(J260,#REF!,2,FALSE)</f>
        <v>#REF!</v>
      </c>
      <c r="F260" s="8">
        <v>42955.592372685183</v>
      </c>
      <c r="G260" s="9" t="s">
        <v>1253</v>
      </c>
      <c r="H260" s="9" t="s">
        <v>1243</v>
      </c>
      <c r="I260" s="11" t="s">
        <v>1243</v>
      </c>
      <c r="J260" s="9" t="s">
        <v>27</v>
      </c>
      <c r="K260" s="9" t="s">
        <v>777</v>
      </c>
      <c r="L260" s="18" t="s">
        <v>13</v>
      </c>
      <c r="M260" s="9" t="s">
        <v>21</v>
      </c>
      <c r="N260" s="9"/>
      <c r="O260" s="10">
        <v>3.4380000000000002</v>
      </c>
      <c r="P260" s="9" t="s">
        <v>778</v>
      </c>
      <c r="Q260" s="9" t="s">
        <v>80</v>
      </c>
    </row>
    <row r="261" spans="1:17" x14ac:dyDescent="0.2">
      <c r="A261" s="14" t="e">
        <f>+VLOOKUP(C261,#REF!,2,FALSE)</f>
        <v>#REF!</v>
      </c>
      <c r="B261" s="15">
        <f t="shared" si="8"/>
        <v>8</v>
      </c>
      <c r="C261" s="16">
        <f t="shared" si="9"/>
        <v>42955</v>
      </c>
      <c r="D261" s="16" t="e">
        <f>+VLOOKUP(J261,#REF!,6,FALSE)</f>
        <v>#REF!</v>
      </c>
      <c r="E261" s="16" t="e">
        <f>+VLOOKUP(J261,#REF!,2,FALSE)</f>
        <v>#REF!</v>
      </c>
      <c r="F261" s="8">
        <v>42955.593101851853</v>
      </c>
      <c r="G261" s="9" t="s">
        <v>1254</v>
      </c>
      <c r="H261" s="9" t="s">
        <v>1244</v>
      </c>
      <c r="I261" s="11" t="s">
        <v>1244</v>
      </c>
      <c r="J261" s="9" t="s">
        <v>12</v>
      </c>
      <c r="K261" s="9" t="s">
        <v>779</v>
      </c>
      <c r="L261" s="18" t="s">
        <v>12</v>
      </c>
      <c r="M261" s="9" t="s">
        <v>21</v>
      </c>
      <c r="N261" s="9"/>
      <c r="O261" s="10">
        <v>37.9</v>
      </c>
      <c r="P261" s="9" t="s">
        <v>780</v>
      </c>
      <c r="Q261" s="9" t="s">
        <v>781</v>
      </c>
    </row>
    <row r="262" spans="1:17" x14ac:dyDescent="0.2">
      <c r="A262" s="14" t="e">
        <f>+VLOOKUP(C262,#REF!,2,FALSE)</f>
        <v>#REF!</v>
      </c>
      <c r="B262" s="15">
        <f t="shared" si="8"/>
        <v>8</v>
      </c>
      <c r="C262" s="16">
        <f t="shared" si="9"/>
        <v>42955</v>
      </c>
      <c r="D262" s="16" t="e">
        <f>+VLOOKUP(J262,#REF!,6,FALSE)</f>
        <v>#REF!</v>
      </c>
      <c r="E262" s="16" t="e">
        <f>+VLOOKUP(J262,#REF!,2,FALSE)</f>
        <v>#REF!</v>
      </c>
      <c r="F262" s="8">
        <v>42955.593923611108</v>
      </c>
      <c r="G262" s="9" t="s">
        <v>1255</v>
      </c>
      <c r="H262" s="9" t="s">
        <v>1241</v>
      </c>
      <c r="I262" s="11" t="s">
        <v>1241</v>
      </c>
      <c r="J262" s="9" t="s">
        <v>26</v>
      </c>
      <c r="K262" s="9" t="s">
        <v>782</v>
      </c>
      <c r="L262" s="18" t="s">
        <v>56</v>
      </c>
      <c r="M262" s="9" t="s">
        <v>21</v>
      </c>
      <c r="N262" s="9"/>
      <c r="O262" s="10">
        <v>6.31</v>
      </c>
      <c r="P262" s="9" t="s">
        <v>783</v>
      </c>
      <c r="Q262" s="9" t="s">
        <v>784</v>
      </c>
    </row>
    <row r="263" spans="1:17" x14ac:dyDescent="0.2">
      <c r="A263" s="14" t="e">
        <f>+VLOOKUP(C263,#REF!,2,FALSE)</f>
        <v>#REF!</v>
      </c>
      <c r="B263" s="15">
        <f t="shared" si="8"/>
        <v>8</v>
      </c>
      <c r="C263" s="16">
        <f t="shared" si="9"/>
        <v>42955</v>
      </c>
      <c r="D263" s="16" t="e">
        <f>+VLOOKUP(J263,#REF!,6,FALSE)</f>
        <v>#REF!</v>
      </c>
      <c r="E263" s="16" t="e">
        <f>+VLOOKUP(J263,#REF!,2,FALSE)</f>
        <v>#REF!</v>
      </c>
      <c r="F263" s="8">
        <v>42955.610694444447</v>
      </c>
      <c r="G263" s="9" t="s">
        <v>1256</v>
      </c>
      <c r="H263" s="9" t="s">
        <v>1242</v>
      </c>
      <c r="I263" s="11" t="s">
        <v>1242</v>
      </c>
      <c r="J263" s="9" t="s">
        <v>62</v>
      </c>
      <c r="K263" s="9" t="s">
        <v>785</v>
      </c>
      <c r="L263" s="18" t="s">
        <v>58</v>
      </c>
      <c r="M263" s="9" t="s">
        <v>589</v>
      </c>
      <c r="N263" s="9"/>
      <c r="O263" s="10">
        <v>37.520000000000003</v>
      </c>
      <c r="P263" s="9" t="s">
        <v>786</v>
      </c>
      <c r="Q263" s="9" t="s">
        <v>594</v>
      </c>
    </row>
    <row r="264" spans="1:17" x14ac:dyDescent="0.2">
      <c r="A264" s="14" t="e">
        <f>+VLOOKUP(C264,#REF!,2,FALSE)</f>
        <v>#REF!</v>
      </c>
      <c r="B264" s="15">
        <f t="shared" si="8"/>
        <v>8</v>
      </c>
      <c r="C264" s="16">
        <f t="shared" si="9"/>
        <v>42955</v>
      </c>
      <c r="D264" s="16" t="e">
        <f>+VLOOKUP(J264,#REF!,6,FALSE)</f>
        <v>#REF!</v>
      </c>
      <c r="E264" s="16" t="e">
        <f>+VLOOKUP(J264,#REF!,2,FALSE)</f>
        <v>#REF!</v>
      </c>
      <c r="F264" s="8">
        <v>42955.612395833334</v>
      </c>
      <c r="G264" s="9" t="s">
        <v>1257</v>
      </c>
      <c r="H264" s="9" t="s">
        <v>1243</v>
      </c>
      <c r="I264" s="11" t="s">
        <v>1243</v>
      </c>
      <c r="J264" s="9" t="s">
        <v>62</v>
      </c>
      <c r="K264" s="9" t="s">
        <v>787</v>
      </c>
      <c r="L264" s="18" t="s">
        <v>58</v>
      </c>
      <c r="M264" s="9" t="s">
        <v>589</v>
      </c>
      <c r="N264" s="9"/>
      <c r="O264" s="10">
        <v>35.97</v>
      </c>
      <c r="P264" s="9" t="s">
        <v>788</v>
      </c>
      <c r="Q264" s="9" t="s">
        <v>594</v>
      </c>
    </row>
    <row r="265" spans="1:17" x14ac:dyDescent="0.2">
      <c r="A265" s="14" t="e">
        <f>+VLOOKUP(C265,#REF!,2,FALSE)</f>
        <v>#REF!</v>
      </c>
      <c r="B265" s="15">
        <f t="shared" si="8"/>
        <v>8</v>
      </c>
      <c r="C265" s="16">
        <f t="shared" si="9"/>
        <v>42955</v>
      </c>
      <c r="D265" s="16" t="e">
        <f>+VLOOKUP(J265,#REF!,6,FALSE)</f>
        <v>#REF!</v>
      </c>
      <c r="E265" s="16" t="e">
        <f>+VLOOKUP(J265,#REF!,2,FALSE)</f>
        <v>#REF!</v>
      </c>
      <c r="F265" s="8">
        <v>42955.615694444445</v>
      </c>
      <c r="G265" s="9" t="s">
        <v>1258</v>
      </c>
      <c r="H265" s="9" t="s">
        <v>1244</v>
      </c>
      <c r="I265" s="11" t="s">
        <v>1244</v>
      </c>
      <c r="J265" s="9" t="s">
        <v>62</v>
      </c>
      <c r="K265" s="9" t="s">
        <v>789</v>
      </c>
      <c r="L265" s="18" t="s">
        <v>58</v>
      </c>
      <c r="M265" s="9" t="s">
        <v>790</v>
      </c>
      <c r="N265" s="9"/>
      <c r="O265" s="10">
        <v>37.47</v>
      </c>
      <c r="P265" s="9" t="s">
        <v>791</v>
      </c>
      <c r="Q265" s="9" t="s">
        <v>594</v>
      </c>
    </row>
    <row r="266" spans="1:17" x14ac:dyDescent="0.2">
      <c r="A266" s="14" t="e">
        <f>+VLOOKUP(C266,#REF!,2,FALSE)</f>
        <v>#REF!</v>
      </c>
      <c r="B266" s="15">
        <f t="shared" si="8"/>
        <v>8</v>
      </c>
      <c r="C266" s="16">
        <f t="shared" si="9"/>
        <v>42955</v>
      </c>
      <c r="D266" s="16" t="e">
        <f>+VLOOKUP(J266,#REF!,6,FALSE)</f>
        <v>#REF!</v>
      </c>
      <c r="E266" s="16" t="e">
        <f>+VLOOKUP(J266,#REF!,2,FALSE)</f>
        <v>#REF!</v>
      </c>
      <c r="F266" s="8">
        <v>42955.616678240738</v>
      </c>
      <c r="G266" s="9" t="s">
        <v>1259</v>
      </c>
      <c r="H266" s="9" t="s">
        <v>1241</v>
      </c>
      <c r="I266" s="11" t="s">
        <v>1241</v>
      </c>
      <c r="J266" s="9" t="s">
        <v>62</v>
      </c>
      <c r="K266" s="9" t="s">
        <v>792</v>
      </c>
      <c r="L266" s="18" t="s">
        <v>58</v>
      </c>
      <c r="M266" s="9" t="s">
        <v>589</v>
      </c>
      <c r="N266" s="9"/>
      <c r="O266" s="10">
        <v>37.159999999999997</v>
      </c>
      <c r="P266" s="9" t="s">
        <v>793</v>
      </c>
      <c r="Q266" s="9" t="s">
        <v>594</v>
      </c>
    </row>
    <row r="267" spans="1:17" x14ac:dyDescent="0.2">
      <c r="A267" s="14" t="e">
        <f>+VLOOKUP(C267,#REF!,2,FALSE)</f>
        <v>#REF!</v>
      </c>
      <c r="B267" s="15">
        <f t="shared" si="8"/>
        <v>8</v>
      </c>
      <c r="C267" s="16">
        <f t="shared" si="9"/>
        <v>42955</v>
      </c>
      <c r="D267" s="16" t="e">
        <f>+VLOOKUP(J267,#REF!,6,FALSE)</f>
        <v>#REF!</v>
      </c>
      <c r="E267" s="16" t="e">
        <f>+VLOOKUP(J267,#REF!,2,FALSE)</f>
        <v>#REF!</v>
      </c>
      <c r="F267" s="8">
        <v>42955.617407407408</v>
      </c>
      <c r="G267" s="9" t="s">
        <v>1260</v>
      </c>
      <c r="H267" s="9" t="s">
        <v>1242</v>
      </c>
      <c r="I267" s="11" t="s">
        <v>1242</v>
      </c>
      <c r="J267" s="9" t="s">
        <v>62</v>
      </c>
      <c r="K267" s="9" t="s">
        <v>794</v>
      </c>
      <c r="L267" s="18" t="s">
        <v>58</v>
      </c>
      <c r="M267" s="9" t="s">
        <v>589</v>
      </c>
      <c r="N267" s="9"/>
      <c r="O267" s="10">
        <v>36.67</v>
      </c>
      <c r="P267" s="9" t="s">
        <v>795</v>
      </c>
      <c r="Q267" s="9" t="s">
        <v>594</v>
      </c>
    </row>
    <row r="268" spans="1:17" x14ac:dyDescent="0.2">
      <c r="A268" s="14" t="e">
        <f>+VLOOKUP(C268,#REF!,2,FALSE)</f>
        <v>#REF!</v>
      </c>
      <c r="B268" s="15">
        <f t="shared" si="8"/>
        <v>8</v>
      </c>
      <c r="C268" s="16">
        <f t="shared" si="9"/>
        <v>42955</v>
      </c>
      <c r="D268" s="16" t="e">
        <f>+VLOOKUP(J268,#REF!,6,FALSE)</f>
        <v>#REF!</v>
      </c>
      <c r="E268" s="16" t="e">
        <f>+VLOOKUP(J268,#REF!,2,FALSE)</f>
        <v>#REF!</v>
      </c>
      <c r="F268" s="8">
        <v>42955.619618055556</v>
      </c>
      <c r="G268" s="9" t="s">
        <v>1261</v>
      </c>
      <c r="H268" s="9" t="s">
        <v>1243</v>
      </c>
      <c r="I268" s="11" t="s">
        <v>1243</v>
      </c>
      <c r="J268" s="9" t="s">
        <v>24</v>
      </c>
      <c r="K268" s="9" t="s">
        <v>796</v>
      </c>
      <c r="L268" s="18" t="s">
        <v>54</v>
      </c>
      <c r="M268" s="9" t="s">
        <v>21</v>
      </c>
      <c r="N268" s="9"/>
      <c r="O268" s="10">
        <v>27.59</v>
      </c>
      <c r="P268" s="9" t="s">
        <v>797</v>
      </c>
      <c r="Q268" s="9" t="s">
        <v>798</v>
      </c>
    </row>
    <row r="269" spans="1:17" x14ac:dyDescent="0.2">
      <c r="A269" s="14" t="e">
        <f>+VLOOKUP(C269,#REF!,2,FALSE)</f>
        <v>#REF!</v>
      </c>
      <c r="B269" s="15">
        <f t="shared" si="8"/>
        <v>8</v>
      </c>
      <c r="C269" s="16">
        <f t="shared" si="9"/>
        <v>42955</v>
      </c>
      <c r="D269" s="16" t="e">
        <f>+VLOOKUP(J269,#REF!,6,FALSE)</f>
        <v>#REF!</v>
      </c>
      <c r="E269" s="16" t="e">
        <f>+VLOOKUP(J269,#REF!,2,FALSE)</f>
        <v>#REF!</v>
      </c>
      <c r="F269" s="8">
        <v>42955.620312500003</v>
      </c>
      <c r="G269" s="9" t="s">
        <v>1262</v>
      </c>
      <c r="H269" s="9" t="s">
        <v>1244</v>
      </c>
      <c r="I269" s="11" t="s">
        <v>1244</v>
      </c>
      <c r="J269" s="9" t="s">
        <v>142</v>
      </c>
      <c r="K269" s="9" t="s">
        <v>799</v>
      </c>
      <c r="L269" s="18" t="s">
        <v>142</v>
      </c>
      <c r="M269" s="9" t="s">
        <v>21</v>
      </c>
      <c r="N269" s="9"/>
      <c r="O269" s="10">
        <v>3.43</v>
      </c>
      <c r="P269" s="9" t="s">
        <v>800</v>
      </c>
      <c r="Q269" s="9" t="s">
        <v>200</v>
      </c>
    </row>
    <row r="270" spans="1:17" x14ac:dyDescent="0.2">
      <c r="A270" s="14" t="e">
        <f>+VLOOKUP(C270,#REF!,2,FALSE)</f>
        <v>#REF!</v>
      </c>
      <c r="B270" s="15">
        <f t="shared" si="8"/>
        <v>8</v>
      </c>
      <c r="C270" s="16">
        <f t="shared" si="9"/>
        <v>42955</v>
      </c>
      <c r="D270" s="16" t="e">
        <f>+VLOOKUP(J270,#REF!,6,FALSE)</f>
        <v>#REF!</v>
      </c>
      <c r="E270" s="16" t="e">
        <f>+VLOOKUP(J270,#REF!,2,FALSE)</f>
        <v>#REF!</v>
      </c>
      <c r="F270" s="8">
        <v>42955.625671296293</v>
      </c>
      <c r="G270" s="9" t="s">
        <v>1263</v>
      </c>
      <c r="H270" s="9" t="s">
        <v>1241</v>
      </c>
      <c r="I270" s="11" t="s">
        <v>1241</v>
      </c>
      <c r="J270" s="9" t="s">
        <v>24</v>
      </c>
      <c r="K270" s="9" t="s">
        <v>801</v>
      </c>
      <c r="L270" s="18" t="s">
        <v>54</v>
      </c>
      <c r="M270" s="9" t="s">
        <v>21</v>
      </c>
      <c r="N270" s="9"/>
      <c r="O270" s="10">
        <v>23.87</v>
      </c>
      <c r="P270" s="9" t="s">
        <v>802</v>
      </c>
      <c r="Q270" s="9" t="s">
        <v>803</v>
      </c>
    </row>
    <row r="271" spans="1:17" x14ac:dyDescent="0.2">
      <c r="A271" s="14" t="e">
        <f>+VLOOKUP(C271,#REF!,2,FALSE)</f>
        <v>#REF!</v>
      </c>
      <c r="B271" s="15">
        <f t="shared" si="8"/>
        <v>8</v>
      </c>
      <c r="C271" s="16">
        <f t="shared" si="9"/>
        <v>42955</v>
      </c>
      <c r="D271" s="16" t="e">
        <f>+VLOOKUP(J271,#REF!,6,FALSE)</f>
        <v>#REF!</v>
      </c>
      <c r="E271" s="16" t="e">
        <f>+VLOOKUP(J271,#REF!,2,FALSE)</f>
        <v>#REF!</v>
      </c>
      <c r="F271" s="8">
        <v>42955.649884259263</v>
      </c>
      <c r="G271" s="9" t="s">
        <v>1264</v>
      </c>
      <c r="H271" s="9" t="s">
        <v>1242</v>
      </c>
      <c r="I271" s="11" t="s">
        <v>1242</v>
      </c>
      <c r="J271" s="9" t="s">
        <v>142</v>
      </c>
      <c r="K271" s="9" t="s">
        <v>804</v>
      </c>
      <c r="L271" s="18" t="s">
        <v>142</v>
      </c>
      <c r="M271" s="9" t="s">
        <v>21</v>
      </c>
      <c r="N271" s="9"/>
      <c r="O271" s="10">
        <v>5.38</v>
      </c>
      <c r="P271" s="9" t="s">
        <v>805</v>
      </c>
      <c r="Q271" s="9" t="s">
        <v>169</v>
      </c>
    </row>
    <row r="272" spans="1:17" x14ac:dyDescent="0.2">
      <c r="A272" s="14" t="e">
        <f>+VLOOKUP(C272,#REF!,2,FALSE)</f>
        <v>#REF!</v>
      </c>
      <c r="B272" s="15">
        <f t="shared" si="8"/>
        <v>8</v>
      </c>
      <c r="C272" s="16">
        <f t="shared" si="9"/>
        <v>42955</v>
      </c>
      <c r="D272" s="16" t="e">
        <f>+VLOOKUP(J272,#REF!,6,FALSE)</f>
        <v>#REF!</v>
      </c>
      <c r="E272" s="16" t="e">
        <f>+VLOOKUP(J272,#REF!,2,FALSE)</f>
        <v>#REF!</v>
      </c>
      <c r="F272" s="8">
        <v>42955.658599537041</v>
      </c>
      <c r="G272" s="9" t="s">
        <v>1245</v>
      </c>
      <c r="H272" s="9" t="s">
        <v>1243</v>
      </c>
      <c r="I272" s="11" t="s">
        <v>1243</v>
      </c>
      <c r="J272" s="9" t="s">
        <v>142</v>
      </c>
      <c r="K272" s="9" t="s">
        <v>806</v>
      </c>
      <c r="L272" s="18" t="s">
        <v>142</v>
      </c>
      <c r="M272" s="9" t="s">
        <v>31</v>
      </c>
      <c r="N272" s="9"/>
      <c r="O272" s="10">
        <v>21.77</v>
      </c>
      <c r="P272" s="9" t="s">
        <v>807</v>
      </c>
      <c r="Q272" s="9" t="s">
        <v>808</v>
      </c>
    </row>
    <row r="273" spans="1:17" x14ac:dyDescent="0.2">
      <c r="A273" s="14" t="e">
        <f>+VLOOKUP(C273,#REF!,2,FALSE)</f>
        <v>#REF!</v>
      </c>
      <c r="B273" s="15">
        <f t="shared" si="8"/>
        <v>8</v>
      </c>
      <c r="C273" s="16">
        <f t="shared" si="9"/>
        <v>42955</v>
      </c>
      <c r="D273" s="16" t="e">
        <f>+VLOOKUP(J273,#REF!,6,FALSE)</f>
        <v>#REF!</v>
      </c>
      <c r="E273" s="16" t="e">
        <f>+VLOOKUP(J273,#REF!,2,FALSE)</f>
        <v>#REF!</v>
      </c>
      <c r="F273" s="8">
        <v>42955.665833333333</v>
      </c>
      <c r="G273" s="9" t="s">
        <v>1246</v>
      </c>
      <c r="H273" s="9" t="s">
        <v>1244</v>
      </c>
      <c r="I273" s="11" t="s">
        <v>1244</v>
      </c>
      <c r="J273" s="9" t="s">
        <v>12</v>
      </c>
      <c r="K273" s="9" t="s">
        <v>809</v>
      </c>
      <c r="L273" s="18" t="s">
        <v>12</v>
      </c>
      <c r="M273" s="9" t="s">
        <v>21</v>
      </c>
      <c r="N273" s="9"/>
      <c r="O273" s="10">
        <v>30.58</v>
      </c>
      <c r="P273" s="9" t="s">
        <v>810</v>
      </c>
      <c r="Q273" s="9" t="s">
        <v>811</v>
      </c>
    </row>
    <row r="274" spans="1:17" x14ac:dyDescent="0.2">
      <c r="A274" s="14" t="e">
        <f>+VLOOKUP(C274,#REF!,2,FALSE)</f>
        <v>#REF!</v>
      </c>
      <c r="B274" s="15">
        <f t="shared" si="8"/>
        <v>8</v>
      </c>
      <c r="C274" s="16">
        <f t="shared" si="9"/>
        <v>42955</v>
      </c>
      <c r="D274" s="16" t="e">
        <f>+VLOOKUP(J274,#REF!,6,FALSE)</f>
        <v>#REF!</v>
      </c>
      <c r="E274" s="16" t="e">
        <f>+VLOOKUP(J274,#REF!,2,FALSE)</f>
        <v>#REF!</v>
      </c>
      <c r="F274" s="8">
        <v>42955.670706018522</v>
      </c>
      <c r="G274" s="9" t="s">
        <v>1247</v>
      </c>
      <c r="H274" s="9" t="s">
        <v>1241</v>
      </c>
      <c r="I274" s="11" t="s">
        <v>1241</v>
      </c>
      <c r="J274" s="9" t="s">
        <v>142</v>
      </c>
      <c r="K274" s="9" t="s">
        <v>812</v>
      </c>
      <c r="L274" s="18" t="s">
        <v>142</v>
      </c>
      <c r="M274" s="9" t="s">
        <v>21</v>
      </c>
      <c r="N274" s="9"/>
      <c r="O274" s="10">
        <v>6.56</v>
      </c>
      <c r="P274" s="9" t="s">
        <v>813</v>
      </c>
      <c r="Q274" s="9" t="s">
        <v>207</v>
      </c>
    </row>
    <row r="275" spans="1:17" x14ac:dyDescent="0.2">
      <c r="A275" s="14" t="e">
        <f>+VLOOKUP(C275,#REF!,2,FALSE)</f>
        <v>#REF!</v>
      </c>
      <c r="B275" s="15">
        <f t="shared" si="8"/>
        <v>8</v>
      </c>
      <c r="C275" s="16">
        <f t="shared" si="9"/>
        <v>42955</v>
      </c>
      <c r="D275" s="16" t="e">
        <f>+VLOOKUP(J275,#REF!,6,FALSE)</f>
        <v>#REF!</v>
      </c>
      <c r="E275" s="16" t="e">
        <f>+VLOOKUP(J275,#REF!,2,FALSE)</f>
        <v>#REF!</v>
      </c>
      <c r="F275" s="8">
        <v>42955.673298611109</v>
      </c>
      <c r="G275" s="9" t="s">
        <v>1248</v>
      </c>
      <c r="H275" s="9" t="s">
        <v>1242</v>
      </c>
      <c r="I275" s="11" t="s">
        <v>1242</v>
      </c>
      <c r="J275" s="9" t="s">
        <v>142</v>
      </c>
      <c r="K275" s="9" t="s">
        <v>814</v>
      </c>
      <c r="L275" s="18" t="s">
        <v>142</v>
      </c>
      <c r="M275" s="9" t="s">
        <v>21</v>
      </c>
      <c r="N275" s="9"/>
      <c r="O275" s="10">
        <v>10.17</v>
      </c>
      <c r="P275" s="9" t="s">
        <v>815</v>
      </c>
      <c r="Q275" s="9" t="s">
        <v>180</v>
      </c>
    </row>
    <row r="276" spans="1:17" x14ac:dyDescent="0.2">
      <c r="A276" s="14" t="e">
        <f>+VLOOKUP(C276,#REF!,2,FALSE)</f>
        <v>#REF!</v>
      </c>
      <c r="B276" s="15">
        <f t="shared" si="8"/>
        <v>8</v>
      </c>
      <c r="C276" s="16">
        <f t="shared" si="9"/>
        <v>42955</v>
      </c>
      <c r="D276" s="16" t="e">
        <f>+VLOOKUP(J276,#REF!,6,FALSE)</f>
        <v>#REF!</v>
      </c>
      <c r="E276" s="16" t="e">
        <f>+VLOOKUP(J276,#REF!,2,FALSE)</f>
        <v>#REF!</v>
      </c>
      <c r="F276" s="8">
        <v>42955.693680555552</v>
      </c>
      <c r="G276" s="9" t="s">
        <v>1249</v>
      </c>
      <c r="H276" s="9" t="s">
        <v>1243</v>
      </c>
      <c r="I276" s="11" t="s">
        <v>1243</v>
      </c>
      <c r="J276" s="9" t="s">
        <v>26</v>
      </c>
      <c r="K276" s="9" t="s">
        <v>816</v>
      </c>
      <c r="L276" s="18" t="s">
        <v>56</v>
      </c>
      <c r="M276" s="9" t="s">
        <v>817</v>
      </c>
      <c r="N276" s="9"/>
      <c r="O276" s="10">
        <v>5.2</v>
      </c>
      <c r="P276" s="9" t="s">
        <v>818</v>
      </c>
      <c r="Q276" s="9" t="s">
        <v>819</v>
      </c>
    </row>
    <row r="277" spans="1:17" x14ac:dyDescent="0.2">
      <c r="A277" s="14" t="e">
        <f>+VLOOKUP(C277,#REF!,2,FALSE)</f>
        <v>#REF!</v>
      </c>
      <c r="B277" s="15">
        <f t="shared" si="8"/>
        <v>8</v>
      </c>
      <c r="C277" s="16">
        <f t="shared" si="9"/>
        <v>42956</v>
      </c>
      <c r="D277" s="16" t="e">
        <f>+VLOOKUP(J277,#REF!,6,FALSE)</f>
        <v>#REF!</v>
      </c>
      <c r="E277" s="16" t="e">
        <f>+VLOOKUP(J277,#REF!,2,FALSE)</f>
        <v>#REF!</v>
      </c>
      <c r="F277" s="8">
        <v>42956.245289351849</v>
      </c>
      <c r="G277" s="9" t="s">
        <v>1250</v>
      </c>
      <c r="H277" s="9" t="s">
        <v>1244</v>
      </c>
      <c r="I277" s="11" t="s">
        <v>1244</v>
      </c>
      <c r="J277" s="9" t="s">
        <v>26</v>
      </c>
      <c r="K277" s="9" t="s">
        <v>820</v>
      </c>
      <c r="L277" s="18" t="s">
        <v>56</v>
      </c>
      <c r="M277" s="9" t="s">
        <v>21</v>
      </c>
      <c r="N277" s="9"/>
      <c r="O277" s="10">
        <v>5.94</v>
      </c>
      <c r="P277" s="9" t="s">
        <v>821</v>
      </c>
      <c r="Q277" s="9" t="s">
        <v>822</v>
      </c>
    </row>
    <row r="278" spans="1:17" x14ac:dyDescent="0.2">
      <c r="A278" s="14" t="e">
        <f>+VLOOKUP(C278,#REF!,2,FALSE)</f>
        <v>#REF!</v>
      </c>
      <c r="B278" s="15">
        <f t="shared" si="8"/>
        <v>8</v>
      </c>
      <c r="C278" s="16">
        <f t="shared" si="9"/>
        <v>42956</v>
      </c>
      <c r="D278" s="16" t="e">
        <f>+VLOOKUP(J278,#REF!,6,FALSE)</f>
        <v>#REF!</v>
      </c>
      <c r="E278" s="16" t="e">
        <f>+VLOOKUP(J278,#REF!,2,FALSE)</f>
        <v>#REF!</v>
      </c>
      <c r="F278" s="8">
        <v>42956.278425925928</v>
      </c>
      <c r="G278" s="9" t="s">
        <v>1251</v>
      </c>
      <c r="H278" s="9" t="s">
        <v>1241</v>
      </c>
      <c r="I278" s="11" t="s">
        <v>1241</v>
      </c>
      <c r="J278" s="9" t="s">
        <v>12</v>
      </c>
      <c r="K278" s="9" t="s">
        <v>823</v>
      </c>
      <c r="L278" s="18" t="s">
        <v>12</v>
      </c>
      <c r="M278" s="9" t="s">
        <v>21</v>
      </c>
      <c r="N278" s="9"/>
      <c r="O278" s="10">
        <v>37.869999999999997</v>
      </c>
      <c r="P278" s="9" t="s">
        <v>824</v>
      </c>
      <c r="Q278" s="9" t="s">
        <v>825</v>
      </c>
    </row>
    <row r="279" spans="1:17" x14ac:dyDescent="0.2">
      <c r="A279" s="14" t="e">
        <f>+VLOOKUP(C279,#REF!,2,FALSE)</f>
        <v>#REF!</v>
      </c>
      <c r="B279" s="15">
        <f t="shared" si="8"/>
        <v>8</v>
      </c>
      <c r="C279" s="16">
        <f t="shared" si="9"/>
        <v>42956</v>
      </c>
      <c r="D279" s="16" t="e">
        <f>+VLOOKUP(J279,#REF!,6,FALSE)</f>
        <v>#REF!</v>
      </c>
      <c r="E279" s="16" t="e">
        <f>+VLOOKUP(J279,#REF!,2,FALSE)</f>
        <v>#REF!</v>
      </c>
      <c r="F279" s="8">
        <v>42956.298750000002</v>
      </c>
      <c r="G279" s="9" t="s">
        <v>1252</v>
      </c>
      <c r="H279" s="9" t="s">
        <v>1242</v>
      </c>
      <c r="I279" s="11" t="s">
        <v>1242</v>
      </c>
      <c r="J279" s="9" t="s">
        <v>24</v>
      </c>
      <c r="K279" s="9" t="s">
        <v>826</v>
      </c>
      <c r="L279" s="18" t="s">
        <v>32</v>
      </c>
      <c r="M279" s="9" t="s">
        <v>31</v>
      </c>
      <c r="N279" s="9"/>
      <c r="O279" s="10">
        <v>23.17</v>
      </c>
      <c r="P279" s="9" t="s">
        <v>132</v>
      </c>
      <c r="Q279" s="9" t="s">
        <v>87</v>
      </c>
    </row>
    <row r="280" spans="1:17" x14ac:dyDescent="0.2">
      <c r="A280" s="14" t="e">
        <f>+VLOOKUP(C280,#REF!,2,FALSE)</f>
        <v>#REF!</v>
      </c>
      <c r="B280" s="15">
        <f t="shared" si="8"/>
        <v>8</v>
      </c>
      <c r="C280" s="16">
        <f t="shared" si="9"/>
        <v>42956</v>
      </c>
      <c r="D280" s="16" t="e">
        <f>+VLOOKUP(J280,#REF!,6,FALSE)</f>
        <v>#REF!</v>
      </c>
      <c r="E280" s="16" t="e">
        <f>+VLOOKUP(J280,#REF!,2,FALSE)</f>
        <v>#REF!</v>
      </c>
      <c r="F280" s="8">
        <v>42956.311041666668</v>
      </c>
      <c r="G280" s="9" t="s">
        <v>1253</v>
      </c>
      <c r="H280" s="9" t="s">
        <v>1243</v>
      </c>
      <c r="I280" s="11" t="s">
        <v>1243</v>
      </c>
      <c r="J280" s="9" t="s">
        <v>43</v>
      </c>
      <c r="K280" s="9" t="s">
        <v>827</v>
      </c>
      <c r="L280" s="18" t="s">
        <v>54</v>
      </c>
      <c r="M280" s="9" t="s">
        <v>42</v>
      </c>
      <c r="N280" s="9"/>
      <c r="O280" s="10">
        <v>3.99</v>
      </c>
      <c r="P280" s="9" t="s">
        <v>828</v>
      </c>
      <c r="Q280" s="9" t="s">
        <v>829</v>
      </c>
    </row>
    <row r="281" spans="1:17" x14ac:dyDescent="0.2">
      <c r="A281" s="14" t="e">
        <f>+VLOOKUP(C281,#REF!,2,FALSE)</f>
        <v>#REF!</v>
      </c>
      <c r="B281" s="15">
        <f t="shared" si="8"/>
        <v>8</v>
      </c>
      <c r="C281" s="16">
        <f t="shared" si="9"/>
        <v>42956</v>
      </c>
      <c r="D281" s="16" t="e">
        <f>+VLOOKUP(J281,#REF!,6,FALSE)</f>
        <v>#REF!</v>
      </c>
      <c r="E281" s="16" t="e">
        <f>+VLOOKUP(J281,#REF!,2,FALSE)</f>
        <v>#REF!</v>
      </c>
      <c r="F281" s="8">
        <v>42956.313993055555</v>
      </c>
      <c r="G281" s="9" t="s">
        <v>1254</v>
      </c>
      <c r="H281" s="9" t="s">
        <v>1244</v>
      </c>
      <c r="I281" s="11" t="s">
        <v>1244</v>
      </c>
      <c r="J281" s="9" t="s">
        <v>22</v>
      </c>
      <c r="K281" s="9" t="s">
        <v>830</v>
      </c>
      <c r="L281" s="18" t="s">
        <v>52</v>
      </c>
      <c r="M281" s="9" t="s">
        <v>21</v>
      </c>
      <c r="N281" s="9"/>
      <c r="O281" s="10">
        <v>29.46</v>
      </c>
      <c r="P281" s="9" t="s">
        <v>831</v>
      </c>
      <c r="Q281" s="9" t="s">
        <v>832</v>
      </c>
    </row>
    <row r="282" spans="1:17" x14ac:dyDescent="0.2">
      <c r="A282" s="14" t="e">
        <f>+VLOOKUP(C282,#REF!,2,FALSE)</f>
        <v>#REF!</v>
      </c>
      <c r="B282" s="15">
        <f t="shared" ref="B282:B345" si="10">MONTH(C282)</f>
        <v>8</v>
      </c>
      <c r="C282" s="16">
        <f t="shared" ref="C282:C345" si="11">TRUNC(F282,0)</f>
        <v>42956</v>
      </c>
      <c r="D282" s="16" t="e">
        <f>+VLOOKUP(J282,#REF!,6,FALSE)</f>
        <v>#REF!</v>
      </c>
      <c r="E282" s="16" t="e">
        <f>+VLOOKUP(J282,#REF!,2,FALSE)</f>
        <v>#REF!</v>
      </c>
      <c r="F282" s="8">
        <v>42956.353576388887</v>
      </c>
      <c r="G282" s="9" t="s">
        <v>1255</v>
      </c>
      <c r="H282" s="9" t="s">
        <v>1241</v>
      </c>
      <c r="I282" s="11" t="s">
        <v>1241</v>
      </c>
      <c r="J282" s="9" t="s">
        <v>62</v>
      </c>
      <c r="K282" s="9" t="s">
        <v>833</v>
      </c>
      <c r="L282" s="18" t="s">
        <v>58</v>
      </c>
      <c r="M282" s="9" t="s">
        <v>589</v>
      </c>
      <c r="N282" s="9"/>
      <c r="O282" s="10">
        <v>37.5</v>
      </c>
      <c r="P282" s="9" t="s">
        <v>834</v>
      </c>
      <c r="Q282" s="9" t="s">
        <v>594</v>
      </c>
    </row>
    <row r="283" spans="1:17" x14ac:dyDescent="0.2">
      <c r="A283" s="14" t="e">
        <f>+VLOOKUP(C283,#REF!,2,FALSE)</f>
        <v>#REF!</v>
      </c>
      <c r="B283" s="15">
        <f t="shared" si="10"/>
        <v>8</v>
      </c>
      <c r="C283" s="16">
        <f t="shared" si="11"/>
        <v>42956</v>
      </c>
      <c r="D283" s="16" t="e">
        <f>+VLOOKUP(J283,#REF!,6,FALSE)</f>
        <v>#REF!</v>
      </c>
      <c r="E283" s="16" t="e">
        <f>+VLOOKUP(J283,#REF!,2,FALSE)</f>
        <v>#REF!</v>
      </c>
      <c r="F283" s="8">
        <v>42956.353703703702</v>
      </c>
      <c r="G283" s="9" t="s">
        <v>1256</v>
      </c>
      <c r="H283" s="9" t="s">
        <v>1242</v>
      </c>
      <c r="I283" s="11" t="s">
        <v>1242</v>
      </c>
      <c r="J283" s="9" t="s">
        <v>12</v>
      </c>
      <c r="K283" s="9" t="s">
        <v>835</v>
      </c>
      <c r="L283" s="18" t="s">
        <v>12</v>
      </c>
      <c r="M283" s="9" t="s">
        <v>21</v>
      </c>
      <c r="N283" s="9"/>
      <c r="O283" s="10">
        <v>30.58</v>
      </c>
      <c r="P283" s="9" t="s">
        <v>836</v>
      </c>
      <c r="Q283" s="9" t="s">
        <v>837</v>
      </c>
    </row>
    <row r="284" spans="1:17" x14ac:dyDescent="0.2">
      <c r="A284" s="14" t="e">
        <f>+VLOOKUP(C284,#REF!,2,FALSE)</f>
        <v>#REF!</v>
      </c>
      <c r="B284" s="15">
        <f t="shared" si="10"/>
        <v>8</v>
      </c>
      <c r="C284" s="16">
        <f t="shared" si="11"/>
        <v>42956</v>
      </c>
      <c r="D284" s="16" t="e">
        <f>+VLOOKUP(J284,#REF!,6,FALSE)</f>
        <v>#REF!</v>
      </c>
      <c r="E284" s="16" t="e">
        <f>+VLOOKUP(J284,#REF!,2,FALSE)</f>
        <v>#REF!</v>
      </c>
      <c r="F284" s="8">
        <v>42956.355775462966</v>
      </c>
      <c r="G284" s="9" t="s">
        <v>1257</v>
      </c>
      <c r="H284" s="9" t="s">
        <v>1243</v>
      </c>
      <c r="I284" s="11" t="s">
        <v>1243</v>
      </c>
      <c r="J284" s="9" t="s">
        <v>62</v>
      </c>
      <c r="K284" s="9" t="s">
        <v>838</v>
      </c>
      <c r="L284" s="18" t="s">
        <v>58</v>
      </c>
      <c r="M284" s="9" t="s">
        <v>589</v>
      </c>
      <c r="N284" s="9"/>
      <c r="O284" s="10">
        <v>39.31</v>
      </c>
      <c r="P284" s="9" t="s">
        <v>839</v>
      </c>
      <c r="Q284" s="9" t="s">
        <v>594</v>
      </c>
    </row>
    <row r="285" spans="1:17" x14ac:dyDescent="0.2">
      <c r="A285" s="14" t="e">
        <f>+VLOOKUP(C285,#REF!,2,FALSE)</f>
        <v>#REF!</v>
      </c>
      <c r="B285" s="15">
        <f t="shared" si="10"/>
        <v>8</v>
      </c>
      <c r="C285" s="16">
        <f t="shared" si="11"/>
        <v>42956</v>
      </c>
      <c r="D285" s="16" t="e">
        <f>+VLOOKUP(J285,#REF!,6,FALSE)</f>
        <v>#REF!</v>
      </c>
      <c r="E285" s="16" t="e">
        <f>+VLOOKUP(J285,#REF!,2,FALSE)</f>
        <v>#REF!</v>
      </c>
      <c r="F285" s="8">
        <v>42956.356099537035</v>
      </c>
      <c r="G285" s="9" t="s">
        <v>1258</v>
      </c>
      <c r="H285" s="9" t="s">
        <v>1244</v>
      </c>
      <c r="I285" s="11" t="s">
        <v>1244</v>
      </c>
      <c r="J285" s="9" t="s">
        <v>62</v>
      </c>
      <c r="K285" s="9" t="s">
        <v>840</v>
      </c>
      <c r="L285" s="18" t="s">
        <v>58</v>
      </c>
      <c r="M285" s="9" t="s">
        <v>589</v>
      </c>
      <c r="N285" s="9"/>
      <c r="O285" s="10">
        <v>36.07</v>
      </c>
      <c r="P285" s="9" t="s">
        <v>841</v>
      </c>
      <c r="Q285" s="9" t="s">
        <v>594</v>
      </c>
    </row>
    <row r="286" spans="1:17" x14ac:dyDescent="0.2">
      <c r="A286" s="14" t="e">
        <f>+VLOOKUP(C286,#REF!,2,FALSE)</f>
        <v>#REF!</v>
      </c>
      <c r="B286" s="15">
        <f t="shared" si="10"/>
        <v>8</v>
      </c>
      <c r="C286" s="16">
        <f t="shared" si="11"/>
        <v>42956</v>
      </c>
      <c r="D286" s="16" t="e">
        <f>+VLOOKUP(J286,#REF!,6,FALSE)</f>
        <v>#REF!</v>
      </c>
      <c r="E286" s="16" t="e">
        <f>+VLOOKUP(J286,#REF!,2,FALSE)</f>
        <v>#REF!</v>
      </c>
      <c r="F286" s="8">
        <v>42956.359988425924</v>
      </c>
      <c r="G286" s="9" t="s">
        <v>1259</v>
      </c>
      <c r="H286" s="9" t="s">
        <v>1241</v>
      </c>
      <c r="I286" s="11" t="s">
        <v>1241</v>
      </c>
      <c r="J286" s="9" t="s">
        <v>62</v>
      </c>
      <c r="K286" s="9" t="s">
        <v>842</v>
      </c>
      <c r="L286" s="18" t="s">
        <v>58</v>
      </c>
      <c r="M286" s="9" t="s">
        <v>589</v>
      </c>
      <c r="N286" s="9"/>
      <c r="O286" s="10">
        <v>37.46</v>
      </c>
      <c r="P286" s="9" t="s">
        <v>843</v>
      </c>
      <c r="Q286" s="9" t="s">
        <v>594</v>
      </c>
    </row>
    <row r="287" spans="1:17" x14ac:dyDescent="0.2">
      <c r="A287" s="14" t="e">
        <f>+VLOOKUP(C287,#REF!,2,FALSE)</f>
        <v>#REF!</v>
      </c>
      <c r="B287" s="15">
        <f t="shared" si="10"/>
        <v>8</v>
      </c>
      <c r="C287" s="16">
        <f t="shared" si="11"/>
        <v>42956</v>
      </c>
      <c r="D287" s="16" t="e">
        <f>+VLOOKUP(J287,#REF!,6,FALSE)</f>
        <v>#REF!</v>
      </c>
      <c r="E287" s="16" t="e">
        <f>+VLOOKUP(J287,#REF!,2,FALSE)</f>
        <v>#REF!</v>
      </c>
      <c r="F287" s="8">
        <v>42956.362708333334</v>
      </c>
      <c r="G287" s="9" t="s">
        <v>1260</v>
      </c>
      <c r="H287" s="9" t="s">
        <v>1242</v>
      </c>
      <c r="I287" s="11" t="s">
        <v>1242</v>
      </c>
      <c r="J287" s="9" t="s">
        <v>26</v>
      </c>
      <c r="K287" s="9" t="s">
        <v>844</v>
      </c>
      <c r="L287" s="18" t="s">
        <v>56</v>
      </c>
      <c r="M287" s="9" t="s">
        <v>125</v>
      </c>
      <c r="N287" s="9"/>
      <c r="O287" s="10">
        <v>4.62</v>
      </c>
      <c r="P287" s="9" t="s">
        <v>845</v>
      </c>
      <c r="Q287" s="9" t="s">
        <v>846</v>
      </c>
    </row>
    <row r="288" spans="1:17" x14ac:dyDescent="0.2">
      <c r="A288" s="14" t="e">
        <f>+VLOOKUP(C288,#REF!,2,FALSE)</f>
        <v>#REF!</v>
      </c>
      <c r="B288" s="15">
        <f t="shared" si="10"/>
        <v>8</v>
      </c>
      <c r="C288" s="16">
        <f t="shared" si="11"/>
        <v>42956</v>
      </c>
      <c r="D288" s="16" t="e">
        <f>+VLOOKUP(J288,#REF!,6,FALSE)</f>
        <v>#REF!</v>
      </c>
      <c r="E288" s="16" t="e">
        <f>+VLOOKUP(J288,#REF!,2,FALSE)</f>
        <v>#REF!</v>
      </c>
      <c r="F288" s="8">
        <v>42956.363611111112</v>
      </c>
      <c r="G288" s="9" t="s">
        <v>1261</v>
      </c>
      <c r="H288" s="9" t="s">
        <v>1243</v>
      </c>
      <c r="I288" s="11" t="s">
        <v>1243</v>
      </c>
      <c r="J288" s="9" t="s">
        <v>44</v>
      </c>
      <c r="K288" s="9" t="s">
        <v>847</v>
      </c>
      <c r="L288" s="18" t="s">
        <v>238</v>
      </c>
      <c r="M288" s="9" t="s">
        <v>21</v>
      </c>
      <c r="N288" s="9"/>
      <c r="O288" s="10">
        <v>12.26</v>
      </c>
      <c r="P288" s="9" t="s">
        <v>848</v>
      </c>
      <c r="Q288" s="9" t="s">
        <v>849</v>
      </c>
    </row>
    <row r="289" spans="1:17" x14ac:dyDescent="0.2">
      <c r="A289" s="14" t="e">
        <f>+VLOOKUP(C289,#REF!,2,FALSE)</f>
        <v>#REF!</v>
      </c>
      <c r="B289" s="15">
        <f t="shared" si="10"/>
        <v>8</v>
      </c>
      <c r="C289" s="16">
        <f t="shared" si="11"/>
        <v>42956</v>
      </c>
      <c r="D289" s="16" t="e">
        <f>+VLOOKUP(J289,#REF!,6,FALSE)</f>
        <v>#REF!</v>
      </c>
      <c r="E289" s="16" t="e">
        <f>+VLOOKUP(J289,#REF!,2,FALSE)</f>
        <v>#REF!</v>
      </c>
      <c r="F289" s="8">
        <v>42956.381041666667</v>
      </c>
      <c r="G289" s="9" t="s">
        <v>1262</v>
      </c>
      <c r="H289" s="9" t="s">
        <v>1244</v>
      </c>
      <c r="I289" s="11" t="s">
        <v>1244</v>
      </c>
      <c r="J289" s="9" t="s">
        <v>26</v>
      </c>
      <c r="K289" s="9" t="s">
        <v>850</v>
      </c>
      <c r="L289" s="18" t="s">
        <v>56</v>
      </c>
      <c r="M289" s="9" t="s">
        <v>85</v>
      </c>
      <c r="N289" s="9"/>
      <c r="O289" s="10">
        <v>6.55</v>
      </c>
      <c r="P289" s="9"/>
      <c r="Q289" s="9" t="s">
        <v>107</v>
      </c>
    </row>
    <row r="290" spans="1:17" x14ac:dyDescent="0.2">
      <c r="A290" s="14" t="e">
        <f>+VLOOKUP(C290,#REF!,2,FALSE)</f>
        <v>#REF!</v>
      </c>
      <c r="B290" s="15">
        <f t="shared" si="10"/>
        <v>8</v>
      </c>
      <c r="C290" s="16">
        <f t="shared" si="11"/>
        <v>42956</v>
      </c>
      <c r="D290" s="16" t="e">
        <f>+VLOOKUP(J290,#REF!,6,FALSE)</f>
        <v>#REF!</v>
      </c>
      <c r="E290" s="16" t="e">
        <f>+VLOOKUP(J290,#REF!,2,FALSE)</f>
        <v>#REF!</v>
      </c>
      <c r="F290" s="8">
        <v>42956.381493055553</v>
      </c>
      <c r="G290" s="9" t="s">
        <v>1263</v>
      </c>
      <c r="H290" s="9" t="s">
        <v>1241</v>
      </c>
      <c r="I290" s="11" t="s">
        <v>1241</v>
      </c>
      <c r="J290" s="9" t="s">
        <v>24</v>
      </c>
      <c r="K290" s="9" t="s">
        <v>851</v>
      </c>
      <c r="L290" s="18" t="s">
        <v>55</v>
      </c>
      <c r="M290" s="9" t="s">
        <v>51</v>
      </c>
      <c r="N290" s="9"/>
      <c r="O290" s="10">
        <v>21.64</v>
      </c>
      <c r="P290" s="9" t="s">
        <v>852</v>
      </c>
      <c r="Q290" s="9"/>
    </row>
    <row r="291" spans="1:17" x14ac:dyDescent="0.2">
      <c r="A291" s="14" t="e">
        <f>+VLOOKUP(C291,#REF!,2,FALSE)</f>
        <v>#REF!</v>
      </c>
      <c r="B291" s="15">
        <f t="shared" si="10"/>
        <v>8</v>
      </c>
      <c r="C291" s="16">
        <f t="shared" si="11"/>
        <v>42956</v>
      </c>
      <c r="D291" s="16" t="e">
        <f>+VLOOKUP(J291,#REF!,6,FALSE)</f>
        <v>#REF!</v>
      </c>
      <c r="E291" s="16" t="e">
        <f>+VLOOKUP(J291,#REF!,2,FALSE)</f>
        <v>#REF!</v>
      </c>
      <c r="F291" s="8">
        <v>42956.383888888886</v>
      </c>
      <c r="G291" s="9" t="s">
        <v>1264</v>
      </c>
      <c r="H291" s="9" t="s">
        <v>1242</v>
      </c>
      <c r="I291" s="11" t="s">
        <v>1242</v>
      </c>
      <c r="J291" s="9" t="s">
        <v>22</v>
      </c>
      <c r="K291" s="9" t="s">
        <v>853</v>
      </c>
      <c r="L291" s="18" t="s">
        <v>52</v>
      </c>
      <c r="M291" s="9" t="s">
        <v>21</v>
      </c>
      <c r="N291" s="9"/>
      <c r="O291" s="10">
        <v>27.13</v>
      </c>
      <c r="P291" s="9" t="s">
        <v>854</v>
      </c>
      <c r="Q291" s="9" t="s">
        <v>855</v>
      </c>
    </row>
    <row r="292" spans="1:17" x14ac:dyDescent="0.2">
      <c r="A292" s="14" t="e">
        <f>+VLOOKUP(C292,#REF!,2,FALSE)</f>
        <v>#REF!</v>
      </c>
      <c r="B292" s="15">
        <f t="shared" si="10"/>
        <v>8</v>
      </c>
      <c r="C292" s="16">
        <f t="shared" si="11"/>
        <v>42956</v>
      </c>
      <c r="D292" s="16" t="e">
        <f>+VLOOKUP(J292,#REF!,6,FALSE)</f>
        <v>#REF!</v>
      </c>
      <c r="E292" s="16" t="e">
        <f>+VLOOKUP(J292,#REF!,2,FALSE)</f>
        <v>#REF!</v>
      </c>
      <c r="F292" s="8">
        <v>42956.388773148145</v>
      </c>
      <c r="G292" s="9" t="s">
        <v>1265</v>
      </c>
      <c r="H292" s="9" t="s">
        <v>1243</v>
      </c>
      <c r="I292" s="11" t="s">
        <v>1243</v>
      </c>
      <c r="J292" s="9" t="s">
        <v>27</v>
      </c>
      <c r="K292" s="9" t="s">
        <v>856</v>
      </c>
      <c r="L292" s="18" t="s">
        <v>57</v>
      </c>
      <c r="M292" s="9" t="s">
        <v>21</v>
      </c>
      <c r="N292" s="9"/>
      <c r="O292" s="10">
        <v>10.199999999999999</v>
      </c>
      <c r="P292" s="9" t="s">
        <v>857</v>
      </c>
      <c r="Q292" s="9" t="s">
        <v>117</v>
      </c>
    </row>
    <row r="293" spans="1:17" x14ac:dyDescent="0.2">
      <c r="A293" s="14" t="e">
        <f>+VLOOKUP(C293,#REF!,2,FALSE)</f>
        <v>#REF!</v>
      </c>
      <c r="B293" s="15">
        <f t="shared" si="10"/>
        <v>8</v>
      </c>
      <c r="C293" s="16">
        <f t="shared" si="11"/>
        <v>42956</v>
      </c>
      <c r="D293" s="16" t="e">
        <f>+VLOOKUP(J293,#REF!,6,FALSE)</f>
        <v>#REF!</v>
      </c>
      <c r="E293" s="16" t="e">
        <f>+VLOOKUP(J293,#REF!,2,FALSE)</f>
        <v>#REF!</v>
      </c>
      <c r="F293" s="8">
        <v>42956.399351851855</v>
      </c>
      <c r="G293" s="9" t="s">
        <v>1266</v>
      </c>
      <c r="H293" s="9" t="s">
        <v>1244</v>
      </c>
      <c r="I293" s="11" t="s">
        <v>1244</v>
      </c>
      <c r="J293" s="9" t="s">
        <v>43</v>
      </c>
      <c r="K293" s="9" t="s">
        <v>858</v>
      </c>
      <c r="L293" s="18" t="s">
        <v>54</v>
      </c>
      <c r="M293" s="9" t="s">
        <v>42</v>
      </c>
      <c r="N293" s="9"/>
      <c r="O293" s="10">
        <v>3.61</v>
      </c>
      <c r="P293" s="9" t="s">
        <v>859</v>
      </c>
      <c r="Q293" s="9" t="s">
        <v>860</v>
      </c>
    </row>
    <row r="294" spans="1:17" x14ac:dyDescent="0.2">
      <c r="A294" s="14" t="e">
        <f>+VLOOKUP(C294,#REF!,2,FALSE)</f>
        <v>#REF!</v>
      </c>
      <c r="B294" s="15">
        <f t="shared" si="10"/>
        <v>8</v>
      </c>
      <c r="C294" s="16">
        <f t="shared" si="11"/>
        <v>42956</v>
      </c>
      <c r="D294" s="16" t="e">
        <f>+VLOOKUP(J294,#REF!,6,FALSE)</f>
        <v>#REF!</v>
      </c>
      <c r="E294" s="16" t="e">
        <f>+VLOOKUP(J294,#REF!,2,FALSE)</f>
        <v>#REF!</v>
      </c>
      <c r="F294" s="8">
        <v>42956.419398148151</v>
      </c>
      <c r="G294" s="9" t="s">
        <v>1267</v>
      </c>
      <c r="H294" s="9" t="s">
        <v>1244</v>
      </c>
      <c r="I294" s="11" t="s">
        <v>1244</v>
      </c>
      <c r="J294" s="9" t="s">
        <v>12</v>
      </c>
      <c r="K294" s="9" t="s">
        <v>861</v>
      </c>
      <c r="L294" s="18" t="s">
        <v>12</v>
      </c>
      <c r="M294" s="9" t="s">
        <v>21</v>
      </c>
      <c r="N294" s="9"/>
      <c r="O294" s="10">
        <v>37.85</v>
      </c>
      <c r="P294" s="9" t="s">
        <v>862</v>
      </c>
      <c r="Q294" s="9" t="s">
        <v>863</v>
      </c>
    </row>
    <row r="295" spans="1:17" x14ac:dyDescent="0.2">
      <c r="A295" s="14" t="e">
        <f>+VLOOKUP(C295,#REF!,2,FALSE)</f>
        <v>#REF!</v>
      </c>
      <c r="B295" s="15">
        <f t="shared" si="10"/>
        <v>8</v>
      </c>
      <c r="C295" s="16">
        <f t="shared" si="11"/>
        <v>42956</v>
      </c>
      <c r="D295" s="16" t="e">
        <f>+VLOOKUP(J295,#REF!,6,FALSE)</f>
        <v>#REF!</v>
      </c>
      <c r="E295" s="16" t="e">
        <f>+VLOOKUP(J295,#REF!,2,FALSE)</f>
        <v>#REF!</v>
      </c>
      <c r="F295" s="8">
        <v>42956.437789351854</v>
      </c>
      <c r="G295" s="9" t="s">
        <v>1245</v>
      </c>
      <c r="H295" s="9" t="s">
        <v>1241</v>
      </c>
      <c r="I295" s="11" t="s">
        <v>1241</v>
      </c>
      <c r="J295" s="9" t="s">
        <v>26</v>
      </c>
      <c r="K295" s="9" t="s">
        <v>864</v>
      </c>
      <c r="L295" s="18" t="s">
        <v>56</v>
      </c>
      <c r="M295" s="9" t="s">
        <v>817</v>
      </c>
      <c r="N295" s="9"/>
      <c r="O295" s="10">
        <v>4.96</v>
      </c>
      <c r="P295" s="9" t="s">
        <v>865</v>
      </c>
      <c r="Q295" s="9" t="s">
        <v>866</v>
      </c>
    </row>
    <row r="296" spans="1:17" x14ac:dyDescent="0.2">
      <c r="A296" s="14" t="e">
        <f>+VLOOKUP(C296,#REF!,2,FALSE)</f>
        <v>#REF!</v>
      </c>
      <c r="B296" s="15">
        <f t="shared" si="10"/>
        <v>8</v>
      </c>
      <c r="C296" s="16">
        <f t="shared" si="11"/>
        <v>42956</v>
      </c>
      <c r="D296" s="16" t="e">
        <f>+VLOOKUP(J296,#REF!,6,FALSE)</f>
        <v>#REF!</v>
      </c>
      <c r="E296" s="16" t="e">
        <f>+VLOOKUP(J296,#REF!,2,FALSE)</f>
        <v>#REF!</v>
      </c>
      <c r="F296" s="8">
        <v>42956.453657407408</v>
      </c>
      <c r="G296" s="9" t="s">
        <v>1246</v>
      </c>
      <c r="H296" s="9" t="s">
        <v>1242</v>
      </c>
      <c r="I296" s="11" t="s">
        <v>1242</v>
      </c>
      <c r="J296" s="9" t="s">
        <v>142</v>
      </c>
      <c r="K296" s="9" t="s">
        <v>867</v>
      </c>
      <c r="L296" s="18" t="s">
        <v>142</v>
      </c>
      <c r="M296" s="9" t="s">
        <v>21</v>
      </c>
      <c r="N296" s="9"/>
      <c r="O296" s="10">
        <v>8.1199999999999992</v>
      </c>
      <c r="P296" s="9" t="s">
        <v>868</v>
      </c>
      <c r="Q296" s="9" t="s">
        <v>262</v>
      </c>
    </row>
    <row r="297" spans="1:17" x14ac:dyDescent="0.2">
      <c r="A297" s="14" t="e">
        <f>+VLOOKUP(C297,#REF!,2,FALSE)</f>
        <v>#REF!</v>
      </c>
      <c r="B297" s="15">
        <f t="shared" si="10"/>
        <v>8</v>
      </c>
      <c r="C297" s="16">
        <f t="shared" si="11"/>
        <v>42956</v>
      </c>
      <c r="D297" s="16" t="e">
        <f>+VLOOKUP(J297,#REF!,6,FALSE)</f>
        <v>#REF!</v>
      </c>
      <c r="E297" s="16" t="e">
        <f>+VLOOKUP(J297,#REF!,2,FALSE)</f>
        <v>#REF!</v>
      </c>
      <c r="F297" s="8">
        <v>42956.460370370369</v>
      </c>
      <c r="G297" s="9" t="s">
        <v>1247</v>
      </c>
      <c r="H297" s="9" t="s">
        <v>1243</v>
      </c>
      <c r="I297" s="11" t="s">
        <v>1243</v>
      </c>
      <c r="J297" s="9" t="s">
        <v>24</v>
      </c>
      <c r="K297" s="9" t="s">
        <v>869</v>
      </c>
      <c r="L297" s="18" t="s">
        <v>54</v>
      </c>
      <c r="M297" s="9" t="s">
        <v>21</v>
      </c>
      <c r="N297" s="9"/>
      <c r="O297" s="10">
        <v>29.79</v>
      </c>
      <c r="P297" s="9" t="s">
        <v>870</v>
      </c>
      <c r="Q297" s="9" t="s">
        <v>871</v>
      </c>
    </row>
    <row r="298" spans="1:17" x14ac:dyDescent="0.2">
      <c r="A298" s="14" t="e">
        <f>+VLOOKUP(C298,#REF!,2,FALSE)</f>
        <v>#REF!</v>
      </c>
      <c r="B298" s="15">
        <f t="shared" si="10"/>
        <v>8</v>
      </c>
      <c r="C298" s="16">
        <f t="shared" si="11"/>
        <v>42956</v>
      </c>
      <c r="D298" s="16" t="e">
        <f>+VLOOKUP(J298,#REF!,6,FALSE)</f>
        <v>#REF!</v>
      </c>
      <c r="E298" s="16" t="e">
        <f>+VLOOKUP(J298,#REF!,2,FALSE)</f>
        <v>#REF!</v>
      </c>
      <c r="F298" s="8">
        <v>42956.479178240741</v>
      </c>
      <c r="G298" s="9" t="s">
        <v>1248</v>
      </c>
      <c r="H298" s="9" t="s">
        <v>1244</v>
      </c>
      <c r="I298" s="11" t="s">
        <v>1244</v>
      </c>
      <c r="J298" s="9" t="s">
        <v>62</v>
      </c>
      <c r="K298" s="9" t="s">
        <v>872</v>
      </c>
      <c r="L298" s="18" t="s">
        <v>58</v>
      </c>
      <c r="M298" s="9" t="s">
        <v>589</v>
      </c>
      <c r="N298" s="9"/>
      <c r="O298" s="10">
        <v>39.53</v>
      </c>
      <c r="P298" s="9" t="s">
        <v>873</v>
      </c>
      <c r="Q298" s="9" t="s">
        <v>594</v>
      </c>
    </row>
    <row r="299" spans="1:17" x14ac:dyDescent="0.2">
      <c r="A299" s="14" t="e">
        <f>+VLOOKUP(C299,#REF!,2,FALSE)</f>
        <v>#REF!</v>
      </c>
      <c r="B299" s="15">
        <f t="shared" si="10"/>
        <v>8</v>
      </c>
      <c r="C299" s="16">
        <f t="shared" si="11"/>
        <v>42956</v>
      </c>
      <c r="D299" s="16" t="e">
        <f>+VLOOKUP(J299,#REF!,6,FALSE)</f>
        <v>#REF!</v>
      </c>
      <c r="E299" s="16" t="e">
        <f>+VLOOKUP(J299,#REF!,2,FALSE)</f>
        <v>#REF!</v>
      </c>
      <c r="F299" s="8">
        <v>42956.485659722224</v>
      </c>
      <c r="G299" s="9" t="s">
        <v>1249</v>
      </c>
      <c r="H299" s="9" t="s">
        <v>1241</v>
      </c>
      <c r="I299" s="11" t="s">
        <v>1241</v>
      </c>
      <c r="J299" s="9" t="s">
        <v>142</v>
      </c>
      <c r="K299" s="9" t="s">
        <v>874</v>
      </c>
      <c r="L299" s="18" t="s">
        <v>142</v>
      </c>
      <c r="M299" s="9" t="s">
        <v>21</v>
      </c>
      <c r="N299" s="9"/>
      <c r="O299" s="10">
        <v>9.6</v>
      </c>
      <c r="P299" s="9" t="s">
        <v>875</v>
      </c>
      <c r="Q299" s="9" t="s">
        <v>280</v>
      </c>
    </row>
    <row r="300" spans="1:17" x14ac:dyDescent="0.2">
      <c r="A300" s="14" t="e">
        <f>+VLOOKUP(C300,#REF!,2,FALSE)</f>
        <v>#REF!</v>
      </c>
      <c r="B300" s="15">
        <f t="shared" si="10"/>
        <v>8</v>
      </c>
      <c r="C300" s="16">
        <f t="shared" si="11"/>
        <v>42956</v>
      </c>
      <c r="D300" s="16" t="e">
        <f>+VLOOKUP(J300,#REF!,6,FALSE)</f>
        <v>#REF!</v>
      </c>
      <c r="E300" s="16" t="e">
        <f>+VLOOKUP(J300,#REF!,2,FALSE)</f>
        <v>#REF!</v>
      </c>
      <c r="F300" s="8">
        <v>42956.485729166663</v>
      </c>
      <c r="G300" s="9" t="s">
        <v>1250</v>
      </c>
      <c r="H300" s="9" t="s">
        <v>1242</v>
      </c>
      <c r="I300" s="11" t="s">
        <v>1242</v>
      </c>
      <c r="J300" s="9" t="s">
        <v>62</v>
      </c>
      <c r="K300" s="9" t="s">
        <v>876</v>
      </c>
      <c r="L300" s="18" t="s">
        <v>58</v>
      </c>
      <c r="M300" s="9" t="s">
        <v>589</v>
      </c>
      <c r="N300" s="9"/>
      <c r="O300" s="10">
        <v>38.049999999999997</v>
      </c>
      <c r="P300" s="9" t="s">
        <v>877</v>
      </c>
      <c r="Q300" s="9" t="s">
        <v>594</v>
      </c>
    </row>
    <row r="301" spans="1:17" x14ac:dyDescent="0.2">
      <c r="A301" s="14" t="e">
        <f>+VLOOKUP(C301,#REF!,2,FALSE)</f>
        <v>#REF!</v>
      </c>
      <c r="B301" s="15">
        <f t="shared" si="10"/>
        <v>8</v>
      </c>
      <c r="C301" s="16">
        <f t="shared" si="11"/>
        <v>42956</v>
      </c>
      <c r="D301" s="16" t="e">
        <f>+VLOOKUP(J301,#REF!,6,FALSE)</f>
        <v>#REF!</v>
      </c>
      <c r="E301" s="16" t="e">
        <f>+VLOOKUP(J301,#REF!,2,FALSE)</f>
        <v>#REF!</v>
      </c>
      <c r="F301" s="8">
        <v>42956.487395833334</v>
      </c>
      <c r="G301" s="9" t="s">
        <v>1251</v>
      </c>
      <c r="H301" s="9" t="s">
        <v>1243</v>
      </c>
      <c r="I301" s="11" t="s">
        <v>1243</v>
      </c>
      <c r="J301" s="9" t="s">
        <v>62</v>
      </c>
      <c r="K301" s="9" t="s">
        <v>878</v>
      </c>
      <c r="L301" s="18" t="s">
        <v>58</v>
      </c>
      <c r="M301" s="9" t="s">
        <v>589</v>
      </c>
      <c r="N301" s="9"/>
      <c r="O301" s="10">
        <v>38.21</v>
      </c>
      <c r="P301" s="9" t="s">
        <v>879</v>
      </c>
      <c r="Q301" s="9" t="s">
        <v>594</v>
      </c>
    </row>
    <row r="302" spans="1:17" x14ac:dyDescent="0.2">
      <c r="A302" s="14" t="e">
        <f>+VLOOKUP(C302,#REF!,2,FALSE)</f>
        <v>#REF!</v>
      </c>
      <c r="B302" s="15">
        <f t="shared" si="10"/>
        <v>8</v>
      </c>
      <c r="C302" s="16">
        <f t="shared" si="11"/>
        <v>42956</v>
      </c>
      <c r="D302" s="16" t="e">
        <f>+VLOOKUP(J302,#REF!,6,FALSE)</f>
        <v>#REF!</v>
      </c>
      <c r="E302" s="16" t="e">
        <f>+VLOOKUP(J302,#REF!,2,FALSE)</f>
        <v>#REF!</v>
      </c>
      <c r="F302" s="8">
        <v>42956.488321759258</v>
      </c>
      <c r="G302" s="9" t="s">
        <v>1252</v>
      </c>
      <c r="H302" s="9" t="s">
        <v>1244</v>
      </c>
      <c r="I302" s="11" t="s">
        <v>1244</v>
      </c>
      <c r="J302" s="9" t="s">
        <v>142</v>
      </c>
      <c r="K302" s="9" t="s">
        <v>880</v>
      </c>
      <c r="L302" s="18" t="s">
        <v>142</v>
      </c>
      <c r="M302" s="9" t="s">
        <v>21</v>
      </c>
      <c r="N302" s="9"/>
      <c r="O302" s="10">
        <v>10.46</v>
      </c>
      <c r="P302" s="9" t="s">
        <v>881</v>
      </c>
      <c r="Q302" s="9" t="s">
        <v>283</v>
      </c>
    </row>
    <row r="303" spans="1:17" x14ac:dyDescent="0.2">
      <c r="A303" s="14" t="e">
        <f>+VLOOKUP(C303,#REF!,2,FALSE)</f>
        <v>#REF!</v>
      </c>
      <c r="B303" s="15">
        <f t="shared" si="10"/>
        <v>8</v>
      </c>
      <c r="C303" s="16">
        <f t="shared" si="11"/>
        <v>42956</v>
      </c>
      <c r="D303" s="16" t="e">
        <f>+VLOOKUP(J303,#REF!,6,FALSE)</f>
        <v>#REF!</v>
      </c>
      <c r="E303" s="16" t="e">
        <f>+VLOOKUP(J303,#REF!,2,FALSE)</f>
        <v>#REF!</v>
      </c>
      <c r="F303" s="8">
        <v>42956.493703703702</v>
      </c>
      <c r="G303" s="9" t="s">
        <v>1253</v>
      </c>
      <c r="H303" s="9" t="s">
        <v>1241</v>
      </c>
      <c r="I303" s="11" t="s">
        <v>1241</v>
      </c>
      <c r="J303" s="9" t="s">
        <v>27</v>
      </c>
      <c r="K303" s="9" t="s">
        <v>882</v>
      </c>
      <c r="L303" s="18" t="s">
        <v>57</v>
      </c>
      <c r="M303" s="9" t="s">
        <v>21</v>
      </c>
      <c r="N303" s="9"/>
      <c r="O303" s="10">
        <v>5.81</v>
      </c>
      <c r="P303" s="9" t="s">
        <v>883</v>
      </c>
      <c r="Q303" s="9" t="s">
        <v>117</v>
      </c>
    </row>
    <row r="304" spans="1:17" x14ac:dyDescent="0.2">
      <c r="A304" s="14" t="e">
        <f>+VLOOKUP(C304,#REF!,2,FALSE)</f>
        <v>#REF!</v>
      </c>
      <c r="B304" s="15">
        <f t="shared" si="10"/>
        <v>8</v>
      </c>
      <c r="C304" s="16">
        <f t="shared" si="11"/>
        <v>42956</v>
      </c>
      <c r="D304" s="16" t="e">
        <f>+VLOOKUP(J304,#REF!,6,FALSE)</f>
        <v>#REF!</v>
      </c>
      <c r="E304" s="16" t="e">
        <f>+VLOOKUP(J304,#REF!,2,FALSE)</f>
        <v>#REF!</v>
      </c>
      <c r="F304" s="8">
        <v>42956.505312499998</v>
      </c>
      <c r="G304" s="9" t="s">
        <v>1254</v>
      </c>
      <c r="H304" s="9" t="s">
        <v>1242</v>
      </c>
      <c r="I304" s="11" t="s">
        <v>1242</v>
      </c>
      <c r="J304" s="9" t="s">
        <v>26</v>
      </c>
      <c r="K304" s="9" t="s">
        <v>884</v>
      </c>
      <c r="L304" s="18" t="s">
        <v>56</v>
      </c>
      <c r="M304" s="9" t="s">
        <v>817</v>
      </c>
      <c r="N304" s="9"/>
      <c r="O304" s="10">
        <v>7.39</v>
      </c>
      <c r="P304" s="9" t="s">
        <v>885</v>
      </c>
      <c r="Q304" s="9" t="s">
        <v>886</v>
      </c>
    </row>
    <row r="305" spans="1:17" x14ac:dyDescent="0.2">
      <c r="A305" s="14" t="e">
        <f>+VLOOKUP(C305,#REF!,2,FALSE)</f>
        <v>#REF!</v>
      </c>
      <c r="B305" s="15">
        <f t="shared" si="10"/>
        <v>8</v>
      </c>
      <c r="C305" s="16">
        <f t="shared" si="11"/>
        <v>42956</v>
      </c>
      <c r="D305" s="16" t="e">
        <f>+VLOOKUP(J305,#REF!,6,FALSE)</f>
        <v>#REF!</v>
      </c>
      <c r="E305" s="16" t="e">
        <f>+VLOOKUP(J305,#REF!,2,FALSE)</f>
        <v>#REF!</v>
      </c>
      <c r="F305" s="8">
        <v>42956.512604166666</v>
      </c>
      <c r="G305" s="9" t="s">
        <v>1255</v>
      </c>
      <c r="H305" s="9" t="s">
        <v>1243</v>
      </c>
      <c r="I305" s="11" t="s">
        <v>1243</v>
      </c>
      <c r="J305" s="9" t="s">
        <v>27</v>
      </c>
      <c r="K305" s="9" t="s">
        <v>887</v>
      </c>
      <c r="L305" s="18" t="s">
        <v>13</v>
      </c>
      <c r="M305" s="9" t="s">
        <v>21</v>
      </c>
      <c r="N305" s="9"/>
      <c r="O305" s="10">
        <v>2.3380000000000001</v>
      </c>
      <c r="P305" s="9" t="s">
        <v>888</v>
      </c>
      <c r="Q305" s="9" t="s">
        <v>90</v>
      </c>
    </row>
    <row r="306" spans="1:17" x14ac:dyDescent="0.2">
      <c r="A306" s="14" t="e">
        <f>+VLOOKUP(C306,#REF!,2,FALSE)</f>
        <v>#REF!</v>
      </c>
      <c r="B306" s="15">
        <f t="shared" si="10"/>
        <v>8</v>
      </c>
      <c r="C306" s="16">
        <f t="shared" si="11"/>
        <v>42956</v>
      </c>
      <c r="D306" s="16" t="e">
        <f>+VLOOKUP(J306,#REF!,6,FALSE)</f>
        <v>#REF!</v>
      </c>
      <c r="E306" s="16" t="e">
        <f>+VLOOKUP(J306,#REF!,2,FALSE)</f>
        <v>#REF!</v>
      </c>
      <c r="F306" s="8">
        <v>42956.512604166666</v>
      </c>
      <c r="G306" s="9" t="s">
        <v>1256</v>
      </c>
      <c r="H306" s="9" t="s">
        <v>1244</v>
      </c>
      <c r="I306" s="11" t="s">
        <v>1244</v>
      </c>
      <c r="J306" s="9" t="s">
        <v>27</v>
      </c>
      <c r="K306" s="9" t="s">
        <v>889</v>
      </c>
      <c r="L306" s="18" t="s">
        <v>13</v>
      </c>
      <c r="M306" s="9" t="s">
        <v>21</v>
      </c>
      <c r="N306" s="9"/>
      <c r="O306" s="10">
        <v>4.6760000000000002</v>
      </c>
      <c r="P306" s="9" t="s">
        <v>890</v>
      </c>
      <c r="Q306" s="9" t="s">
        <v>89</v>
      </c>
    </row>
    <row r="307" spans="1:17" x14ac:dyDescent="0.2">
      <c r="A307" s="14" t="e">
        <f>+VLOOKUP(C307,#REF!,2,FALSE)</f>
        <v>#REF!</v>
      </c>
      <c r="B307" s="15">
        <f t="shared" si="10"/>
        <v>8</v>
      </c>
      <c r="C307" s="16">
        <f t="shared" si="11"/>
        <v>42956</v>
      </c>
      <c r="D307" s="16" t="e">
        <f>+VLOOKUP(J307,#REF!,6,FALSE)</f>
        <v>#REF!</v>
      </c>
      <c r="E307" s="16" t="e">
        <f>+VLOOKUP(J307,#REF!,2,FALSE)</f>
        <v>#REF!</v>
      </c>
      <c r="F307" s="8">
        <v>42956.512604166666</v>
      </c>
      <c r="G307" s="9" t="s">
        <v>1257</v>
      </c>
      <c r="H307" s="9" t="s">
        <v>1241</v>
      </c>
      <c r="I307" s="11" t="s">
        <v>1241</v>
      </c>
      <c r="J307" s="9" t="s">
        <v>27</v>
      </c>
      <c r="K307" s="9" t="s">
        <v>891</v>
      </c>
      <c r="L307" s="18" t="s">
        <v>13</v>
      </c>
      <c r="M307" s="9" t="s">
        <v>21</v>
      </c>
      <c r="N307" s="9"/>
      <c r="O307" s="10">
        <v>4.6760000000000002</v>
      </c>
      <c r="P307" s="9" t="s">
        <v>892</v>
      </c>
      <c r="Q307" s="9" t="s">
        <v>88</v>
      </c>
    </row>
    <row r="308" spans="1:17" x14ac:dyDescent="0.2">
      <c r="A308" s="14" t="e">
        <f>+VLOOKUP(C308,#REF!,2,FALSE)</f>
        <v>#REF!</v>
      </c>
      <c r="B308" s="15">
        <f t="shared" si="10"/>
        <v>8</v>
      </c>
      <c r="C308" s="16">
        <f t="shared" si="11"/>
        <v>42956</v>
      </c>
      <c r="D308" s="16" t="e">
        <f>+VLOOKUP(J308,#REF!,6,FALSE)</f>
        <v>#REF!</v>
      </c>
      <c r="E308" s="16" t="e">
        <f>+VLOOKUP(J308,#REF!,2,FALSE)</f>
        <v>#REF!</v>
      </c>
      <c r="F308" s="8">
        <v>42956.51525462963</v>
      </c>
      <c r="G308" s="9" t="s">
        <v>1258</v>
      </c>
      <c r="H308" s="9" t="s">
        <v>1242</v>
      </c>
      <c r="I308" s="11" t="s">
        <v>1242</v>
      </c>
      <c r="J308" s="9" t="s">
        <v>26</v>
      </c>
      <c r="K308" s="9" t="s">
        <v>893</v>
      </c>
      <c r="L308" s="18" t="s">
        <v>56</v>
      </c>
      <c r="M308" s="9" t="s">
        <v>21</v>
      </c>
      <c r="N308" s="9"/>
      <c r="O308" s="10">
        <v>11.8</v>
      </c>
      <c r="P308" s="9" t="s">
        <v>894</v>
      </c>
      <c r="Q308" s="9" t="s">
        <v>895</v>
      </c>
    </row>
    <row r="309" spans="1:17" x14ac:dyDescent="0.2">
      <c r="A309" s="14" t="e">
        <f>+VLOOKUP(C309,#REF!,2,FALSE)</f>
        <v>#REF!</v>
      </c>
      <c r="B309" s="15">
        <f t="shared" si="10"/>
        <v>8</v>
      </c>
      <c r="C309" s="16">
        <f t="shared" si="11"/>
        <v>42956</v>
      </c>
      <c r="D309" s="16" t="e">
        <f>+VLOOKUP(J309,#REF!,6,FALSE)</f>
        <v>#REF!</v>
      </c>
      <c r="E309" s="16" t="e">
        <f>+VLOOKUP(J309,#REF!,2,FALSE)</f>
        <v>#REF!</v>
      </c>
      <c r="F309" s="8">
        <v>42956.520370370374</v>
      </c>
      <c r="G309" s="9" t="s">
        <v>1259</v>
      </c>
      <c r="H309" s="9" t="s">
        <v>1243</v>
      </c>
      <c r="I309" s="11" t="s">
        <v>1243</v>
      </c>
      <c r="J309" s="9" t="s">
        <v>24</v>
      </c>
      <c r="K309" s="9" t="s">
        <v>896</v>
      </c>
      <c r="L309" s="18" t="s">
        <v>54</v>
      </c>
      <c r="M309" s="9" t="s">
        <v>21</v>
      </c>
      <c r="N309" s="9"/>
      <c r="O309" s="10">
        <v>28.3</v>
      </c>
      <c r="P309" s="9" t="s">
        <v>897</v>
      </c>
      <c r="Q309" s="9" t="s">
        <v>898</v>
      </c>
    </row>
    <row r="310" spans="1:17" ht="12" customHeight="1" x14ac:dyDescent="0.2">
      <c r="A310" s="14" t="e">
        <f>+VLOOKUP(C310,#REF!,2,FALSE)</f>
        <v>#REF!</v>
      </c>
      <c r="B310" s="15">
        <f t="shared" si="10"/>
        <v>8</v>
      </c>
      <c r="C310" s="16">
        <f t="shared" si="11"/>
        <v>42956</v>
      </c>
      <c r="D310" s="16" t="e">
        <f>+VLOOKUP(J310,#REF!,6,FALSE)</f>
        <v>#REF!</v>
      </c>
      <c r="E310" s="16" t="e">
        <f>+VLOOKUP(J310,#REF!,2,FALSE)</f>
        <v>#REF!</v>
      </c>
      <c r="F310" s="8">
        <v>42956.523587962962</v>
      </c>
      <c r="G310" s="9" t="s">
        <v>1260</v>
      </c>
      <c r="H310" s="9" t="s">
        <v>1244</v>
      </c>
      <c r="I310" s="11" t="s">
        <v>1244</v>
      </c>
      <c r="J310" s="9" t="s">
        <v>12</v>
      </c>
      <c r="K310" s="9" t="s">
        <v>899</v>
      </c>
      <c r="L310" s="18" t="s">
        <v>12</v>
      </c>
      <c r="M310" s="9" t="s">
        <v>21</v>
      </c>
      <c r="N310" s="9"/>
      <c r="O310" s="10">
        <v>30.6</v>
      </c>
      <c r="P310" s="9" t="s">
        <v>900</v>
      </c>
      <c r="Q310" s="9" t="s">
        <v>901</v>
      </c>
    </row>
    <row r="311" spans="1:17" x14ac:dyDescent="0.2">
      <c r="A311" s="14" t="e">
        <f>+VLOOKUP(C311,#REF!,2,FALSE)</f>
        <v>#REF!</v>
      </c>
      <c r="B311" s="15">
        <f t="shared" si="10"/>
        <v>8</v>
      </c>
      <c r="C311" s="16">
        <f t="shared" si="11"/>
        <v>42956</v>
      </c>
      <c r="D311" s="16" t="e">
        <f>+VLOOKUP(J311,#REF!,6,FALSE)</f>
        <v>#REF!</v>
      </c>
      <c r="E311" s="16" t="e">
        <f>+VLOOKUP(J311,#REF!,2,FALSE)</f>
        <v>#REF!</v>
      </c>
      <c r="F311" s="8">
        <v>42956.543738425928</v>
      </c>
      <c r="G311" s="9" t="s">
        <v>1261</v>
      </c>
      <c r="H311" s="9" t="s">
        <v>1241</v>
      </c>
      <c r="I311" s="11" t="s">
        <v>1241</v>
      </c>
      <c r="J311" s="9" t="s">
        <v>24</v>
      </c>
      <c r="K311" s="9" t="s">
        <v>902</v>
      </c>
      <c r="L311" s="18" t="s">
        <v>54</v>
      </c>
      <c r="M311" s="9" t="s">
        <v>21</v>
      </c>
      <c r="N311" s="9"/>
      <c r="O311" s="10">
        <v>24.89</v>
      </c>
      <c r="P311" s="9" t="s">
        <v>903</v>
      </c>
      <c r="Q311" s="9" t="s">
        <v>904</v>
      </c>
    </row>
    <row r="312" spans="1:17" x14ac:dyDescent="0.2">
      <c r="A312" s="14" t="e">
        <f>+VLOOKUP(C312,#REF!,2,FALSE)</f>
        <v>#REF!</v>
      </c>
      <c r="B312" s="15">
        <f t="shared" si="10"/>
        <v>8</v>
      </c>
      <c r="C312" s="16">
        <f t="shared" si="11"/>
        <v>42956</v>
      </c>
      <c r="D312" s="16" t="e">
        <f>+VLOOKUP(J312,#REF!,6,FALSE)</f>
        <v>#REF!</v>
      </c>
      <c r="E312" s="16" t="e">
        <f>+VLOOKUP(J312,#REF!,2,FALSE)</f>
        <v>#REF!</v>
      </c>
      <c r="F312" s="8">
        <v>42956.568831018521</v>
      </c>
      <c r="G312" s="9" t="s">
        <v>1262</v>
      </c>
      <c r="H312" s="9" t="s">
        <v>1242</v>
      </c>
      <c r="I312" s="11" t="s">
        <v>1242</v>
      </c>
      <c r="J312" s="9" t="s">
        <v>142</v>
      </c>
      <c r="K312" s="9" t="s">
        <v>905</v>
      </c>
      <c r="L312" s="18" t="s">
        <v>142</v>
      </c>
      <c r="M312" s="9" t="s">
        <v>21</v>
      </c>
      <c r="N312" s="9"/>
      <c r="O312" s="10">
        <v>2.31</v>
      </c>
      <c r="P312" s="9" t="s">
        <v>906</v>
      </c>
      <c r="Q312" s="9" t="s">
        <v>262</v>
      </c>
    </row>
    <row r="313" spans="1:17" x14ac:dyDescent="0.2">
      <c r="A313" s="14" t="e">
        <f>+VLOOKUP(C313,#REF!,2,FALSE)</f>
        <v>#REF!</v>
      </c>
      <c r="B313" s="15">
        <f t="shared" si="10"/>
        <v>8</v>
      </c>
      <c r="C313" s="16">
        <f t="shared" si="11"/>
        <v>42956</v>
      </c>
      <c r="D313" s="16" t="e">
        <f>+VLOOKUP(J313,#REF!,6,FALSE)</f>
        <v>#REF!</v>
      </c>
      <c r="E313" s="16" t="e">
        <f>+VLOOKUP(J313,#REF!,2,FALSE)</f>
        <v>#REF!</v>
      </c>
      <c r="F313" s="8">
        <v>42956.575844907406</v>
      </c>
      <c r="G313" s="9" t="s">
        <v>1263</v>
      </c>
      <c r="H313" s="9" t="s">
        <v>1243</v>
      </c>
      <c r="I313" s="11" t="s">
        <v>1243</v>
      </c>
      <c r="J313" s="9" t="s">
        <v>142</v>
      </c>
      <c r="K313" s="9" t="s">
        <v>907</v>
      </c>
      <c r="L313" s="18" t="s">
        <v>142</v>
      </c>
      <c r="M313" s="9" t="s">
        <v>21</v>
      </c>
      <c r="N313" s="9"/>
      <c r="O313" s="10">
        <v>3.99</v>
      </c>
      <c r="P313" s="9" t="s">
        <v>908</v>
      </c>
      <c r="Q313" s="9" t="s">
        <v>909</v>
      </c>
    </row>
    <row r="314" spans="1:17" x14ac:dyDescent="0.2">
      <c r="A314" s="14" t="e">
        <f>+VLOOKUP(C314,#REF!,2,FALSE)</f>
        <v>#REF!</v>
      </c>
      <c r="B314" s="15">
        <f t="shared" si="10"/>
        <v>8</v>
      </c>
      <c r="C314" s="16">
        <f t="shared" si="11"/>
        <v>42956</v>
      </c>
      <c r="D314" s="16" t="e">
        <f>+VLOOKUP(J314,#REF!,6,FALSE)</f>
        <v>#REF!</v>
      </c>
      <c r="E314" s="16" t="e">
        <f>+VLOOKUP(J314,#REF!,2,FALSE)</f>
        <v>#REF!</v>
      </c>
      <c r="F314" s="8">
        <v>42956.586516203701</v>
      </c>
      <c r="G314" s="9" t="s">
        <v>1264</v>
      </c>
      <c r="H314" s="9" t="s">
        <v>1244</v>
      </c>
      <c r="I314" s="11" t="s">
        <v>1244</v>
      </c>
      <c r="J314" s="9" t="s">
        <v>27</v>
      </c>
      <c r="K314" s="9" t="s">
        <v>910</v>
      </c>
      <c r="L314" s="18" t="s">
        <v>13</v>
      </c>
      <c r="M314" s="9" t="s">
        <v>21</v>
      </c>
      <c r="N314" s="9"/>
      <c r="O314" s="10">
        <v>9.61</v>
      </c>
      <c r="P314" s="9" t="s">
        <v>911</v>
      </c>
      <c r="Q314" s="9" t="s">
        <v>95</v>
      </c>
    </row>
    <row r="315" spans="1:17" x14ac:dyDescent="0.2">
      <c r="A315" s="14" t="e">
        <f>+VLOOKUP(C315,#REF!,2,FALSE)</f>
        <v>#REF!</v>
      </c>
      <c r="B315" s="15">
        <f t="shared" si="10"/>
        <v>8</v>
      </c>
      <c r="C315" s="16">
        <f t="shared" si="11"/>
        <v>42956</v>
      </c>
      <c r="D315" s="16" t="e">
        <f>+VLOOKUP(J315,#REF!,6,FALSE)</f>
        <v>#REF!</v>
      </c>
      <c r="E315" s="16" t="e">
        <f>+VLOOKUP(J315,#REF!,2,FALSE)</f>
        <v>#REF!</v>
      </c>
      <c r="F315" s="8">
        <v>42956.586516203701</v>
      </c>
      <c r="G315" s="9" t="s">
        <v>1265</v>
      </c>
      <c r="H315" s="9" t="s">
        <v>1241</v>
      </c>
      <c r="I315" s="11" t="s">
        <v>1241</v>
      </c>
      <c r="J315" s="9" t="s">
        <v>27</v>
      </c>
      <c r="K315" s="9" t="s">
        <v>912</v>
      </c>
      <c r="L315" s="18" t="s">
        <v>13</v>
      </c>
      <c r="M315" s="9" t="s">
        <v>21</v>
      </c>
      <c r="N315" s="9"/>
      <c r="O315" s="10">
        <v>1.9219999999999999</v>
      </c>
      <c r="P315" s="9" t="s">
        <v>913</v>
      </c>
      <c r="Q315" s="9" t="s">
        <v>94</v>
      </c>
    </row>
    <row r="316" spans="1:17" x14ac:dyDescent="0.2">
      <c r="A316" s="14" t="e">
        <f>+VLOOKUP(C316,#REF!,2,FALSE)</f>
        <v>#REF!</v>
      </c>
      <c r="B316" s="15">
        <f t="shared" si="10"/>
        <v>8</v>
      </c>
      <c r="C316" s="16">
        <f t="shared" si="11"/>
        <v>42956</v>
      </c>
      <c r="D316" s="16" t="e">
        <f>+VLOOKUP(J316,#REF!,6,FALSE)</f>
        <v>#REF!</v>
      </c>
      <c r="E316" s="16" t="e">
        <f>+VLOOKUP(J316,#REF!,2,FALSE)</f>
        <v>#REF!</v>
      </c>
      <c r="F316" s="8">
        <v>42956.588148148148</v>
      </c>
      <c r="G316" s="9" t="s">
        <v>1266</v>
      </c>
      <c r="H316" s="9" t="s">
        <v>1242</v>
      </c>
      <c r="I316" s="11" t="s">
        <v>1242</v>
      </c>
      <c r="J316" s="9" t="s">
        <v>12</v>
      </c>
      <c r="K316" s="9" t="s">
        <v>914</v>
      </c>
      <c r="L316" s="18" t="s">
        <v>12</v>
      </c>
      <c r="M316" s="9" t="s">
        <v>21</v>
      </c>
      <c r="N316" s="9"/>
      <c r="O316" s="10">
        <v>37.78</v>
      </c>
      <c r="P316" s="9" t="s">
        <v>915</v>
      </c>
      <c r="Q316" s="9" t="s">
        <v>916</v>
      </c>
    </row>
    <row r="317" spans="1:17" x14ac:dyDescent="0.2">
      <c r="A317" s="14" t="e">
        <f>+VLOOKUP(C317,#REF!,2,FALSE)</f>
        <v>#REF!</v>
      </c>
      <c r="B317" s="15">
        <f t="shared" si="10"/>
        <v>8</v>
      </c>
      <c r="C317" s="16">
        <f t="shared" si="11"/>
        <v>42956</v>
      </c>
      <c r="D317" s="16" t="e">
        <f>+VLOOKUP(J317,#REF!,6,FALSE)</f>
        <v>#REF!</v>
      </c>
      <c r="E317" s="16" t="e">
        <f>+VLOOKUP(J317,#REF!,2,FALSE)</f>
        <v>#REF!</v>
      </c>
      <c r="F317" s="8">
        <v>42956.58934027778</v>
      </c>
      <c r="G317" s="9" t="s">
        <v>1267</v>
      </c>
      <c r="H317" s="9" t="s">
        <v>1243</v>
      </c>
      <c r="I317" s="11" t="s">
        <v>1243</v>
      </c>
      <c r="J317" s="9" t="s">
        <v>24</v>
      </c>
      <c r="K317" s="9" t="s">
        <v>917</v>
      </c>
      <c r="L317" s="18" t="s">
        <v>54</v>
      </c>
      <c r="M317" s="9" t="s">
        <v>21</v>
      </c>
      <c r="N317" s="9"/>
      <c r="O317" s="10">
        <v>30.82</v>
      </c>
      <c r="P317" s="9" t="s">
        <v>918</v>
      </c>
      <c r="Q317" s="9" t="s">
        <v>919</v>
      </c>
    </row>
    <row r="318" spans="1:17" x14ac:dyDescent="0.2">
      <c r="A318" s="14" t="e">
        <f>+VLOOKUP(C318,#REF!,2,FALSE)</f>
        <v>#REF!</v>
      </c>
      <c r="B318" s="15">
        <f t="shared" si="10"/>
        <v>8</v>
      </c>
      <c r="C318" s="16">
        <f t="shared" si="11"/>
        <v>42956</v>
      </c>
      <c r="D318" s="16" t="e">
        <f>+VLOOKUP(J318,#REF!,6,FALSE)</f>
        <v>#REF!</v>
      </c>
      <c r="E318" s="16" t="e">
        <f>+VLOOKUP(J318,#REF!,2,FALSE)</f>
        <v>#REF!</v>
      </c>
      <c r="F318" s="8">
        <v>42956.589988425927</v>
      </c>
      <c r="G318" s="9" t="s">
        <v>1245</v>
      </c>
      <c r="H318" s="9" t="s">
        <v>1244</v>
      </c>
      <c r="I318" s="11" t="s">
        <v>1244</v>
      </c>
      <c r="J318" s="9" t="s">
        <v>26</v>
      </c>
      <c r="K318" s="9" t="s">
        <v>920</v>
      </c>
      <c r="L318" s="18" t="s">
        <v>56</v>
      </c>
      <c r="M318" s="9" t="s">
        <v>817</v>
      </c>
      <c r="N318" s="9"/>
      <c r="O318" s="10">
        <v>7.54</v>
      </c>
      <c r="P318" s="9" t="s">
        <v>921</v>
      </c>
      <c r="Q318" s="9" t="s">
        <v>922</v>
      </c>
    </row>
    <row r="319" spans="1:17" x14ac:dyDescent="0.2">
      <c r="A319" s="14" t="e">
        <f>+VLOOKUP(C319,#REF!,2,FALSE)</f>
        <v>#REF!</v>
      </c>
      <c r="B319" s="15">
        <f t="shared" si="10"/>
        <v>8</v>
      </c>
      <c r="C319" s="16">
        <f t="shared" si="11"/>
        <v>42956</v>
      </c>
      <c r="D319" s="16" t="e">
        <f>+VLOOKUP(J319,#REF!,6,FALSE)</f>
        <v>#REF!</v>
      </c>
      <c r="E319" s="16" t="e">
        <f>+VLOOKUP(J319,#REF!,2,FALSE)</f>
        <v>#REF!</v>
      </c>
      <c r="F319" s="8">
        <v>42956.595833333333</v>
      </c>
      <c r="G319" s="9" t="s">
        <v>1246</v>
      </c>
      <c r="H319" s="9" t="s">
        <v>1241</v>
      </c>
      <c r="I319" s="11" t="s">
        <v>1241</v>
      </c>
      <c r="J319" s="9" t="s">
        <v>27</v>
      </c>
      <c r="K319" s="9" t="s">
        <v>923</v>
      </c>
      <c r="L319" s="18" t="s">
        <v>13</v>
      </c>
      <c r="M319" s="9" t="s">
        <v>21</v>
      </c>
      <c r="N319" s="9"/>
      <c r="O319" s="10">
        <v>11.2</v>
      </c>
      <c r="P319" s="9" t="s">
        <v>924</v>
      </c>
      <c r="Q319" s="9" t="s">
        <v>91</v>
      </c>
    </row>
    <row r="320" spans="1:17" x14ac:dyDescent="0.2">
      <c r="A320" s="14" t="e">
        <f>+VLOOKUP(C320,#REF!,2,FALSE)</f>
        <v>#REF!</v>
      </c>
      <c r="B320" s="15">
        <f t="shared" si="10"/>
        <v>8</v>
      </c>
      <c r="C320" s="16">
        <f t="shared" si="11"/>
        <v>42956</v>
      </c>
      <c r="D320" s="16" t="e">
        <f>+VLOOKUP(J320,#REF!,6,FALSE)</f>
        <v>#REF!</v>
      </c>
      <c r="E320" s="16" t="e">
        <f>+VLOOKUP(J320,#REF!,2,FALSE)</f>
        <v>#REF!</v>
      </c>
      <c r="F320" s="8">
        <v>42956.605196759258</v>
      </c>
      <c r="G320" s="9" t="s">
        <v>1247</v>
      </c>
      <c r="H320" s="9" t="s">
        <v>1242</v>
      </c>
      <c r="I320" s="11" t="s">
        <v>1242</v>
      </c>
      <c r="J320" s="9" t="s">
        <v>27</v>
      </c>
      <c r="K320" s="9" t="s">
        <v>925</v>
      </c>
      <c r="L320" s="18" t="s">
        <v>13</v>
      </c>
      <c r="M320" s="9" t="s">
        <v>21</v>
      </c>
      <c r="N320" s="9"/>
      <c r="O320" s="10">
        <v>8.3439999999999994</v>
      </c>
      <c r="P320" s="9" t="s">
        <v>926</v>
      </c>
      <c r="Q320" s="9" t="s">
        <v>93</v>
      </c>
    </row>
    <row r="321" spans="1:17" x14ac:dyDescent="0.2">
      <c r="A321" s="14" t="e">
        <f>+VLOOKUP(C321,#REF!,2,FALSE)</f>
        <v>#REF!</v>
      </c>
      <c r="B321" s="15">
        <f t="shared" si="10"/>
        <v>8</v>
      </c>
      <c r="C321" s="16">
        <f t="shared" si="11"/>
        <v>42956</v>
      </c>
      <c r="D321" s="16" t="e">
        <f>+VLOOKUP(J321,#REF!,6,FALSE)</f>
        <v>#REF!</v>
      </c>
      <c r="E321" s="16" t="e">
        <f>+VLOOKUP(J321,#REF!,2,FALSE)</f>
        <v>#REF!</v>
      </c>
      <c r="F321" s="8">
        <v>42956.605196759258</v>
      </c>
      <c r="G321" s="9" t="s">
        <v>1248</v>
      </c>
      <c r="H321" s="9" t="s">
        <v>1243</v>
      </c>
      <c r="I321" s="11" t="s">
        <v>1243</v>
      </c>
      <c r="J321" s="9" t="s">
        <v>27</v>
      </c>
      <c r="K321" s="9" t="s">
        <v>927</v>
      </c>
      <c r="L321" s="18" t="s">
        <v>13</v>
      </c>
      <c r="M321" s="9" t="s">
        <v>21</v>
      </c>
      <c r="N321" s="9"/>
      <c r="O321" s="10">
        <v>3.5760000000000001</v>
      </c>
      <c r="P321" s="9" t="s">
        <v>928</v>
      </c>
      <c r="Q321" s="9" t="s">
        <v>92</v>
      </c>
    </row>
    <row r="322" spans="1:17" x14ac:dyDescent="0.2">
      <c r="A322" s="14" t="e">
        <f>+VLOOKUP(C322,#REF!,2,FALSE)</f>
        <v>#REF!</v>
      </c>
      <c r="B322" s="15">
        <f t="shared" si="10"/>
        <v>8</v>
      </c>
      <c r="C322" s="16">
        <f t="shared" si="11"/>
        <v>42956</v>
      </c>
      <c r="D322" s="16" t="e">
        <f>+VLOOKUP(J322,#REF!,6,FALSE)</f>
        <v>#REF!</v>
      </c>
      <c r="E322" s="16" t="e">
        <f>+VLOOKUP(J322,#REF!,2,FALSE)</f>
        <v>#REF!</v>
      </c>
      <c r="F322" s="8">
        <v>42956.616365740738</v>
      </c>
      <c r="G322" s="9" t="s">
        <v>1249</v>
      </c>
      <c r="H322" s="9" t="s">
        <v>1244</v>
      </c>
      <c r="I322" s="11" t="s">
        <v>1244</v>
      </c>
      <c r="J322" s="9" t="s">
        <v>62</v>
      </c>
      <c r="K322" s="9" t="s">
        <v>929</v>
      </c>
      <c r="L322" s="18" t="s">
        <v>58</v>
      </c>
      <c r="M322" s="9" t="s">
        <v>589</v>
      </c>
      <c r="N322" s="9"/>
      <c r="O322" s="10">
        <v>38.51</v>
      </c>
      <c r="P322" s="9" t="s">
        <v>930</v>
      </c>
      <c r="Q322" s="9" t="s">
        <v>594</v>
      </c>
    </row>
    <row r="323" spans="1:17" x14ac:dyDescent="0.2">
      <c r="A323" s="14" t="e">
        <f>+VLOOKUP(C323,#REF!,2,FALSE)</f>
        <v>#REF!</v>
      </c>
      <c r="B323" s="15">
        <f t="shared" si="10"/>
        <v>8</v>
      </c>
      <c r="C323" s="16">
        <f t="shared" si="11"/>
        <v>42956</v>
      </c>
      <c r="D323" s="16" t="e">
        <f>+VLOOKUP(J323,#REF!,6,FALSE)</f>
        <v>#REF!</v>
      </c>
      <c r="E323" s="16" t="e">
        <f>+VLOOKUP(J323,#REF!,2,FALSE)</f>
        <v>#REF!</v>
      </c>
      <c r="F323" s="8">
        <v>42956.617627314816</v>
      </c>
      <c r="G323" s="9" t="s">
        <v>1250</v>
      </c>
      <c r="H323" s="9" t="s">
        <v>1241</v>
      </c>
      <c r="I323" s="11" t="s">
        <v>1241</v>
      </c>
      <c r="J323" s="9" t="s">
        <v>62</v>
      </c>
      <c r="K323" s="9" t="s">
        <v>931</v>
      </c>
      <c r="L323" s="18" t="s">
        <v>58</v>
      </c>
      <c r="M323" s="9" t="s">
        <v>589</v>
      </c>
      <c r="N323" s="9"/>
      <c r="O323" s="10">
        <v>38.18</v>
      </c>
      <c r="P323" s="9" t="s">
        <v>932</v>
      </c>
      <c r="Q323" s="9" t="s">
        <v>594</v>
      </c>
    </row>
    <row r="324" spans="1:17" x14ac:dyDescent="0.2">
      <c r="A324" s="14" t="e">
        <f>+VLOOKUP(C324,#REF!,2,FALSE)</f>
        <v>#REF!</v>
      </c>
      <c r="B324" s="15">
        <f t="shared" si="10"/>
        <v>8</v>
      </c>
      <c r="C324" s="16">
        <f t="shared" si="11"/>
        <v>42956</v>
      </c>
      <c r="D324" s="16" t="e">
        <f>+VLOOKUP(J324,#REF!,6,FALSE)</f>
        <v>#REF!</v>
      </c>
      <c r="E324" s="16" t="e">
        <f>+VLOOKUP(J324,#REF!,2,FALSE)</f>
        <v>#REF!</v>
      </c>
      <c r="F324" s="8">
        <v>42956.61928240741</v>
      </c>
      <c r="G324" s="9" t="s">
        <v>1251</v>
      </c>
      <c r="H324" s="9" t="s">
        <v>1242</v>
      </c>
      <c r="I324" s="11" t="s">
        <v>1242</v>
      </c>
      <c r="J324" s="9" t="s">
        <v>24</v>
      </c>
      <c r="K324" s="9" t="s">
        <v>933</v>
      </c>
      <c r="L324" s="18" t="s">
        <v>54</v>
      </c>
      <c r="M324" s="9" t="s">
        <v>21</v>
      </c>
      <c r="N324" s="9"/>
      <c r="O324" s="10">
        <v>26.18</v>
      </c>
      <c r="P324" s="9" t="s">
        <v>934</v>
      </c>
      <c r="Q324" s="9" t="s">
        <v>935</v>
      </c>
    </row>
    <row r="325" spans="1:17" x14ac:dyDescent="0.2">
      <c r="A325" s="14" t="e">
        <f>+VLOOKUP(C325,#REF!,2,FALSE)</f>
        <v>#REF!</v>
      </c>
      <c r="B325" s="15">
        <f t="shared" si="10"/>
        <v>8</v>
      </c>
      <c r="C325" s="16">
        <f t="shared" si="11"/>
        <v>42956</v>
      </c>
      <c r="D325" s="16" t="e">
        <f>+VLOOKUP(J325,#REF!,6,FALSE)</f>
        <v>#REF!</v>
      </c>
      <c r="E325" s="16" t="e">
        <f>+VLOOKUP(J325,#REF!,2,FALSE)</f>
        <v>#REF!</v>
      </c>
      <c r="F325" s="8">
        <v>42956.630798611113</v>
      </c>
      <c r="G325" s="9" t="s">
        <v>1252</v>
      </c>
      <c r="H325" s="9" t="s">
        <v>1243</v>
      </c>
      <c r="I325" s="11" t="s">
        <v>1243</v>
      </c>
      <c r="J325" s="9" t="s">
        <v>39</v>
      </c>
      <c r="K325" s="9" t="s">
        <v>936</v>
      </c>
      <c r="L325" s="18" t="s">
        <v>53</v>
      </c>
      <c r="M325" s="9" t="s">
        <v>40</v>
      </c>
      <c r="N325" s="9"/>
      <c r="O325" s="10">
        <v>12.25</v>
      </c>
      <c r="P325" s="9" t="s">
        <v>937</v>
      </c>
      <c r="Q325" s="9" t="s">
        <v>938</v>
      </c>
    </row>
    <row r="326" spans="1:17" x14ac:dyDescent="0.2">
      <c r="A326" s="14" t="e">
        <f>+VLOOKUP(C326,#REF!,2,FALSE)</f>
        <v>#REF!</v>
      </c>
      <c r="B326" s="15">
        <f t="shared" si="10"/>
        <v>8</v>
      </c>
      <c r="C326" s="16">
        <f t="shared" si="11"/>
        <v>42956</v>
      </c>
      <c r="D326" s="16" t="e">
        <f>+VLOOKUP(J326,#REF!,6,FALSE)</f>
        <v>#REF!</v>
      </c>
      <c r="E326" s="16" t="e">
        <f>+VLOOKUP(J326,#REF!,2,FALSE)</f>
        <v>#REF!</v>
      </c>
      <c r="F326" s="8">
        <v>42956.633773148147</v>
      </c>
      <c r="G326" s="9" t="s">
        <v>1253</v>
      </c>
      <c r="H326" s="9" t="s">
        <v>1244</v>
      </c>
      <c r="I326" s="11" t="s">
        <v>1244</v>
      </c>
      <c r="J326" s="9" t="s">
        <v>142</v>
      </c>
      <c r="K326" s="9" t="s">
        <v>939</v>
      </c>
      <c r="L326" s="18" t="s">
        <v>142</v>
      </c>
      <c r="M326" s="9" t="s">
        <v>21</v>
      </c>
      <c r="N326" s="9"/>
      <c r="O326" s="10">
        <v>7.02</v>
      </c>
      <c r="P326" s="9" t="s">
        <v>940</v>
      </c>
      <c r="Q326" s="9" t="s">
        <v>280</v>
      </c>
    </row>
    <row r="327" spans="1:17" x14ac:dyDescent="0.2">
      <c r="A327" s="14" t="e">
        <f>+VLOOKUP(C327,#REF!,2,FALSE)</f>
        <v>#REF!</v>
      </c>
      <c r="B327" s="15">
        <f t="shared" si="10"/>
        <v>8</v>
      </c>
      <c r="C327" s="16">
        <f t="shared" si="11"/>
        <v>42956</v>
      </c>
      <c r="D327" s="16" t="e">
        <f>+VLOOKUP(J327,#REF!,6,FALSE)</f>
        <v>#REF!</v>
      </c>
      <c r="E327" s="16" t="e">
        <f>+VLOOKUP(J327,#REF!,2,FALSE)</f>
        <v>#REF!</v>
      </c>
      <c r="F327" s="8">
        <v>42956.639525462961</v>
      </c>
      <c r="G327" s="9" t="s">
        <v>1254</v>
      </c>
      <c r="H327" s="9" t="s">
        <v>1241</v>
      </c>
      <c r="I327" s="11" t="s">
        <v>1241</v>
      </c>
      <c r="J327" s="9" t="s">
        <v>142</v>
      </c>
      <c r="K327" s="9" t="s">
        <v>941</v>
      </c>
      <c r="L327" s="18" t="s">
        <v>142</v>
      </c>
      <c r="M327" s="9" t="s">
        <v>21</v>
      </c>
      <c r="N327" s="9"/>
      <c r="O327" s="10">
        <v>8.5500000000000007</v>
      </c>
      <c r="P327" s="9" t="s">
        <v>942</v>
      </c>
      <c r="Q327" s="9" t="s">
        <v>283</v>
      </c>
    </row>
    <row r="328" spans="1:17" x14ac:dyDescent="0.2">
      <c r="A328" s="14" t="e">
        <f>+VLOOKUP(C328,#REF!,2,FALSE)</f>
        <v>#REF!</v>
      </c>
      <c r="B328" s="15">
        <f t="shared" si="10"/>
        <v>8</v>
      </c>
      <c r="C328" s="16">
        <f t="shared" si="11"/>
        <v>42956</v>
      </c>
      <c r="D328" s="16" t="e">
        <f>+VLOOKUP(J328,#REF!,6,FALSE)</f>
        <v>#REF!</v>
      </c>
      <c r="E328" s="16" t="e">
        <f>+VLOOKUP(J328,#REF!,2,FALSE)</f>
        <v>#REF!</v>
      </c>
      <c r="F328" s="8">
        <v>42956.654849537037</v>
      </c>
      <c r="G328" s="9" t="s">
        <v>1255</v>
      </c>
      <c r="H328" s="9" t="s">
        <v>1242</v>
      </c>
      <c r="I328" s="11" t="s">
        <v>1242</v>
      </c>
      <c r="J328" s="9" t="s">
        <v>12</v>
      </c>
      <c r="K328" s="9" t="s">
        <v>943</v>
      </c>
      <c r="L328" s="18" t="s">
        <v>12</v>
      </c>
      <c r="M328" s="9" t="s">
        <v>21</v>
      </c>
      <c r="N328" s="9"/>
      <c r="O328" s="10">
        <v>30.6</v>
      </c>
      <c r="P328" s="9" t="s">
        <v>944</v>
      </c>
      <c r="Q328" s="9" t="s">
        <v>945</v>
      </c>
    </row>
    <row r="329" spans="1:17" x14ac:dyDescent="0.2">
      <c r="A329" s="14" t="e">
        <f>+VLOOKUP(C329,#REF!,2,FALSE)</f>
        <v>#REF!</v>
      </c>
      <c r="B329" s="15">
        <f t="shared" si="10"/>
        <v>8</v>
      </c>
      <c r="C329" s="16">
        <f t="shared" si="11"/>
        <v>42956</v>
      </c>
      <c r="D329" s="16" t="e">
        <f>+VLOOKUP(J329,#REF!,6,FALSE)</f>
        <v>#REF!</v>
      </c>
      <c r="E329" s="16" t="e">
        <f>+VLOOKUP(J329,#REF!,2,FALSE)</f>
        <v>#REF!</v>
      </c>
      <c r="F329" s="8">
        <v>42956.655694444446</v>
      </c>
      <c r="G329" s="9" t="s">
        <v>1256</v>
      </c>
      <c r="H329" s="9" t="s">
        <v>1243</v>
      </c>
      <c r="I329" s="11" t="s">
        <v>1243</v>
      </c>
      <c r="J329" s="9" t="s">
        <v>26</v>
      </c>
      <c r="K329" s="9" t="s">
        <v>946</v>
      </c>
      <c r="L329" s="18" t="s">
        <v>56</v>
      </c>
      <c r="M329" s="9" t="s">
        <v>817</v>
      </c>
      <c r="N329" s="9"/>
      <c r="O329" s="10">
        <v>5.42</v>
      </c>
      <c r="P329" s="9" t="s">
        <v>947</v>
      </c>
      <c r="Q329" s="9" t="s">
        <v>948</v>
      </c>
    </row>
    <row r="330" spans="1:17" x14ac:dyDescent="0.2">
      <c r="A330" s="14" t="e">
        <f>+VLOOKUP(C330,#REF!,2,FALSE)</f>
        <v>#REF!</v>
      </c>
      <c r="B330" s="15">
        <f t="shared" si="10"/>
        <v>8</v>
      </c>
      <c r="C330" s="16">
        <f t="shared" si="11"/>
        <v>42956</v>
      </c>
      <c r="D330" s="16" t="e">
        <f>+VLOOKUP(J330,#REF!,6,FALSE)</f>
        <v>#REF!</v>
      </c>
      <c r="E330" s="16" t="e">
        <f>+VLOOKUP(J330,#REF!,2,FALSE)</f>
        <v>#REF!</v>
      </c>
      <c r="F330" s="8">
        <v>42956.671736111108</v>
      </c>
      <c r="G330" s="9" t="s">
        <v>1257</v>
      </c>
      <c r="H330" s="9" t="s">
        <v>1244</v>
      </c>
      <c r="I330" s="11" t="s">
        <v>1244</v>
      </c>
      <c r="J330" s="9" t="s">
        <v>27</v>
      </c>
      <c r="K330" s="9" t="s">
        <v>949</v>
      </c>
      <c r="L330" s="18" t="s">
        <v>13</v>
      </c>
      <c r="M330" s="9" t="s">
        <v>21</v>
      </c>
      <c r="N330" s="9"/>
      <c r="O330" s="10">
        <v>1.8480000000000001</v>
      </c>
      <c r="P330" s="9" t="s">
        <v>950</v>
      </c>
      <c r="Q330" s="9" t="s">
        <v>90</v>
      </c>
    </row>
    <row r="331" spans="1:17" x14ac:dyDescent="0.2">
      <c r="A331" s="14" t="e">
        <f>+VLOOKUP(C331,#REF!,2,FALSE)</f>
        <v>#REF!</v>
      </c>
      <c r="B331" s="15">
        <f t="shared" si="10"/>
        <v>8</v>
      </c>
      <c r="C331" s="16">
        <f t="shared" si="11"/>
        <v>42956</v>
      </c>
      <c r="D331" s="16" t="e">
        <f>+VLOOKUP(J331,#REF!,6,FALSE)</f>
        <v>#REF!</v>
      </c>
      <c r="E331" s="16" t="e">
        <f>+VLOOKUP(J331,#REF!,2,FALSE)</f>
        <v>#REF!</v>
      </c>
      <c r="F331" s="8">
        <v>42956.671736111108</v>
      </c>
      <c r="G331" s="9" t="s">
        <v>1258</v>
      </c>
      <c r="H331" s="9" t="s">
        <v>1241</v>
      </c>
      <c r="I331" s="11" t="s">
        <v>1241</v>
      </c>
      <c r="J331" s="9" t="s">
        <v>27</v>
      </c>
      <c r="K331" s="9" t="s">
        <v>951</v>
      </c>
      <c r="L331" s="18" t="s">
        <v>13</v>
      </c>
      <c r="M331" s="9" t="s">
        <v>21</v>
      </c>
      <c r="N331" s="9"/>
      <c r="O331" s="10">
        <v>0.79200000000000004</v>
      </c>
      <c r="P331" s="9" t="s">
        <v>952</v>
      </c>
      <c r="Q331" s="9" t="s">
        <v>118</v>
      </c>
    </row>
    <row r="332" spans="1:17" x14ac:dyDescent="0.2">
      <c r="A332" s="14" t="e">
        <f>+VLOOKUP(C332,#REF!,2,FALSE)</f>
        <v>#REF!</v>
      </c>
      <c r="B332" s="15">
        <f t="shared" si="10"/>
        <v>8</v>
      </c>
      <c r="C332" s="16">
        <f t="shared" si="11"/>
        <v>42956</v>
      </c>
      <c r="D332" s="16" t="e">
        <f>+VLOOKUP(J332,#REF!,6,FALSE)</f>
        <v>#REF!</v>
      </c>
      <c r="E332" s="16" t="e">
        <f>+VLOOKUP(J332,#REF!,2,FALSE)</f>
        <v>#REF!</v>
      </c>
      <c r="F332" s="8">
        <v>42956.685358796298</v>
      </c>
      <c r="G332" s="9" t="s">
        <v>1259</v>
      </c>
      <c r="H332" s="9" t="s">
        <v>1242</v>
      </c>
      <c r="I332" s="11" t="s">
        <v>1242</v>
      </c>
      <c r="J332" s="9" t="s">
        <v>26</v>
      </c>
      <c r="K332" s="9" t="s">
        <v>953</v>
      </c>
      <c r="L332" s="18" t="s">
        <v>56</v>
      </c>
      <c r="M332" s="9" t="s">
        <v>31</v>
      </c>
      <c r="N332" s="9"/>
      <c r="O332" s="10">
        <v>19.41</v>
      </c>
      <c r="P332" s="9" t="s">
        <v>954</v>
      </c>
      <c r="Q332" s="9" t="s">
        <v>955</v>
      </c>
    </row>
    <row r="333" spans="1:17" x14ac:dyDescent="0.2">
      <c r="A333" s="14" t="e">
        <f>+VLOOKUP(C333,#REF!,2,FALSE)</f>
        <v>#REF!</v>
      </c>
      <c r="B333" s="15">
        <f t="shared" si="10"/>
        <v>8</v>
      </c>
      <c r="C333" s="16">
        <f t="shared" si="11"/>
        <v>42956</v>
      </c>
      <c r="D333" s="16" t="e">
        <f>+VLOOKUP(J333,#REF!,6,FALSE)</f>
        <v>#REF!</v>
      </c>
      <c r="E333" s="16" t="e">
        <f>+VLOOKUP(J333,#REF!,2,FALSE)</f>
        <v>#REF!</v>
      </c>
      <c r="F333" s="8">
        <v>42956.696712962963</v>
      </c>
      <c r="G333" s="9" t="s">
        <v>1260</v>
      </c>
      <c r="H333" s="9" t="s">
        <v>1243</v>
      </c>
      <c r="I333" s="11" t="s">
        <v>1243</v>
      </c>
      <c r="J333" s="9" t="s">
        <v>62</v>
      </c>
      <c r="K333" s="9" t="s">
        <v>956</v>
      </c>
      <c r="L333" s="18" t="s">
        <v>58</v>
      </c>
      <c r="M333" s="9" t="s">
        <v>589</v>
      </c>
      <c r="N333" s="9"/>
      <c r="O333" s="10">
        <v>38.49</v>
      </c>
      <c r="P333" s="9" t="s">
        <v>957</v>
      </c>
      <c r="Q333" s="9" t="s">
        <v>594</v>
      </c>
    </row>
    <row r="334" spans="1:17" x14ac:dyDescent="0.2">
      <c r="A334" s="14" t="e">
        <f>+VLOOKUP(C334,#REF!,2,FALSE)</f>
        <v>#REF!</v>
      </c>
      <c r="B334" s="15">
        <f t="shared" si="10"/>
        <v>8</v>
      </c>
      <c r="C334" s="16">
        <f t="shared" si="11"/>
        <v>42957</v>
      </c>
      <c r="D334" s="16" t="e">
        <f>+VLOOKUP(J334,#REF!,6,FALSE)</f>
        <v>#REF!</v>
      </c>
      <c r="E334" s="16" t="e">
        <f>+VLOOKUP(J334,#REF!,2,FALSE)</f>
        <v>#REF!</v>
      </c>
      <c r="F334" s="8">
        <v>42957.276516203703</v>
      </c>
      <c r="G334" s="9" t="s">
        <v>1261</v>
      </c>
      <c r="H334" s="9" t="s">
        <v>1244</v>
      </c>
      <c r="I334" s="11" t="s">
        <v>1244</v>
      </c>
      <c r="J334" s="9" t="s">
        <v>12</v>
      </c>
      <c r="K334" s="9" t="s">
        <v>958</v>
      </c>
      <c r="L334" s="18" t="s">
        <v>12</v>
      </c>
      <c r="M334" s="9" t="s">
        <v>21</v>
      </c>
      <c r="N334" s="9"/>
      <c r="O334" s="10">
        <v>37.78</v>
      </c>
      <c r="P334" s="9" t="s">
        <v>959</v>
      </c>
      <c r="Q334" s="9" t="s">
        <v>960</v>
      </c>
    </row>
    <row r="335" spans="1:17" x14ac:dyDescent="0.2">
      <c r="A335" s="14" t="e">
        <f>+VLOOKUP(C335,#REF!,2,FALSE)</f>
        <v>#REF!</v>
      </c>
      <c r="B335" s="15">
        <f t="shared" si="10"/>
        <v>8</v>
      </c>
      <c r="C335" s="16">
        <f t="shared" si="11"/>
        <v>42957</v>
      </c>
      <c r="D335" s="16" t="e">
        <f>+VLOOKUP(J335,#REF!,6,FALSE)</f>
        <v>#REF!</v>
      </c>
      <c r="E335" s="16" t="e">
        <f>+VLOOKUP(J335,#REF!,2,FALSE)</f>
        <v>#REF!</v>
      </c>
      <c r="F335" s="8">
        <v>42957.284444444442</v>
      </c>
      <c r="G335" s="9" t="s">
        <v>1262</v>
      </c>
      <c r="H335" s="9" t="s">
        <v>1241</v>
      </c>
      <c r="I335" s="11" t="s">
        <v>1241</v>
      </c>
      <c r="J335" s="9" t="s">
        <v>24</v>
      </c>
      <c r="K335" s="9" t="s">
        <v>961</v>
      </c>
      <c r="L335" s="18" t="s">
        <v>55</v>
      </c>
      <c r="M335" s="9" t="s">
        <v>25</v>
      </c>
      <c r="N335" s="9"/>
      <c r="O335" s="10">
        <v>27.2</v>
      </c>
      <c r="P335" s="9" t="s">
        <v>962</v>
      </c>
      <c r="Q335" s="9"/>
    </row>
    <row r="336" spans="1:17" x14ac:dyDescent="0.2">
      <c r="A336" s="14" t="e">
        <f>+VLOOKUP(C336,#REF!,2,FALSE)</f>
        <v>#REF!</v>
      </c>
      <c r="B336" s="15">
        <f t="shared" si="10"/>
        <v>8</v>
      </c>
      <c r="C336" s="16">
        <f t="shared" si="11"/>
        <v>42957</v>
      </c>
      <c r="D336" s="16" t="e">
        <f>+VLOOKUP(J336,#REF!,6,FALSE)</f>
        <v>#REF!</v>
      </c>
      <c r="E336" s="16" t="e">
        <f>+VLOOKUP(J336,#REF!,2,FALSE)</f>
        <v>#REF!</v>
      </c>
      <c r="F336" s="8">
        <v>42957.303784722222</v>
      </c>
      <c r="G336" s="9" t="s">
        <v>1263</v>
      </c>
      <c r="H336" s="9" t="s">
        <v>1242</v>
      </c>
      <c r="I336" s="11" t="s">
        <v>1242</v>
      </c>
      <c r="J336" s="9" t="s">
        <v>142</v>
      </c>
      <c r="K336" s="9" t="s">
        <v>963</v>
      </c>
      <c r="L336" s="18" t="s">
        <v>142</v>
      </c>
      <c r="M336" s="9" t="s">
        <v>21</v>
      </c>
      <c r="N336" s="9"/>
      <c r="O336" s="10">
        <v>4.84</v>
      </c>
      <c r="P336" s="9" t="s">
        <v>964</v>
      </c>
      <c r="Q336" s="9" t="s">
        <v>343</v>
      </c>
    </row>
    <row r="337" spans="1:17" x14ac:dyDescent="0.2">
      <c r="A337" s="14" t="e">
        <f>+VLOOKUP(C337,#REF!,2,FALSE)</f>
        <v>#REF!</v>
      </c>
      <c r="B337" s="15">
        <f t="shared" si="10"/>
        <v>8</v>
      </c>
      <c r="C337" s="16">
        <f t="shared" si="11"/>
        <v>42957</v>
      </c>
      <c r="D337" s="16" t="e">
        <f>+VLOOKUP(J337,#REF!,6,FALSE)</f>
        <v>#REF!</v>
      </c>
      <c r="E337" s="16" t="e">
        <f>+VLOOKUP(J337,#REF!,2,FALSE)</f>
        <v>#REF!</v>
      </c>
      <c r="F337" s="8">
        <v>42957.311412037037</v>
      </c>
      <c r="G337" s="9" t="s">
        <v>1264</v>
      </c>
      <c r="H337" s="9" t="s">
        <v>1243</v>
      </c>
      <c r="I337" s="11" t="s">
        <v>1243</v>
      </c>
      <c r="J337" s="9" t="s">
        <v>22</v>
      </c>
      <c r="K337" s="9" t="s">
        <v>965</v>
      </c>
      <c r="L337" s="18" t="s">
        <v>52</v>
      </c>
      <c r="M337" s="9" t="s">
        <v>21</v>
      </c>
      <c r="N337" s="9"/>
      <c r="O337" s="10">
        <v>28.94</v>
      </c>
      <c r="P337" s="9" t="s">
        <v>966</v>
      </c>
      <c r="Q337" s="9" t="s">
        <v>967</v>
      </c>
    </row>
    <row r="338" spans="1:17" x14ac:dyDescent="0.2">
      <c r="A338" s="14" t="e">
        <f>+VLOOKUP(C338,#REF!,2,FALSE)</f>
        <v>#REF!</v>
      </c>
      <c r="B338" s="15">
        <f t="shared" si="10"/>
        <v>8</v>
      </c>
      <c r="C338" s="16">
        <f t="shared" si="11"/>
        <v>42957</v>
      </c>
      <c r="D338" s="16" t="e">
        <f>+VLOOKUP(J338,#REF!,6,FALSE)</f>
        <v>#REF!</v>
      </c>
      <c r="E338" s="16" t="e">
        <f>+VLOOKUP(J338,#REF!,2,FALSE)</f>
        <v>#REF!</v>
      </c>
      <c r="F338" s="8">
        <v>42957.315567129626</v>
      </c>
      <c r="G338" s="9" t="s">
        <v>1265</v>
      </c>
      <c r="H338" s="9" t="s">
        <v>1244</v>
      </c>
      <c r="I338" s="11" t="s">
        <v>1244</v>
      </c>
      <c r="J338" s="9" t="s">
        <v>24</v>
      </c>
      <c r="K338" s="9" t="s">
        <v>968</v>
      </c>
      <c r="L338" s="18" t="s">
        <v>54</v>
      </c>
      <c r="M338" s="9" t="s">
        <v>31</v>
      </c>
      <c r="N338" s="9"/>
      <c r="O338" s="10">
        <v>28.77</v>
      </c>
      <c r="P338" s="9" t="s">
        <v>969</v>
      </c>
      <c r="Q338" s="9" t="s">
        <v>970</v>
      </c>
    </row>
    <row r="339" spans="1:17" x14ac:dyDescent="0.2">
      <c r="A339" s="14" t="e">
        <f>+VLOOKUP(C339,#REF!,2,FALSE)</f>
        <v>#REF!</v>
      </c>
      <c r="B339" s="15">
        <f t="shared" si="10"/>
        <v>8</v>
      </c>
      <c r="C339" s="16">
        <f t="shared" si="11"/>
        <v>42957</v>
      </c>
      <c r="D339" s="16" t="e">
        <f>+VLOOKUP(J339,#REF!,6,FALSE)</f>
        <v>#REF!</v>
      </c>
      <c r="E339" s="16" t="e">
        <f>+VLOOKUP(J339,#REF!,2,FALSE)</f>
        <v>#REF!</v>
      </c>
      <c r="F339" s="8">
        <v>42957.346064814818</v>
      </c>
      <c r="G339" s="9" t="s">
        <v>1266</v>
      </c>
      <c r="H339" s="9" t="s">
        <v>1241</v>
      </c>
      <c r="I339" s="11" t="s">
        <v>1241</v>
      </c>
      <c r="J339" s="9" t="s">
        <v>12</v>
      </c>
      <c r="K339" s="9" t="s">
        <v>971</v>
      </c>
      <c r="L339" s="18" t="s">
        <v>12</v>
      </c>
      <c r="M339" s="9" t="s">
        <v>21</v>
      </c>
      <c r="N339" s="9"/>
      <c r="O339" s="10">
        <v>30.58</v>
      </c>
      <c r="P339" s="9" t="s">
        <v>972</v>
      </c>
      <c r="Q339" s="9" t="s">
        <v>973</v>
      </c>
    </row>
    <row r="340" spans="1:17" x14ac:dyDescent="0.2">
      <c r="A340" s="14" t="e">
        <f>+VLOOKUP(C340,#REF!,2,FALSE)</f>
        <v>#REF!</v>
      </c>
      <c r="B340" s="15">
        <f t="shared" si="10"/>
        <v>8</v>
      </c>
      <c r="C340" s="16">
        <f t="shared" si="11"/>
        <v>42957</v>
      </c>
      <c r="D340" s="16" t="e">
        <f>+VLOOKUP(J340,#REF!,6,FALSE)</f>
        <v>#REF!</v>
      </c>
      <c r="E340" s="16" t="e">
        <f>+VLOOKUP(J340,#REF!,2,FALSE)</f>
        <v>#REF!</v>
      </c>
      <c r="F340" s="8">
        <v>42957.359618055554</v>
      </c>
      <c r="G340" s="9" t="s">
        <v>1267</v>
      </c>
      <c r="H340" s="9" t="s">
        <v>1242</v>
      </c>
      <c r="I340" s="11" t="s">
        <v>1242</v>
      </c>
      <c r="J340" s="9" t="s">
        <v>62</v>
      </c>
      <c r="K340" s="9" t="s">
        <v>974</v>
      </c>
      <c r="L340" s="18" t="s">
        <v>58</v>
      </c>
      <c r="M340" s="9" t="s">
        <v>589</v>
      </c>
      <c r="N340" s="9"/>
      <c r="O340" s="10">
        <v>38.54</v>
      </c>
      <c r="P340" s="9" t="s">
        <v>975</v>
      </c>
      <c r="Q340" s="9" t="s">
        <v>594</v>
      </c>
    </row>
    <row r="341" spans="1:17" x14ac:dyDescent="0.2">
      <c r="A341" s="14" t="e">
        <f>+VLOOKUP(C341,#REF!,2,FALSE)</f>
        <v>#REF!</v>
      </c>
      <c r="B341" s="15">
        <f t="shared" si="10"/>
        <v>8</v>
      </c>
      <c r="C341" s="16">
        <f t="shared" si="11"/>
        <v>42957</v>
      </c>
      <c r="D341" s="16" t="e">
        <f>+VLOOKUP(J341,#REF!,6,FALSE)</f>
        <v>#REF!</v>
      </c>
      <c r="E341" s="16" t="e">
        <f>+VLOOKUP(J341,#REF!,2,FALSE)</f>
        <v>#REF!</v>
      </c>
      <c r="F341" s="8">
        <v>42957.360138888886</v>
      </c>
      <c r="G341" s="9" t="s">
        <v>1268</v>
      </c>
      <c r="H341" s="9" t="s">
        <v>1243</v>
      </c>
      <c r="I341" s="11" t="s">
        <v>1243</v>
      </c>
      <c r="J341" s="9" t="s">
        <v>62</v>
      </c>
      <c r="K341" s="9" t="s">
        <v>976</v>
      </c>
      <c r="L341" s="18" t="s">
        <v>58</v>
      </c>
      <c r="M341" s="9" t="s">
        <v>589</v>
      </c>
      <c r="N341" s="9"/>
      <c r="O341" s="10">
        <v>38.26</v>
      </c>
      <c r="P341" s="9" t="s">
        <v>977</v>
      </c>
      <c r="Q341" s="9" t="s">
        <v>594</v>
      </c>
    </row>
    <row r="342" spans="1:17" x14ac:dyDescent="0.2">
      <c r="A342" s="14" t="e">
        <f>+VLOOKUP(C342,#REF!,2,FALSE)</f>
        <v>#REF!</v>
      </c>
      <c r="B342" s="15">
        <f t="shared" si="10"/>
        <v>8</v>
      </c>
      <c r="C342" s="16">
        <f t="shared" si="11"/>
        <v>42957</v>
      </c>
      <c r="D342" s="16" t="e">
        <f>+VLOOKUP(J342,#REF!,6,FALSE)</f>
        <v>#REF!</v>
      </c>
      <c r="E342" s="16" t="e">
        <f>+VLOOKUP(J342,#REF!,2,FALSE)</f>
        <v>#REF!</v>
      </c>
      <c r="F342" s="8">
        <v>42957.361111111109</v>
      </c>
      <c r="G342" s="9" t="s">
        <v>1269</v>
      </c>
      <c r="H342" s="9" t="s">
        <v>1244</v>
      </c>
      <c r="I342" s="11" t="s">
        <v>1244</v>
      </c>
      <c r="J342" s="9" t="s">
        <v>62</v>
      </c>
      <c r="K342" s="9" t="s">
        <v>978</v>
      </c>
      <c r="L342" s="18" t="s">
        <v>58</v>
      </c>
      <c r="M342" s="9" t="s">
        <v>589</v>
      </c>
      <c r="N342" s="9"/>
      <c r="O342" s="10">
        <v>37.72</v>
      </c>
      <c r="P342" s="9" t="s">
        <v>979</v>
      </c>
      <c r="Q342" s="9" t="s">
        <v>594</v>
      </c>
    </row>
    <row r="343" spans="1:17" x14ac:dyDescent="0.2">
      <c r="A343" s="14" t="e">
        <f>+VLOOKUP(C343,#REF!,2,FALSE)</f>
        <v>#REF!</v>
      </c>
      <c r="B343" s="15">
        <f t="shared" si="10"/>
        <v>8</v>
      </c>
      <c r="C343" s="16">
        <f t="shared" si="11"/>
        <v>42957</v>
      </c>
      <c r="D343" s="16" t="e">
        <f>+VLOOKUP(J343,#REF!,6,FALSE)</f>
        <v>#REF!</v>
      </c>
      <c r="E343" s="16" t="e">
        <f>+VLOOKUP(J343,#REF!,2,FALSE)</f>
        <v>#REF!</v>
      </c>
      <c r="F343" s="8">
        <v>42957.371377314812</v>
      </c>
      <c r="G343" s="9" t="s">
        <v>1245</v>
      </c>
      <c r="H343" s="9" t="s">
        <v>1241</v>
      </c>
      <c r="I343" s="11" t="s">
        <v>1241</v>
      </c>
      <c r="J343" s="9" t="s">
        <v>62</v>
      </c>
      <c r="K343" s="9" t="s">
        <v>980</v>
      </c>
      <c r="L343" s="18" t="s">
        <v>58</v>
      </c>
      <c r="M343" s="9" t="s">
        <v>589</v>
      </c>
      <c r="N343" s="9"/>
      <c r="O343" s="10">
        <v>38.950000000000003</v>
      </c>
      <c r="P343" s="9" t="s">
        <v>981</v>
      </c>
      <c r="Q343" s="9" t="s">
        <v>594</v>
      </c>
    </row>
    <row r="344" spans="1:17" x14ac:dyDescent="0.2">
      <c r="A344" s="14" t="e">
        <f>+VLOOKUP(C344,#REF!,2,FALSE)</f>
        <v>#REF!</v>
      </c>
      <c r="B344" s="15">
        <f t="shared" si="10"/>
        <v>8</v>
      </c>
      <c r="C344" s="16">
        <f t="shared" si="11"/>
        <v>42957</v>
      </c>
      <c r="D344" s="16" t="e">
        <f>+VLOOKUP(J344,#REF!,6,FALSE)</f>
        <v>#REF!</v>
      </c>
      <c r="E344" s="16" t="e">
        <f>+VLOOKUP(J344,#REF!,2,FALSE)</f>
        <v>#REF!</v>
      </c>
      <c r="F344" s="8">
        <v>42957.372708333336</v>
      </c>
      <c r="G344" s="9" t="s">
        <v>1246</v>
      </c>
      <c r="H344" s="9" t="s">
        <v>1242</v>
      </c>
      <c r="I344" s="11" t="s">
        <v>1242</v>
      </c>
      <c r="J344" s="9" t="s">
        <v>14</v>
      </c>
      <c r="K344" s="9" t="s">
        <v>982</v>
      </c>
      <c r="L344" s="18" t="s">
        <v>14</v>
      </c>
      <c r="M344" s="9" t="s">
        <v>31</v>
      </c>
      <c r="N344" s="9"/>
      <c r="O344" s="10">
        <v>22.63</v>
      </c>
      <c r="P344" s="9" t="s">
        <v>983</v>
      </c>
      <c r="Q344" s="9" t="s">
        <v>984</v>
      </c>
    </row>
    <row r="345" spans="1:17" x14ac:dyDescent="0.2">
      <c r="A345" s="14" t="e">
        <f>+VLOOKUP(C345,#REF!,2,FALSE)</f>
        <v>#REF!</v>
      </c>
      <c r="B345" s="15">
        <f t="shared" si="10"/>
        <v>8</v>
      </c>
      <c r="C345" s="16">
        <f t="shared" si="11"/>
        <v>42957</v>
      </c>
      <c r="D345" s="16" t="e">
        <f>+VLOOKUP(J345,#REF!,6,FALSE)</f>
        <v>#REF!</v>
      </c>
      <c r="E345" s="16" t="e">
        <f>+VLOOKUP(J345,#REF!,2,FALSE)</f>
        <v>#REF!</v>
      </c>
      <c r="F345" s="8">
        <v>42957.382800925923</v>
      </c>
      <c r="G345" s="9" t="s">
        <v>1247</v>
      </c>
      <c r="H345" s="9" t="s">
        <v>1243</v>
      </c>
      <c r="I345" s="11" t="s">
        <v>1243</v>
      </c>
      <c r="J345" s="9" t="s">
        <v>62</v>
      </c>
      <c r="K345" s="9" t="s">
        <v>985</v>
      </c>
      <c r="L345" s="18" t="s">
        <v>58</v>
      </c>
      <c r="M345" s="9" t="s">
        <v>121</v>
      </c>
      <c r="N345" s="9"/>
      <c r="O345" s="10">
        <v>18.59</v>
      </c>
      <c r="P345" s="9" t="s">
        <v>986</v>
      </c>
      <c r="Q345" s="9" t="s">
        <v>987</v>
      </c>
    </row>
    <row r="346" spans="1:17" x14ac:dyDescent="0.2">
      <c r="A346" s="14" t="e">
        <f>+VLOOKUP(C346,#REF!,2,FALSE)</f>
        <v>#REF!</v>
      </c>
      <c r="B346" s="15">
        <f t="shared" ref="B346:B409" si="12">MONTH(C346)</f>
        <v>8</v>
      </c>
      <c r="C346" s="16">
        <f t="shared" ref="C346:C409" si="13">TRUNC(F346,0)</f>
        <v>42957</v>
      </c>
      <c r="D346" s="16" t="e">
        <f>+VLOOKUP(J346,#REF!,6,FALSE)</f>
        <v>#REF!</v>
      </c>
      <c r="E346" s="16" t="e">
        <f>+VLOOKUP(J346,#REF!,2,FALSE)</f>
        <v>#REF!</v>
      </c>
      <c r="F346" s="8">
        <v>42957.389398148145</v>
      </c>
      <c r="G346" s="9" t="s">
        <v>1248</v>
      </c>
      <c r="H346" s="9" t="s">
        <v>1244</v>
      </c>
      <c r="I346" s="11" t="s">
        <v>1244</v>
      </c>
      <c r="J346" s="9" t="s">
        <v>22</v>
      </c>
      <c r="K346" s="9" t="s">
        <v>988</v>
      </c>
      <c r="L346" s="18" t="s">
        <v>52</v>
      </c>
      <c r="M346" s="9" t="s">
        <v>21</v>
      </c>
      <c r="N346" s="9"/>
      <c r="O346" s="10">
        <v>25.88</v>
      </c>
      <c r="P346" s="9" t="s">
        <v>989</v>
      </c>
      <c r="Q346" s="9" t="s">
        <v>990</v>
      </c>
    </row>
    <row r="347" spans="1:17" x14ac:dyDescent="0.2">
      <c r="A347" s="14" t="e">
        <f>+VLOOKUP(C347,#REF!,2,FALSE)</f>
        <v>#REF!</v>
      </c>
      <c r="B347" s="15">
        <f t="shared" si="12"/>
        <v>8</v>
      </c>
      <c r="C347" s="16">
        <f t="shared" si="13"/>
        <v>42957</v>
      </c>
      <c r="D347" s="16" t="e">
        <f>+VLOOKUP(J347,#REF!,6,FALSE)</f>
        <v>#REF!</v>
      </c>
      <c r="E347" s="16" t="e">
        <f>+VLOOKUP(J347,#REF!,2,FALSE)</f>
        <v>#REF!</v>
      </c>
      <c r="F347" s="8">
        <v>42957.391956018517</v>
      </c>
      <c r="G347" s="9" t="s">
        <v>1249</v>
      </c>
      <c r="H347" s="9" t="s">
        <v>1241</v>
      </c>
      <c r="I347" s="11" t="s">
        <v>1241</v>
      </c>
      <c r="J347" s="9" t="s">
        <v>62</v>
      </c>
      <c r="K347" s="9" t="s">
        <v>991</v>
      </c>
      <c r="L347" s="18" t="s">
        <v>58</v>
      </c>
      <c r="M347" s="9" t="s">
        <v>992</v>
      </c>
      <c r="N347" s="9"/>
      <c r="O347" s="10">
        <v>21.37</v>
      </c>
      <c r="P347" s="9" t="s">
        <v>993</v>
      </c>
      <c r="Q347" s="9" t="s">
        <v>987</v>
      </c>
    </row>
    <row r="348" spans="1:17" x14ac:dyDescent="0.2">
      <c r="A348" s="14" t="e">
        <f>+VLOOKUP(C348,#REF!,2,FALSE)</f>
        <v>#REF!</v>
      </c>
      <c r="B348" s="15">
        <f t="shared" si="12"/>
        <v>8</v>
      </c>
      <c r="C348" s="16">
        <f t="shared" si="13"/>
        <v>42957</v>
      </c>
      <c r="D348" s="16" t="e">
        <f>+VLOOKUP(J348,#REF!,6,FALSE)</f>
        <v>#REF!</v>
      </c>
      <c r="E348" s="16" t="e">
        <f>+VLOOKUP(J348,#REF!,2,FALSE)</f>
        <v>#REF!</v>
      </c>
      <c r="F348" s="8">
        <v>42957.395462962966</v>
      </c>
      <c r="G348" s="9" t="s">
        <v>1250</v>
      </c>
      <c r="H348" s="9" t="s">
        <v>1242</v>
      </c>
      <c r="I348" s="11" t="s">
        <v>1242</v>
      </c>
      <c r="J348" s="9" t="s">
        <v>26</v>
      </c>
      <c r="K348" s="9" t="s">
        <v>994</v>
      </c>
      <c r="L348" s="18" t="s">
        <v>56</v>
      </c>
      <c r="M348" s="9" t="s">
        <v>21</v>
      </c>
      <c r="N348" s="9"/>
      <c r="O348" s="10">
        <v>5.49</v>
      </c>
      <c r="P348" s="9" t="s">
        <v>995</v>
      </c>
      <c r="Q348" s="9" t="s">
        <v>996</v>
      </c>
    </row>
    <row r="349" spans="1:17" x14ac:dyDescent="0.2">
      <c r="A349" s="14" t="e">
        <f>+VLOOKUP(C349,#REF!,2,FALSE)</f>
        <v>#REF!</v>
      </c>
      <c r="B349" s="15">
        <f t="shared" si="12"/>
        <v>8</v>
      </c>
      <c r="C349" s="16">
        <f t="shared" si="13"/>
        <v>42957</v>
      </c>
      <c r="D349" s="16" t="e">
        <f>+VLOOKUP(J349,#REF!,6,FALSE)</f>
        <v>#REF!</v>
      </c>
      <c r="E349" s="16" t="e">
        <f>+VLOOKUP(J349,#REF!,2,FALSE)</f>
        <v>#REF!</v>
      </c>
      <c r="F349" s="8">
        <v>42957.397777777776</v>
      </c>
      <c r="G349" s="9" t="s">
        <v>1251</v>
      </c>
      <c r="H349" s="9" t="s">
        <v>1243</v>
      </c>
      <c r="I349" s="11" t="s">
        <v>1243</v>
      </c>
      <c r="J349" s="9" t="s">
        <v>27</v>
      </c>
      <c r="K349" s="9" t="s">
        <v>997</v>
      </c>
      <c r="L349" s="18" t="s">
        <v>13</v>
      </c>
      <c r="M349" s="9" t="s">
        <v>21</v>
      </c>
      <c r="N349" s="9"/>
      <c r="O349" s="10">
        <v>2.3769999999999998</v>
      </c>
      <c r="P349" s="9" t="s">
        <v>998</v>
      </c>
      <c r="Q349" s="9" t="s">
        <v>101</v>
      </c>
    </row>
    <row r="350" spans="1:17" x14ac:dyDescent="0.2">
      <c r="A350" s="14" t="e">
        <f>+VLOOKUP(C350,#REF!,2,FALSE)</f>
        <v>#REF!</v>
      </c>
      <c r="B350" s="15">
        <f t="shared" si="12"/>
        <v>8</v>
      </c>
      <c r="C350" s="16">
        <f t="shared" si="13"/>
        <v>42957</v>
      </c>
      <c r="D350" s="16" t="e">
        <f>+VLOOKUP(J350,#REF!,6,FALSE)</f>
        <v>#REF!</v>
      </c>
      <c r="E350" s="16" t="e">
        <f>+VLOOKUP(J350,#REF!,2,FALSE)</f>
        <v>#REF!</v>
      </c>
      <c r="F350" s="8">
        <v>42957.399293981478</v>
      </c>
      <c r="G350" s="9" t="s">
        <v>1252</v>
      </c>
      <c r="H350" s="9" t="s">
        <v>1244</v>
      </c>
      <c r="I350" s="11" t="s">
        <v>1244</v>
      </c>
      <c r="J350" s="9" t="s">
        <v>43</v>
      </c>
      <c r="K350" s="9" t="s">
        <v>999</v>
      </c>
      <c r="L350" s="18" t="s">
        <v>54</v>
      </c>
      <c r="M350" s="9" t="s">
        <v>42</v>
      </c>
      <c r="N350" s="9"/>
      <c r="O350" s="10">
        <v>1.99</v>
      </c>
      <c r="P350" s="9" t="s">
        <v>1000</v>
      </c>
      <c r="Q350" s="9" t="s">
        <v>1001</v>
      </c>
    </row>
    <row r="351" spans="1:17" x14ac:dyDescent="0.2">
      <c r="A351" s="14" t="e">
        <f>+VLOOKUP(C351,#REF!,2,FALSE)</f>
        <v>#REF!</v>
      </c>
      <c r="B351" s="15">
        <f t="shared" si="12"/>
        <v>8</v>
      </c>
      <c r="C351" s="16">
        <f t="shared" si="13"/>
        <v>42957</v>
      </c>
      <c r="D351" s="16" t="e">
        <f>+VLOOKUP(J351,#REF!,6,FALSE)</f>
        <v>#REF!</v>
      </c>
      <c r="E351" s="16" t="e">
        <f>+VLOOKUP(J351,#REF!,2,FALSE)</f>
        <v>#REF!</v>
      </c>
      <c r="F351" s="8">
        <v>42957.403032407405</v>
      </c>
      <c r="G351" s="9" t="s">
        <v>1253</v>
      </c>
      <c r="H351" s="9" t="s">
        <v>1244</v>
      </c>
      <c r="I351" s="11" t="s">
        <v>1244</v>
      </c>
      <c r="J351" s="9" t="s">
        <v>27</v>
      </c>
      <c r="K351" s="9" t="s">
        <v>1002</v>
      </c>
      <c r="L351" s="18" t="s">
        <v>13</v>
      </c>
      <c r="M351" s="9" t="s">
        <v>21</v>
      </c>
      <c r="N351" s="9"/>
      <c r="O351" s="10">
        <v>3.52</v>
      </c>
      <c r="P351" s="9" t="s">
        <v>1003</v>
      </c>
      <c r="Q351" s="9" t="s">
        <v>28</v>
      </c>
    </row>
    <row r="352" spans="1:17" x14ac:dyDescent="0.2">
      <c r="A352" s="14" t="e">
        <f>+VLOOKUP(C352,#REF!,2,FALSE)</f>
        <v>#REF!</v>
      </c>
      <c r="B352" s="15">
        <f t="shared" si="12"/>
        <v>8</v>
      </c>
      <c r="C352" s="16">
        <f t="shared" si="13"/>
        <v>42957</v>
      </c>
      <c r="D352" s="16" t="e">
        <f>+VLOOKUP(J352,#REF!,6,FALSE)</f>
        <v>#REF!</v>
      </c>
      <c r="E352" s="16" t="e">
        <f>+VLOOKUP(J352,#REF!,2,FALSE)</f>
        <v>#REF!</v>
      </c>
      <c r="F352" s="8">
        <v>42957.407916666663</v>
      </c>
      <c r="G352" s="9" t="s">
        <v>1254</v>
      </c>
      <c r="H352" s="9" t="s">
        <v>1241</v>
      </c>
      <c r="I352" s="11" t="s">
        <v>1241</v>
      </c>
      <c r="J352" s="9" t="s">
        <v>66</v>
      </c>
      <c r="K352" s="9" t="s">
        <v>1004</v>
      </c>
      <c r="L352" s="18" t="s">
        <v>58</v>
      </c>
      <c r="M352" s="9" t="s">
        <v>121</v>
      </c>
      <c r="N352" s="9"/>
      <c r="O352" s="10">
        <v>17.649999999999999</v>
      </c>
      <c r="P352" s="9" t="s">
        <v>1005</v>
      </c>
      <c r="Q352" s="9" t="s">
        <v>987</v>
      </c>
    </row>
    <row r="353" spans="1:17" x14ac:dyDescent="0.2">
      <c r="A353" s="14" t="e">
        <f>+VLOOKUP(C353,#REF!,2,FALSE)</f>
        <v>#REF!</v>
      </c>
      <c r="B353" s="15">
        <f t="shared" si="12"/>
        <v>8</v>
      </c>
      <c r="C353" s="16">
        <f t="shared" si="13"/>
        <v>42957</v>
      </c>
      <c r="D353" s="16" t="e">
        <f>+VLOOKUP(J353,#REF!,6,FALSE)</f>
        <v>#REF!</v>
      </c>
      <c r="E353" s="16" t="e">
        <f>+VLOOKUP(J353,#REF!,2,FALSE)</f>
        <v>#REF!</v>
      </c>
      <c r="F353" s="8">
        <v>42957.410011574073</v>
      </c>
      <c r="G353" s="9" t="s">
        <v>1255</v>
      </c>
      <c r="H353" s="9" t="s">
        <v>1242</v>
      </c>
      <c r="I353" s="11" t="s">
        <v>1242</v>
      </c>
      <c r="J353" s="9" t="s">
        <v>12</v>
      </c>
      <c r="K353" s="9" t="s">
        <v>1006</v>
      </c>
      <c r="L353" s="18" t="s">
        <v>12</v>
      </c>
      <c r="M353" s="9" t="s">
        <v>21</v>
      </c>
      <c r="N353" s="9"/>
      <c r="O353" s="10">
        <v>37.79</v>
      </c>
      <c r="P353" s="9" t="s">
        <v>1007</v>
      </c>
      <c r="Q353" s="9" t="s">
        <v>1008</v>
      </c>
    </row>
    <row r="354" spans="1:17" x14ac:dyDescent="0.2">
      <c r="A354" s="14" t="e">
        <f>+VLOOKUP(C354,#REF!,2,FALSE)</f>
        <v>#REF!</v>
      </c>
      <c r="B354" s="15">
        <f t="shared" si="12"/>
        <v>8</v>
      </c>
      <c r="C354" s="16">
        <f t="shared" si="13"/>
        <v>42957</v>
      </c>
      <c r="D354" s="16" t="e">
        <f>+VLOOKUP(J354,#REF!,6,FALSE)</f>
        <v>#REF!</v>
      </c>
      <c r="E354" s="16" t="e">
        <f>+VLOOKUP(J354,#REF!,2,FALSE)</f>
        <v>#REF!</v>
      </c>
      <c r="F354" s="8">
        <v>42957.413530092592</v>
      </c>
      <c r="G354" s="9" t="s">
        <v>1256</v>
      </c>
      <c r="H354" s="9" t="s">
        <v>1243</v>
      </c>
      <c r="I354" s="11" t="s">
        <v>1243</v>
      </c>
      <c r="J354" s="9" t="s">
        <v>62</v>
      </c>
      <c r="K354" s="9" t="s">
        <v>1009</v>
      </c>
      <c r="L354" s="18" t="s">
        <v>58</v>
      </c>
      <c r="M354" s="9" t="s">
        <v>121</v>
      </c>
      <c r="N354" s="9"/>
      <c r="O354" s="10">
        <v>18.059999999999999</v>
      </c>
      <c r="P354" s="9" t="s">
        <v>1010</v>
      </c>
      <c r="Q354" s="9" t="s">
        <v>987</v>
      </c>
    </row>
    <row r="355" spans="1:17" x14ac:dyDescent="0.2">
      <c r="A355" s="14" t="e">
        <f>+VLOOKUP(C355,#REF!,2,FALSE)</f>
        <v>#REF!</v>
      </c>
      <c r="B355" s="15">
        <f t="shared" si="12"/>
        <v>8</v>
      </c>
      <c r="C355" s="16">
        <f t="shared" si="13"/>
        <v>42957</v>
      </c>
      <c r="D355" s="16" t="e">
        <f>+VLOOKUP(J355,#REF!,6,FALSE)</f>
        <v>#REF!</v>
      </c>
      <c r="E355" s="16" t="e">
        <f>+VLOOKUP(J355,#REF!,2,FALSE)</f>
        <v>#REF!</v>
      </c>
      <c r="F355" s="8">
        <v>42957.419571759259</v>
      </c>
      <c r="G355" s="9" t="s">
        <v>1257</v>
      </c>
      <c r="H355" s="9" t="s">
        <v>1244</v>
      </c>
      <c r="I355" s="11" t="s">
        <v>1244</v>
      </c>
      <c r="J355" s="9" t="s">
        <v>142</v>
      </c>
      <c r="K355" s="9" t="s">
        <v>1011</v>
      </c>
      <c r="L355" s="18" t="s">
        <v>142</v>
      </c>
      <c r="M355" s="9" t="s">
        <v>31</v>
      </c>
      <c r="N355" s="9"/>
      <c r="O355" s="10">
        <v>21.21</v>
      </c>
      <c r="P355" s="9" t="s">
        <v>1012</v>
      </c>
      <c r="Q355" s="9" t="s">
        <v>1013</v>
      </c>
    </row>
    <row r="356" spans="1:17" x14ac:dyDescent="0.2">
      <c r="A356" s="14" t="e">
        <f>+VLOOKUP(C356,#REF!,2,FALSE)</f>
        <v>#REF!</v>
      </c>
      <c r="B356" s="15">
        <f t="shared" si="12"/>
        <v>8</v>
      </c>
      <c r="C356" s="16">
        <f t="shared" si="13"/>
        <v>42957</v>
      </c>
      <c r="D356" s="16" t="e">
        <f>+VLOOKUP(J356,#REF!,6,FALSE)</f>
        <v>#REF!</v>
      </c>
      <c r="E356" s="16" t="e">
        <f>+VLOOKUP(J356,#REF!,2,FALSE)</f>
        <v>#REF!</v>
      </c>
      <c r="F356" s="8">
        <v>42957.428391203706</v>
      </c>
      <c r="G356" s="9" t="s">
        <v>1258</v>
      </c>
      <c r="H356" s="9" t="s">
        <v>1241</v>
      </c>
      <c r="I356" s="11" t="s">
        <v>1241</v>
      </c>
      <c r="J356" s="9" t="s">
        <v>62</v>
      </c>
      <c r="K356" s="9" t="s">
        <v>1014</v>
      </c>
      <c r="L356" s="18" t="s">
        <v>58</v>
      </c>
      <c r="M356" s="9" t="s">
        <v>1015</v>
      </c>
      <c r="N356" s="9"/>
      <c r="O356" s="10">
        <v>15.96</v>
      </c>
      <c r="P356" s="9" t="s">
        <v>1016</v>
      </c>
      <c r="Q356" s="9" t="s">
        <v>987</v>
      </c>
    </row>
    <row r="357" spans="1:17" x14ac:dyDescent="0.2">
      <c r="A357" s="14" t="e">
        <f>+VLOOKUP(C357,#REF!,2,FALSE)</f>
        <v>#REF!</v>
      </c>
      <c r="B357" s="15">
        <f t="shared" si="12"/>
        <v>8</v>
      </c>
      <c r="C357" s="16">
        <f t="shared" si="13"/>
        <v>42957</v>
      </c>
      <c r="D357" s="16" t="e">
        <f>+VLOOKUP(J357,#REF!,6,FALSE)</f>
        <v>#REF!</v>
      </c>
      <c r="E357" s="16" t="e">
        <f>+VLOOKUP(J357,#REF!,2,FALSE)</f>
        <v>#REF!</v>
      </c>
      <c r="F357" s="8">
        <v>42957.433240740742</v>
      </c>
      <c r="G357" s="9" t="s">
        <v>1259</v>
      </c>
      <c r="H357" s="9" t="s">
        <v>1242</v>
      </c>
      <c r="I357" s="11" t="s">
        <v>1242</v>
      </c>
      <c r="J357" s="9" t="s">
        <v>62</v>
      </c>
      <c r="K357" s="9" t="s">
        <v>1017</v>
      </c>
      <c r="L357" s="18" t="s">
        <v>58</v>
      </c>
      <c r="M357" s="9" t="s">
        <v>992</v>
      </c>
      <c r="N357" s="9"/>
      <c r="O357" s="10">
        <v>16.399999999999999</v>
      </c>
      <c r="P357" s="9" t="s">
        <v>1018</v>
      </c>
      <c r="Q357" s="9" t="s">
        <v>987</v>
      </c>
    </row>
    <row r="358" spans="1:17" x14ac:dyDescent="0.2">
      <c r="A358" s="14" t="e">
        <f>+VLOOKUP(C358,#REF!,2,FALSE)</f>
        <v>#REF!</v>
      </c>
      <c r="B358" s="15">
        <f t="shared" si="12"/>
        <v>8</v>
      </c>
      <c r="C358" s="16">
        <f t="shared" si="13"/>
        <v>42957</v>
      </c>
      <c r="D358" s="16" t="e">
        <f>+VLOOKUP(J358,#REF!,6,FALSE)</f>
        <v>#REF!</v>
      </c>
      <c r="E358" s="16" t="e">
        <f>+VLOOKUP(J358,#REF!,2,FALSE)</f>
        <v>#REF!</v>
      </c>
      <c r="F358" s="8">
        <v>42957.436249999999</v>
      </c>
      <c r="G358" s="9" t="s">
        <v>1260</v>
      </c>
      <c r="H358" s="9" t="s">
        <v>1243</v>
      </c>
      <c r="I358" s="11" t="s">
        <v>1243</v>
      </c>
      <c r="J358" s="9" t="s">
        <v>62</v>
      </c>
      <c r="K358" s="9" t="s">
        <v>1019</v>
      </c>
      <c r="L358" s="18" t="s">
        <v>58</v>
      </c>
      <c r="M358" s="9" t="s">
        <v>121</v>
      </c>
      <c r="N358" s="9"/>
      <c r="O358" s="10">
        <v>16.489999999999998</v>
      </c>
      <c r="P358" s="9" t="s">
        <v>1020</v>
      </c>
      <c r="Q358" s="9" t="s">
        <v>987</v>
      </c>
    </row>
    <row r="359" spans="1:17" x14ac:dyDescent="0.2">
      <c r="A359" s="14" t="e">
        <f>+VLOOKUP(C359,#REF!,2,FALSE)</f>
        <v>#REF!</v>
      </c>
      <c r="B359" s="15">
        <f t="shared" si="12"/>
        <v>8</v>
      </c>
      <c r="C359" s="16">
        <f t="shared" si="13"/>
        <v>42957</v>
      </c>
      <c r="D359" s="16" t="e">
        <f>+VLOOKUP(J359,#REF!,6,FALSE)</f>
        <v>#REF!</v>
      </c>
      <c r="E359" s="16" t="e">
        <f>+VLOOKUP(J359,#REF!,2,FALSE)</f>
        <v>#REF!</v>
      </c>
      <c r="F359" s="8">
        <v>42957.44263888889</v>
      </c>
      <c r="G359" s="9" t="s">
        <v>1261</v>
      </c>
      <c r="H359" s="9" t="s">
        <v>1244</v>
      </c>
      <c r="I359" s="11" t="s">
        <v>1244</v>
      </c>
      <c r="J359" s="9" t="s">
        <v>24</v>
      </c>
      <c r="K359" s="9" t="s">
        <v>1021</v>
      </c>
      <c r="L359" s="18" t="s">
        <v>54</v>
      </c>
      <c r="M359" s="9" t="s">
        <v>31</v>
      </c>
      <c r="N359" s="9"/>
      <c r="O359" s="10">
        <v>29.09</v>
      </c>
      <c r="P359" s="9" t="s">
        <v>1022</v>
      </c>
      <c r="Q359" s="9" t="s">
        <v>1023</v>
      </c>
    </row>
    <row r="360" spans="1:17" x14ac:dyDescent="0.2">
      <c r="A360" s="14" t="e">
        <f>+VLOOKUP(C360,#REF!,2,FALSE)</f>
        <v>#REF!</v>
      </c>
      <c r="B360" s="15">
        <f t="shared" si="12"/>
        <v>8</v>
      </c>
      <c r="C360" s="16">
        <f t="shared" si="13"/>
        <v>42957</v>
      </c>
      <c r="D360" s="16" t="e">
        <f>+VLOOKUP(J360,#REF!,6,FALSE)</f>
        <v>#REF!</v>
      </c>
      <c r="E360" s="16" t="e">
        <f>+VLOOKUP(J360,#REF!,2,FALSE)</f>
        <v>#REF!</v>
      </c>
      <c r="F360" s="8">
        <v>42957.445277777777</v>
      </c>
      <c r="G360" s="9" t="s">
        <v>1262</v>
      </c>
      <c r="H360" s="9" t="s">
        <v>1241</v>
      </c>
      <c r="I360" s="11" t="s">
        <v>1241</v>
      </c>
      <c r="J360" s="9" t="s">
        <v>62</v>
      </c>
      <c r="K360" s="9" t="s">
        <v>1024</v>
      </c>
      <c r="L360" s="18" t="s">
        <v>58</v>
      </c>
      <c r="M360" s="9" t="s">
        <v>121</v>
      </c>
      <c r="N360" s="9"/>
      <c r="O360" s="10">
        <v>16.190000000000001</v>
      </c>
      <c r="P360" s="9" t="s">
        <v>1025</v>
      </c>
      <c r="Q360" s="9" t="s">
        <v>987</v>
      </c>
    </row>
    <row r="361" spans="1:17" x14ac:dyDescent="0.2">
      <c r="A361" s="14" t="e">
        <f>+VLOOKUP(C361,#REF!,2,FALSE)</f>
        <v>#REF!</v>
      </c>
      <c r="B361" s="15">
        <f t="shared" si="12"/>
        <v>8</v>
      </c>
      <c r="C361" s="16">
        <f t="shared" si="13"/>
        <v>42957</v>
      </c>
      <c r="D361" s="16" t="e">
        <f>+VLOOKUP(J361,#REF!,6,FALSE)</f>
        <v>#REF!</v>
      </c>
      <c r="E361" s="16" t="e">
        <f>+VLOOKUP(J361,#REF!,2,FALSE)</f>
        <v>#REF!</v>
      </c>
      <c r="F361" s="8">
        <v>42957.450844907406</v>
      </c>
      <c r="G361" s="9" t="s">
        <v>1263</v>
      </c>
      <c r="H361" s="9" t="s">
        <v>1242</v>
      </c>
      <c r="I361" s="11" t="s">
        <v>1242</v>
      </c>
      <c r="J361" s="9" t="s">
        <v>62</v>
      </c>
      <c r="K361" s="9" t="s">
        <v>1026</v>
      </c>
      <c r="L361" s="18" t="s">
        <v>58</v>
      </c>
      <c r="M361" s="9" t="s">
        <v>1015</v>
      </c>
      <c r="N361" s="9"/>
      <c r="O361" s="10">
        <v>15.77</v>
      </c>
      <c r="P361" s="9" t="s">
        <v>1027</v>
      </c>
      <c r="Q361" s="9" t="s">
        <v>987</v>
      </c>
    </row>
    <row r="362" spans="1:17" x14ac:dyDescent="0.2">
      <c r="A362" s="14" t="e">
        <f>+VLOOKUP(C362,#REF!,2,FALSE)</f>
        <v>#REF!</v>
      </c>
      <c r="B362" s="15">
        <f t="shared" si="12"/>
        <v>8</v>
      </c>
      <c r="C362" s="16">
        <f t="shared" si="13"/>
        <v>42957</v>
      </c>
      <c r="D362" s="16" t="e">
        <f>+VLOOKUP(J362,#REF!,6,FALSE)</f>
        <v>#REF!</v>
      </c>
      <c r="E362" s="16" t="e">
        <f>+VLOOKUP(J362,#REF!,2,FALSE)</f>
        <v>#REF!</v>
      </c>
      <c r="F362" s="8">
        <v>42957.459074074075</v>
      </c>
      <c r="G362" s="9" t="s">
        <v>1264</v>
      </c>
      <c r="H362" s="9" t="s">
        <v>1243</v>
      </c>
      <c r="I362" s="11" t="s">
        <v>1243</v>
      </c>
      <c r="J362" s="9" t="s">
        <v>62</v>
      </c>
      <c r="K362" s="9" t="s">
        <v>1028</v>
      </c>
      <c r="L362" s="18" t="s">
        <v>58</v>
      </c>
      <c r="M362" s="9" t="s">
        <v>992</v>
      </c>
      <c r="N362" s="9"/>
      <c r="O362" s="10">
        <v>17.7</v>
      </c>
      <c r="P362" s="9" t="s">
        <v>1029</v>
      </c>
      <c r="Q362" s="9" t="s">
        <v>987</v>
      </c>
    </row>
    <row r="363" spans="1:17" x14ac:dyDescent="0.2">
      <c r="A363" s="14" t="e">
        <f>+VLOOKUP(C363,#REF!,2,FALSE)</f>
        <v>#REF!</v>
      </c>
      <c r="B363" s="15">
        <f t="shared" si="12"/>
        <v>8</v>
      </c>
      <c r="C363" s="16">
        <f t="shared" si="13"/>
        <v>42957</v>
      </c>
      <c r="D363" s="16" t="e">
        <f>+VLOOKUP(J363,#REF!,6,FALSE)</f>
        <v>#REF!</v>
      </c>
      <c r="E363" s="16" t="e">
        <f>+VLOOKUP(J363,#REF!,2,FALSE)</f>
        <v>#REF!</v>
      </c>
      <c r="F363" s="8">
        <v>42957.462754629632</v>
      </c>
      <c r="G363" s="9" t="s">
        <v>1265</v>
      </c>
      <c r="H363" s="9" t="s">
        <v>1244</v>
      </c>
      <c r="I363" s="11" t="s">
        <v>1244</v>
      </c>
      <c r="J363" s="9" t="s">
        <v>62</v>
      </c>
      <c r="K363" s="9" t="s">
        <v>1030</v>
      </c>
      <c r="L363" s="18" t="s">
        <v>58</v>
      </c>
      <c r="M363" s="9" t="s">
        <v>121</v>
      </c>
      <c r="N363" s="9"/>
      <c r="O363" s="10">
        <v>16.75</v>
      </c>
      <c r="P363" s="9" t="s">
        <v>1031</v>
      </c>
      <c r="Q363" s="9" t="s">
        <v>987</v>
      </c>
    </row>
    <row r="364" spans="1:17" x14ac:dyDescent="0.2">
      <c r="A364" s="14" t="e">
        <f>+VLOOKUP(C364,#REF!,2,FALSE)</f>
        <v>#REF!</v>
      </c>
      <c r="B364" s="15">
        <f t="shared" si="12"/>
        <v>8</v>
      </c>
      <c r="C364" s="16">
        <f t="shared" si="13"/>
        <v>42957</v>
      </c>
      <c r="D364" s="16" t="e">
        <f>+VLOOKUP(J364,#REF!,6,FALSE)</f>
        <v>#REF!</v>
      </c>
      <c r="E364" s="16" t="e">
        <f>+VLOOKUP(J364,#REF!,2,FALSE)</f>
        <v>#REF!</v>
      </c>
      <c r="F364" s="8">
        <v>42957.46565972222</v>
      </c>
      <c r="G364" s="9" t="s">
        <v>1266</v>
      </c>
      <c r="H364" s="9" t="s">
        <v>1241</v>
      </c>
      <c r="I364" s="11" t="s">
        <v>1241</v>
      </c>
      <c r="J364" s="9" t="s">
        <v>142</v>
      </c>
      <c r="K364" s="9" t="s">
        <v>1032</v>
      </c>
      <c r="L364" s="18" t="s">
        <v>142</v>
      </c>
      <c r="M364" s="9" t="s">
        <v>21</v>
      </c>
      <c r="N364" s="9"/>
      <c r="O364" s="10">
        <v>8.5399999999999991</v>
      </c>
      <c r="P364" s="9" t="s">
        <v>1033</v>
      </c>
      <c r="Q364" s="9" t="s">
        <v>386</v>
      </c>
    </row>
    <row r="365" spans="1:17" x14ac:dyDescent="0.2">
      <c r="A365" s="14" t="e">
        <f>+VLOOKUP(C365,#REF!,2,FALSE)</f>
        <v>#REF!</v>
      </c>
      <c r="B365" s="15">
        <f t="shared" si="12"/>
        <v>8</v>
      </c>
      <c r="C365" s="16">
        <f t="shared" si="13"/>
        <v>42957</v>
      </c>
      <c r="D365" s="16" t="e">
        <f>+VLOOKUP(J365,#REF!,6,FALSE)</f>
        <v>#REF!</v>
      </c>
      <c r="E365" s="16" t="e">
        <f>+VLOOKUP(J365,#REF!,2,FALSE)</f>
        <v>#REF!</v>
      </c>
      <c r="F365" s="8">
        <v>42957.467418981483</v>
      </c>
      <c r="G365" s="9" t="s">
        <v>1267</v>
      </c>
      <c r="H365" s="9" t="s">
        <v>1242</v>
      </c>
      <c r="I365" s="11" t="s">
        <v>1242</v>
      </c>
      <c r="J365" s="9" t="s">
        <v>26</v>
      </c>
      <c r="K365" s="9" t="s">
        <v>1034</v>
      </c>
      <c r="L365" s="18" t="s">
        <v>56</v>
      </c>
      <c r="M365" s="9" t="s">
        <v>817</v>
      </c>
      <c r="N365" s="9"/>
      <c r="O365" s="10">
        <v>8.85</v>
      </c>
      <c r="P365" s="9" t="s">
        <v>1035</v>
      </c>
      <c r="Q365" s="9" t="s">
        <v>1036</v>
      </c>
    </row>
    <row r="366" spans="1:17" x14ac:dyDescent="0.2">
      <c r="A366" s="14" t="e">
        <f>+VLOOKUP(C366,#REF!,2,FALSE)</f>
        <v>#REF!</v>
      </c>
      <c r="B366" s="15">
        <f t="shared" si="12"/>
        <v>8</v>
      </c>
      <c r="C366" s="16">
        <f t="shared" si="13"/>
        <v>42957</v>
      </c>
      <c r="D366" s="16" t="e">
        <f>+VLOOKUP(J366,#REF!,6,FALSE)</f>
        <v>#REF!</v>
      </c>
      <c r="E366" s="16" t="e">
        <f>+VLOOKUP(J366,#REF!,2,FALSE)</f>
        <v>#REF!</v>
      </c>
      <c r="F366" s="8">
        <v>42957.47146990741</v>
      </c>
      <c r="G366" s="9" t="s">
        <v>1268</v>
      </c>
      <c r="H366" s="9" t="s">
        <v>1243</v>
      </c>
      <c r="I366" s="11" t="s">
        <v>1243</v>
      </c>
      <c r="J366" s="9" t="s">
        <v>62</v>
      </c>
      <c r="K366" s="9" t="s">
        <v>1037</v>
      </c>
      <c r="L366" s="18" t="s">
        <v>58</v>
      </c>
      <c r="M366" s="9" t="s">
        <v>121</v>
      </c>
      <c r="N366" s="9"/>
      <c r="O366" s="10">
        <v>17.75</v>
      </c>
      <c r="P366" s="9" t="s">
        <v>1038</v>
      </c>
      <c r="Q366" s="9" t="s">
        <v>987</v>
      </c>
    </row>
    <row r="367" spans="1:17" x14ac:dyDescent="0.2">
      <c r="A367" s="14" t="e">
        <f>+VLOOKUP(C367,#REF!,2,FALSE)</f>
        <v>#REF!</v>
      </c>
      <c r="B367" s="15">
        <f t="shared" si="12"/>
        <v>8</v>
      </c>
      <c r="C367" s="16">
        <f t="shared" si="13"/>
        <v>42957</v>
      </c>
      <c r="D367" s="16" t="e">
        <f>+VLOOKUP(J367,#REF!,6,FALSE)</f>
        <v>#REF!</v>
      </c>
      <c r="E367" s="16" t="e">
        <f>+VLOOKUP(J367,#REF!,2,FALSE)</f>
        <v>#REF!</v>
      </c>
      <c r="F367" s="8">
        <v>42957.474247685182</v>
      </c>
      <c r="G367" s="9" t="s">
        <v>1269</v>
      </c>
      <c r="H367" s="9" t="s">
        <v>1244</v>
      </c>
      <c r="I367" s="11" t="s">
        <v>1244</v>
      </c>
      <c r="J367" s="9" t="s">
        <v>142</v>
      </c>
      <c r="K367" s="9" t="s">
        <v>1039</v>
      </c>
      <c r="L367" s="18" t="s">
        <v>142</v>
      </c>
      <c r="M367" s="9" t="s">
        <v>21</v>
      </c>
      <c r="N367" s="9"/>
      <c r="O367" s="10">
        <v>9.57</v>
      </c>
      <c r="P367" s="9" t="s">
        <v>1040</v>
      </c>
      <c r="Q367" s="9" t="s">
        <v>1041</v>
      </c>
    </row>
    <row r="368" spans="1:17" x14ac:dyDescent="0.2">
      <c r="A368" s="14" t="e">
        <f>+VLOOKUP(C368,#REF!,2,FALSE)</f>
        <v>#REF!</v>
      </c>
      <c r="B368" s="15">
        <f t="shared" si="12"/>
        <v>8</v>
      </c>
      <c r="C368" s="16">
        <f t="shared" si="13"/>
        <v>42957</v>
      </c>
      <c r="D368" s="16" t="e">
        <f>+VLOOKUP(J368,#REF!,6,FALSE)</f>
        <v>#REF!</v>
      </c>
      <c r="E368" s="16" t="e">
        <f>+VLOOKUP(J368,#REF!,2,FALSE)</f>
        <v>#REF!</v>
      </c>
      <c r="F368" s="8">
        <v>42957.475949074076</v>
      </c>
      <c r="G368" s="9" t="s">
        <v>1245</v>
      </c>
      <c r="H368" s="9" t="s">
        <v>1241</v>
      </c>
      <c r="I368" s="11" t="s">
        <v>1241</v>
      </c>
      <c r="J368" s="9" t="s">
        <v>62</v>
      </c>
      <c r="K368" s="9" t="s">
        <v>1042</v>
      </c>
      <c r="L368" s="18" t="s">
        <v>58</v>
      </c>
      <c r="M368" s="9" t="s">
        <v>1015</v>
      </c>
      <c r="N368" s="9"/>
      <c r="O368" s="10">
        <v>14.02</v>
      </c>
      <c r="P368" s="9" t="s">
        <v>1043</v>
      </c>
      <c r="Q368" s="9" t="s">
        <v>987</v>
      </c>
    </row>
    <row r="369" spans="1:17" x14ac:dyDescent="0.2">
      <c r="A369" s="14" t="e">
        <f>+VLOOKUP(C369,#REF!,2,FALSE)</f>
        <v>#REF!</v>
      </c>
      <c r="B369" s="15">
        <f t="shared" si="12"/>
        <v>8</v>
      </c>
      <c r="C369" s="16">
        <f t="shared" si="13"/>
        <v>42957</v>
      </c>
      <c r="D369" s="16" t="e">
        <f>+VLOOKUP(J369,#REF!,6,FALSE)</f>
        <v>#REF!</v>
      </c>
      <c r="E369" s="16" t="e">
        <f>+VLOOKUP(J369,#REF!,2,FALSE)</f>
        <v>#REF!</v>
      </c>
      <c r="F369" s="8">
        <v>42957.478379629632</v>
      </c>
      <c r="G369" s="9" t="s">
        <v>1246</v>
      </c>
      <c r="H369" s="9" t="s">
        <v>1242</v>
      </c>
      <c r="I369" s="11" t="s">
        <v>1242</v>
      </c>
      <c r="J369" s="9" t="s">
        <v>142</v>
      </c>
      <c r="K369" s="9" t="s">
        <v>1044</v>
      </c>
      <c r="L369" s="18" t="s">
        <v>142</v>
      </c>
      <c r="M369" s="9" t="s">
        <v>21</v>
      </c>
      <c r="N369" s="9"/>
      <c r="O369" s="10">
        <v>9.8800000000000008</v>
      </c>
      <c r="P369" s="9" t="s">
        <v>1045</v>
      </c>
      <c r="Q369" s="9" t="s">
        <v>378</v>
      </c>
    </row>
    <row r="370" spans="1:17" x14ac:dyDescent="0.2">
      <c r="A370" s="14" t="e">
        <f>+VLOOKUP(C370,#REF!,2,FALSE)</f>
        <v>#REF!</v>
      </c>
      <c r="B370" s="15">
        <f t="shared" si="12"/>
        <v>8</v>
      </c>
      <c r="C370" s="16">
        <f t="shared" si="13"/>
        <v>42957</v>
      </c>
      <c r="D370" s="16" t="e">
        <f>+VLOOKUP(J370,#REF!,6,FALSE)</f>
        <v>#REF!</v>
      </c>
      <c r="E370" s="16" t="e">
        <f>+VLOOKUP(J370,#REF!,2,FALSE)</f>
        <v>#REF!</v>
      </c>
      <c r="F370" s="8">
        <v>42957.482361111113</v>
      </c>
      <c r="G370" s="9" t="s">
        <v>1247</v>
      </c>
      <c r="H370" s="9" t="s">
        <v>1243</v>
      </c>
      <c r="I370" s="11" t="s">
        <v>1243</v>
      </c>
      <c r="J370" s="9" t="s">
        <v>62</v>
      </c>
      <c r="K370" s="9" t="s">
        <v>1046</v>
      </c>
      <c r="L370" s="18" t="s">
        <v>58</v>
      </c>
      <c r="M370" s="9" t="s">
        <v>992</v>
      </c>
      <c r="N370" s="9"/>
      <c r="O370" s="10">
        <v>14.79</v>
      </c>
      <c r="P370" s="9" t="s">
        <v>1047</v>
      </c>
      <c r="Q370" s="9" t="s">
        <v>1048</v>
      </c>
    </row>
    <row r="371" spans="1:17" x14ac:dyDescent="0.2">
      <c r="A371" s="14" t="e">
        <f>+VLOOKUP(C371,#REF!,2,FALSE)</f>
        <v>#REF!</v>
      </c>
      <c r="B371" s="15">
        <f t="shared" si="12"/>
        <v>8</v>
      </c>
      <c r="C371" s="16">
        <f t="shared" si="13"/>
        <v>42957</v>
      </c>
      <c r="D371" s="16" t="e">
        <f>+VLOOKUP(J371,#REF!,6,FALSE)</f>
        <v>#REF!</v>
      </c>
      <c r="E371" s="16" t="e">
        <f>+VLOOKUP(J371,#REF!,2,FALSE)</f>
        <v>#REF!</v>
      </c>
      <c r="F371" s="8">
        <v>42957.4846875</v>
      </c>
      <c r="G371" s="9" t="s">
        <v>1248</v>
      </c>
      <c r="H371" s="9" t="s">
        <v>1244</v>
      </c>
      <c r="I371" s="11" t="s">
        <v>1244</v>
      </c>
      <c r="J371" s="9" t="s">
        <v>62</v>
      </c>
      <c r="K371" s="9" t="s">
        <v>1049</v>
      </c>
      <c r="L371" s="18" t="s">
        <v>58</v>
      </c>
      <c r="M371" s="9" t="s">
        <v>121</v>
      </c>
      <c r="N371" s="9"/>
      <c r="O371" s="10">
        <v>16.670000000000002</v>
      </c>
      <c r="P371" s="9" t="s">
        <v>1050</v>
      </c>
      <c r="Q371" s="9" t="s">
        <v>987</v>
      </c>
    </row>
    <row r="372" spans="1:17" x14ac:dyDescent="0.2">
      <c r="A372" s="14" t="e">
        <f>+VLOOKUP(C372,#REF!,2,FALSE)</f>
        <v>#REF!</v>
      </c>
      <c r="B372" s="15">
        <f t="shared" si="12"/>
        <v>8</v>
      </c>
      <c r="C372" s="16">
        <f t="shared" si="13"/>
        <v>42957</v>
      </c>
      <c r="D372" s="16" t="e">
        <f>+VLOOKUP(J372,#REF!,6,FALSE)</f>
        <v>#REF!</v>
      </c>
      <c r="E372" s="16" t="e">
        <f>+VLOOKUP(J372,#REF!,2,FALSE)</f>
        <v>#REF!</v>
      </c>
      <c r="F372" s="8">
        <v>42957.486793981479</v>
      </c>
      <c r="G372" s="9" t="s">
        <v>1249</v>
      </c>
      <c r="H372" s="9" t="s">
        <v>1241</v>
      </c>
      <c r="I372" s="11" t="s">
        <v>1241</v>
      </c>
      <c r="J372" s="9" t="s">
        <v>62</v>
      </c>
      <c r="K372" s="9" t="s">
        <v>1051</v>
      </c>
      <c r="L372" s="18" t="s">
        <v>58</v>
      </c>
      <c r="M372" s="9" t="s">
        <v>589</v>
      </c>
      <c r="N372" s="9"/>
      <c r="O372" s="10">
        <v>37.32</v>
      </c>
      <c r="P372" s="9" t="s">
        <v>1052</v>
      </c>
      <c r="Q372" s="9" t="s">
        <v>594</v>
      </c>
    </row>
    <row r="373" spans="1:17" x14ac:dyDescent="0.2">
      <c r="A373" s="14" t="e">
        <f>+VLOOKUP(C373,#REF!,2,FALSE)</f>
        <v>#REF!</v>
      </c>
      <c r="B373" s="15">
        <f t="shared" si="12"/>
        <v>8</v>
      </c>
      <c r="C373" s="16">
        <f t="shared" si="13"/>
        <v>42957</v>
      </c>
      <c r="D373" s="16" t="e">
        <f>+VLOOKUP(J373,#REF!,6,FALSE)</f>
        <v>#REF!</v>
      </c>
      <c r="E373" s="16" t="e">
        <f>+VLOOKUP(J373,#REF!,2,FALSE)</f>
        <v>#REF!</v>
      </c>
      <c r="F373" s="8">
        <v>42957.495625000003</v>
      </c>
      <c r="G373" s="9" t="s">
        <v>1250</v>
      </c>
      <c r="H373" s="9" t="s">
        <v>1242</v>
      </c>
      <c r="I373" s="11" t="s">
        <v>1242</v>
      </c>
      <c r="J373" s="9" t="s">
        <v>62</v>
      </c>
      <c r="K373" s="9" t="s">
        <v>1053</v>
      </c>
      <c r="L373" s="18" t="s">
        <v>58</v>
      </c>
      <c r="M373" s="9" t="s">
        <v>589</v>
      </c>
      <c r="N373" s="9"/>
      <c r="O373" s="10">
        <v>37.799999999999997</v>
      </c>
      <c r="P373" s="9" t="s">
        <v>1054</v>
      </c>
      <c r="Q373" s="9" t="s">
        <v>1055</v>
      </c>
    </row>
    <row r="374" spans="1:17" x14ac:dyDescent="0.2">
      <c r="A374" s="14" t="e">
        <f>+VLOOKUP(C374,#REF!,2,FALSE)</f>
        <v>#REF!</v>
      </c>
      <c r="B374" s="15">
        <f t="shared" si="12"/>
        <v>8</v>
      </c>
      <c r="C374" s="16">
        <f t="shared" si="13"/>
        <v>42957</v>
      </c>
      <c r="D374" s="16" t="e">
        <f>+VLOOKUP(J374,#REF!,6,FALSE)</f>
        <v>#REF!</v>
      </c>
      <c r="E374" s="16" t="e">
        <f>+VLOOKUP(J374,#REF!,2,FALSE)</f>
        <v>#REF!</v>
      </c>
      <c r="F374" s="8">
        <v>42957.497094907405</v>
      </c>
      <c r="G374" s="9" t="s">
        <v>1251</v>
      </c>
      <c r="H374" s="9" t="s">
        <v>1243</v>
      </c>
      <c r="I374" s="11" t="s">
        <v>1243</v>
      </c>
      <c r="J374" s="9" t="s">
        <v>62</v>
      </c>
      <c r="K374" s="9" t="s">
        <v>1056</v>
      </c>
      <c r="L374" s="18" t="s">
        <v>58</v>
      </c>
      <c r="M374" s="9" t="s">
        <v>121</v>
      </c>
      <c r="N374" s="9"/>
      <c r="O374" s="10">
        <v>18.86</v>
      </c>
      <c r="P374" s="9" t="s">
        <v>1057</v>
      </c>
      <c r="Q374" s="9" t="s">
        <v>987</v>
      </c>
    </row>
    <row r="375" spans="1:17" x14ac:dyDescent="0.2">
      <c r="A375" s="14" t="e">
        <f>+VLOOKUP(C375,#REF!,2,FALSE)</f>
        <v>#REF!</v>
      </c>
      <c r="B375" s="15">
        <f t="shared" si="12"/>
        <v>8</v>
      </c>
      <c r="C375" s="16">
        <f t="shared" si="13"/>
        <v>42957</v>
      </c>
      <c r="D375" s="16" t="e">
        <f>+VLOOKUP(J375,#REF!,6,FALSE)</f>
        <v>#REF!</v>
      </c>
      <c r="E375" s="16" t="e">
        <f>+VLOOKUP(J375,#REF!,2,FALSE)</f>
        <v>#REF!</v>
      </c>
      <c r="F375" s="8">
        <v>42957.49759259259</v>
      </c>
      <c r="G375" s="9" t="s">
        <v>1252</v>
      </c>
      <c r="H375" s="9" t="s">
        <v>1244</v>
      </c>
      <c r="I375" s="11" t="s">
        <v>1244</v>
      </c>
      <c r="J375" s="9" t="s">
        <v>62</v>
      </c>
      <c r="K375" s="9" t="s">
        <v>1058</v>
      </c>
      <c r="L375" s="18" t="s">
        <v>58</v>
      </c>
      <c r="M375" s="9" t="s">
        <v>1015</v>
      </c>
      <c r="N375" s="9"/>
      <c r="O375" s="10">
        <v>14.69</v>
      </c>
      <c r="P375" s="9" t="s">
        <v>1059</v>
      </c>
      <c r="Q375" s="9" t="s">
        <v>987</v>
      </c>
    </row>
    <row r="376" spans="1:17" x14ac:dyDescent="0.2">
      <c r="A376" s="14" t="e">
        <f>+VLOOKUP(C376,#REF!,2,FALSE)</f>
        <v>#REF!</v>
      </c>
      <c r="B376" s="15">
        <f t="shared" si="12"/>
        <v>8</v>
      </c>
      <c r="C376" s="16">
        <f t="shared" si="13"/>
        <v>42957</v>
      </c>
      <c r="D376" s="16" t="e">
        <f>+VLOOKUP(J376,#REF!,6,FALSE)</f>
        <v>#REF!</v>
      </c>
      <c r="E376" s="16" t="e">
        <f>+VLOOKUP(J376,#REF!,2,FALSE)</f>
        <v>#REF!</v>
      </c>
      <c r="F376" s="8">
        <v>42957.514224537037</v>
      </c>
      <c r="G376" s="9" t="s">
        <v>1253</v>
      </c>
      <c r="H376" s="9" t="s">
        <v>1241</v>
      </c>
      <c r="I376" s="11" t="s">
        <v>1241</v>
      </c>
      <c r="J376" s="9" t="s">
        <v>12</v>
      </c>
      <c r="K376" s="9" t="s">
        <v>1060</v>
      </c>
      <c r="L376" s="18" t="s">
        <v>12</v>
      </c>
      <c r="M376" s="9" t="s">
        <v>21</v>
      </c>
      <c r="N376" s="9"/>
      <c r="O376" s="10">
        <v>36.08</v>
      </c>
      <c r="P376" s="9" t="s">
        <v>1061</v>
      </c>
      <c r="Q376" s="9" t="s">
        <v>1062</v>
      </c>
    </row>
    <row r="377" spans="1:17" x14ac:dyDescent="0.2">
      <c r="A377" s="14" t="e">
        <f>+VLOOKUP(C377,#REF!,2,FALSE)</f>
        <v>#REF!</v>
      </c>
      <c r="B377" s="15">
        <f t="shared" si="12"/>
        <v>8</v>
      </c>
      <c r="C377" s="16">
        <f t="shared" si="13"/>
        <v>42957</v>
      </c>
      <c r="D377" s="16" t="e">
        <f>+VLOOKUP(J377,#REF!,6,FALSE)</f>
        <v>#REF!</v>
      </c>
      <c r="E377" s="16" t="e">
        <f>+VLOOKUP(J377,#REF!,2,FALSE)</f>
        <v>#REF!</v>
      </c>
      <c r="F377" s="8">
        <v>42957.515092592592</v>
      </c>
      <c r="G377" s="9" t="s">
        <v>1254</v>
      </c>
      <c r="H377" s="9" t="s">
        <v>1242</v>
      </c>
      <c r="I377" s="11" t="s">
        <v>1242</v>
      </c>
      <c r="J377" s="9" t="s">
        <v>62</v>
      </c>
      <c r="K377" s="9" t="s">
        <v>1063</v>
      </c>
      <c r="L377" s="18" t="s">
        <v>58</v>
      </c>
      <c r="M377" s="9" t="s">
        <v>589</v>
      </c>
      <c r="N377" s="9"/>
      <c r="O377" s="10">
        <v>37.47</v>
      </c>
      <c r="P377" s="9" t="s">
        <v>1064</v>
      </c>
      <c r="Q377" s="9" t="s">
        <v>594</v>
      </c>
    </row>
    <row r="378" spans="1:17" x14ac:dyDescent="0.2">
      <c r="A378" s="14" t="e">
        <f>+VLOOKUP(C378,#REF!,2,FALSE)</f>
        <v>#REF!</v>
      </c>
      <c r="B378" s="15">
        <f t="shared" si="12"/>
        <v>8</v>
      </c>
      <c r="C378" s="16">
        <f t="shared" si="13"/>
        <v>42957</v>
      </c>
      <c r="D378" s="16" t="e">
        <f>+VLOOKUP(J378,#REF!,6,FALSE)</f>
        <v>#REF!</v>
      </c>
      <c r="E378" s="16" t="e">
        <f>+VLOOKUP(J378,#REF!,2,FALSE)</f>
        <v>#REF!</v>
      </c>
      <c r="F378" s="8">
        <v>42957.5159375</v>
      </c>
      <c r="G378" s="9" t="s">
        <v>1255</v>
      </c>
      <c r="H378" s="9" t="s">
        <v>1243</v>
      </c>
      <c r="I378" s="11" t="s">
        <v>1243</v>
      </c>
      <c r="J378" s="9" t="s">
        <v>62</v>
      </c>
      <c r="K378" s="9" t="s">
        <v>1065</v>
      </c>
      <c r="L378" s="18" t="s">
        <v>58</v>
      </c>
      <c r="M378" s="9" t="s">
        <v>589</v>
      </c>
      <c r="N378" s="9"/>
      <c r="O378" s="10">
        <v>37.08</v>
      </c>
      <c r="P378" s="9" t="s">
        <v>1066</v>
      </c>
      <c r="Q378" s="9" t="s">
        <v>594</v>
      </c>
    </row>
    <row r="379" spans="1:17" x14ac:dyDescent="0.2">
      <c r="A379" s="14" t="e">
        <f>+VLOOKUP(C379,#REF!,2,FALSE)</f>
        <v>#REF!</v>
      </c>
      <c r="B379" s="15">
        <f t="shared" si="12"/>
        <v>8</v>
      </c>
      <c r="C379" s="16">
        <f t="shared" si="13"/>
        <v>42957</v>
      </c>
      <c r="D379" s="16" t="e">
        <f>+VLOOKUP(J379,#REF!,6,FALSE)</f>
        <v>#REF!</v>
      </c>
      <c r="E379" s="16" t="e">
        <f>+VLOOKUP(J379,#REF!,2,FALSE)</f>
        <v>#REF!</v>
      </c>
      <c r="F379" s="8">
        <v>42957.525625000002</v>
      </c>
      <c r="G379" s="9" t="s">
        <v>1256</v>
      </c>
      <c r="H379" s="9" t="s">
        <v>1244</v>
      </c>
      <c r="I379" s="11" t="s">
        <v>1244</v>
      </c>
      <c r="J379" s="9" t="s">
        <v>62</v>
      </c>
      <c r="K379" s="9" t="s">
        <v>1067</v>
      </c>
      <c r="L379" s="18" t="s">
        <v>58</v>
      </c>
      <c r="M379" s="9" t="s">
        <v>992</v>
      </c>
      <c r="N379" s="9"/>
      <c r="O379" s="10">
        <v>17.309999999999999</v>
      </c>
      <c r="P379" s="9" t="s">
        <v>1068</v>
      </c>
      <c r="Q379" s="9" t="s">
        <v>987</v>
      </c>
    </row>
    <row r="380" spans="1:17" x14ac:dyDescent="0.2">
      <c r="A380" s="14" t="e">
        <f>+VLOOKUP(C380,#REF!,2,FALSE)</f>
        <v>#REF!</v>
      </c>
      <c r="B380" s="15">
        <f t="shared" si="12"/>
        <v>8</v>
      </c>
      <c r="C380" s="16">
        <f t="shared" si="13"/>
        <v>42957</v>
      </c>
      <c r="D380" s="16" t="e">
        <f>+VLOOKUP(J380,#REF!,6,FALSE)</f>
        <v>#REF!</v>
      </c>
      <c r="E380" s="16" t="e">
        <f>+VLOOKUP(J380,#REF!,2,FALSE)</f>
        <v>#REF!</v>
      </c>
      <c r="F380" s="8">
        <v>42957.52853009259</v>
      </c>
      <c r="G380" s="9" t="s">
        <v>1257</v>
      </c>
      <c r="H380" s="9" t="s">
        <v>1241</v>
      </c>
      <c r="I380" s="11" t="s">
        <v>1241</v>
      </c>
      <c r="J380" s="9" t="s">
        <v>26</v>
      </c>
      <c r="K380" s="9" t="s">
        <v>1069</v>
      </c>
      <c r="L380" s="18" t="s">
        <v>56</v>
      </c>
      <c r="M380" s="9" t="s">
        <v>21</v>
      </c>
      <c r="N380" s="9"/>
      <c r="O380" s="10">
        <v>9.42</v>
      </c>
      <c r="P380" s="9" t="s">
        <v>1070</v>
      </c>
      <c r="Q380" s="9" t="s">
        <v>1071</v>
      </c>
    </row>
    <row r="381" spans="1:17" x14ac:dyDescent="0.2">
      <c r="A381" s="14" t="e">
        <f>+VLOOKUP(C381,#REF!,2,FALSE)</f>
        <v>#REF!</v>
      </c>
      <c r="B381" s="15">
        <f t="shared" si="12"/>
        <v>8</v>
      </c>
      <c r="C381" s="16">
        <f t="shared" si="13"/>
        <v>42957</v>
      </c>
      <c r="D381" s="16" t="e">
        <f>+VLOOKUP(J381,#REF!,6,FALSE)</f>
        <v>#REF!</v>
      </c>
      <c r="E381" s="16" t="e">
        <f>+VLOOKUP(J381,#REF!,2,FALSE)</f>
        <v>#REF!</v>
      </c>
      <c r="F381" s="8">
        <v>42957.534421296295</v>
      </c>
      <c r="G381" s="9" t="s">
        <v>1258</v>
      </c>
      <c r="H381" s="9" t="s">
        <v>1242</v>
      </c>
      <c r="I381" s="11" t="s">
        <v>1242</v>
      </c>
      <c r="J381" s="9" t="s">
        <v>24</v>
      </c>
      <c r="K381" s="9" t="s">
        <v>1072</v>
      </c>
      <c r="L381" s="18" t="s">
        <v>54</v>
      </c>
      <c r="M381" s="9" t="s">
        <v>21</v>
      </c>
      <c r="N381" s="9"/>
      <c r="O381" s="10">
        <v>30.6</v>
      </c>
      <c r="P381" s="9" t="s">
        <v>1073</v>
      </c>
      <c r="Q381" s="9" t="s">
        <v>1074</v>
      </c>
    </row>
    <row r="382" spans="1:17" x14ac:dyDescent="0.2">
      <c r="A382" s="14" t="e">
        <f>+VLOOKUP(C382,#REF!,2,FALSE)</f>
        <v>#REF!</v>
      </c>
      <c r="B382" s="15">
        <f t="shared" si="12"/>
        <v>8</v>
      </c>
      <c r="C382" s="16">
        <f t="shared" si="13"/>
        <v>42957</v>
      </c>
      <c r="D382" s="16" t="e">
        <f>+VLOOKUP(J382,#REF!,6,FALSE)</f>
        <v>#REF!</v>
      </c>
      <c r="E382" s="16" t="e">
        <f>+VLOOKUP(J382,#REF!,2,FALSE)</f>
        <v>#REF!</v>
      </c>
      <c r="F382" s="8">
        <v>42957.534629629627</v>
      </c>
      <c r="G382" s="9" t="s">
        <v>1259</v>
      </c>
      <c r="H382" s="9" t="s">
        <v>1243</v>
      </c>
      <c r="I382" s="11" t="s">
        <v>1243</v>
      </c>
      <c r="J382" s="9" t="s">
        <v>62</v>
      </c>
      <c r="K382" s="9" t="s">
        <v>1075</v>
      </c>
      <c r="L382" s="18" t="s">
        <v>58</v>
      </c>
      <c r="M382" s="9" t="s">
        <v>121</v>
      </c>
      <c r="N382" s="9"/>
      <c r="O382" s="10">
        <v>14.87</v>
      </c>
      <c r="P382" s="9" t="s">
        <v>1076</v>
      </c>
      <c r="Q382" s="9" t="s">
        <v>987</v>
      </c>
    </row>
    <row r="383" spans="1:17" x14ac:dyDescent="0.2">
      <c r="A383" s="14" t="e">
        <f>+VLOOKUP(C383,#REF!,2,FALSE)</f>
        <v>#REF!</v>
      </c>
      <c r="B383" s="15">
        <f t="shared" si="12"/>
        <v>8</v>
      </c>
      <c r="C383" s="16">
        <f t="shared" si="13"/>
        <v>42957</v>
      </c>
      <c r="D383" s="16" t="e">
        <f>+VLOOKUP(J383,#REF!,6,FALSE)</f>
        <v>#REF!</v>
      </c>
      <c r="E383" s="16" t="e">
        <f>+VLOOKUP(J383,#REF!,2,FALSE)</f>
        <v>#REF!</v>
      </c>
      <c r="F383" s="8">
        <v>42957.544641203705</v>
      </c>
      <c r="G383" s="9" t="s">
        <v>1245</v>
      </c>
      <c r="H383" s="9" t="s">
        <v>1244</v>
      </c>
      <c r="I383" s="11" t="s">
        <v>1244</v>
      </c>
      <c r="J383" s="9" t="s">
        <v>62</v>
      </c>
      <c r="K383" s="9" t="s">
        <v>1077</v>
      </c>
      <c r="L383" s="18" t="s">
        <v>58</v>
      </c>
      <c r="M383" s="9" t="s">
        <v>121</v>
      </c>
      <c r="N383" s="9"/>
      <c r="O383" s="10">
        <v>18.34</v>
      </c>
      <c r="P383" s="9" t="s">
        <v>1078</v>
      </c>
      <c r="Q383" s="9" t="s">
        <v>987</v>
      </c>
    </row>
    <row r="384" spans="1:17" x14ac:dyDescent="0.2">
      <c r="A384" s="14" t="e">
        <f>+VLOOKUP(C384,#REF!,2,FALSE)</f>
        <v>#REF!</v>
      </c>
      <c r="B384" s="15">
        <f t="shared" si="12"/>
        <v>8</v>
      </c>
      <c r="C384" s="16">
        <f t="shared" si="13"/>
        <v>42957</v>
      </c>
      <c r="D384" s="16" t="e">
        <f>+VLOOKUP(J384,#REF!,6,FALSE)</f>
        <v>#REF!</v>
      </c>
      <c r="E384" s="16" t="e">
        <f>+VLOOKUP(J384,#REF!,2,FALSE)</f>
        <v>#REF!</v>
      </c>
      <c r="F384" s="8">
        <v>42957.550729166665</v>
      </c>
      <c r="G384" s="9" t="s">
        <v>1246</v>
      </c>
      <c r="H384" s="9" t="s">
        <v>1241</v>
      </c>
      <c r="I384" s="11" t="s">
        <v>1241</v>
      </c>
      <c r="J384" s="9" t="s">
        <v>62</v>
      </c>
      <c r="K384" s="9" t="s">
        <v>1079</v>
      </c>
      <c r="L384" s="18" t="s">
        <v>58</v>
      </c>
      <c r="M384" s="9" t="s">
        <v>121</v>
      </c>
      <c r="N384" s="9"/>
      <c r="O384" s="10">
        <v>16.29</v>
      </c>
      <c r="P384" s="9" t="s">
        <v>1080</v>
      </c>
      <c r="Q384" s="9" t="s">
        <v>987</v>
      </c>
    </row>
    <row r="385" spans="1:17" x14ac:dyDescent="0.2">
      <c r="A385" s="14" t="e">
        <f>+VLOOKUP(C385,#REF!,2,FALSE)</f>
        <v>#REF!</v>
      </c>
      <c r="B385" s="15">
        <f t="shared" si="12"/>
        <v>8</v>
      </c>
      <c r="C385" s="16">
        <f t="shared" si="13"/>
        <v>42957</v>
      </c>
      <c r="D385" s="16" t="e">
        <f>+VLOOKUP(J385,#REF!,6,FALSE)</f>
        <v>#REF!</v>
      </c>
      <c r="E385" s="16" t="e">
        <f>+VLOOKUP(J385,#REF!,2,FALSE)</f>
        <v>#REF!</v>
      </c>
      <c r="F385" s="8">
        <v>42957.551145833335</v>
      </c>
      <c r="G385" s="9" t="s">
        <v>1247</v>
      </c>
      <c r="H385" s="9" t="s">
        <v>1242</v>
      </c>
      <c r="I385" s="11" t="s">
        <v>1242</v>
      </c>
      <c r="J385" s="9" t="s">
        <v>62</v>
      </c>
      <c r="K385" s="9" t="s">
        <v>1081</v>
      </c>
      <c r="L385" s="18" t="s">
        <v>58</v>
      </c>
      <c r="M385" s="9" t="s">
        <v>1015</v>
      </c>
      <c r="N385" s="9"/>
      <c r="O385" s="10">
        <v>14.99</v>
      </c>
      <c r="P385" s="9" t="s">
        <v>1082</v>
      </c>
      <c r="Q385" s="9" t="s">
        <v>987</v>
      </c>
    </row>
    <row r="386" spans="1:17" x14ac:dyDescent="0.2">
      <c r="A386" s="14" t="e">
        <f>+VLOOKUP(C386,#REF!,2,FALSE)</f>
        <v>#REF!</v>
      </c>
      <c r="B386" s="15">
        <f t="shared" si="12"/>
        <v>8</v>
      </c>
      <c r="C386" s="16">
        <f t="shared" si="13"/>
        <v>42957</v>
      </c>
      <c r="D386" s="16" t="e">
        <f>+VLOOKUP(J386,#REF!,6,FALSE)</f>
        <v>#REF!</v>
      </c>
      <c r="E386" s="16" t="e">
        <f>+VLOOKUP(J386,#REF!,2,FALSE)</f>
        <v>#REF!</v>
      </c>
      <c r="F386" s="8">
        <v>42957.552534722221</v>
      </c>
      <c r="G386" s="9" t="s">
        <v>1248</v>
      </c>
      <c r="H386" s="9" t="s">
        <v>1243</v>
      </c>
      <c r="I386" s="11" t="s">
        <v>1243</v>
      </c>
      <c r="J386" s="9" t="s">
        <v>24</v>
      </c>
      <c r="K386" s="9" t="s">
        <v>1083</v>
      </c>
      <c r="L386" s="18" t="s">
        <v>54</v>
      </c>
      <c r="M386" s="9" t="s">
        <v>21</v>
      </c>
      <c r="N386" s="9"/>
      <c r="O386" s="10">
        <v>29.92</v>
      </c>
      <c r="P386" s="9" t="s">
        <v>1084</v>
      </c>
      <c r="Q386" s="9" t="s">
        <v>1085</v>
      </c>
    </row>
    <row r="387" spans="1:17" x14ac:dyDescent="0.2">
      <c r="A387" s="14" t="e">
        <f>+VLOOKUP(C387,#REF!,2,FALSE)</f>
        <v>#REF!</v>
      </c>
      <c r="B387" s="15">
        <f t="shared" si="12"/>
        <v>8</v>
      </c>
      <c r="C387" s="16">
        <f t="shared" si="13"/>
        <v>42957</v>
      </c>
      <c r="D387" s="16" t="e">
        <f>+VLOOKUP(J387,#REF!,6,FALSE)</f>
        <v>#REF!</v>
      </c>
      <c r="E387" s="16" t="e">
        <f>+VLOOKUP(J387,#REF!,2,FALSE)</f>
        <v>#REF!</v>
      </c>
      <c r="F387" s="8">
        <v>42957.553784722222</v>
      </c>
      <c r="G387" s="9" t="s">
        <v>1249</v>
      </c>
      <c r="H387" s="9" t="s">
        <v>1244</v>
      </c>
      <c r="I387" s="11" t="s">
        <v>1244</v>
      </c>
      <c r="J387" s="9" t="s">
        <v>62</v>
      </c>
      <c r="K387" s="9" t="s">
        <v>1086</v>
      </c>
      <c r="L387" s="18" t="s">
        <v>58</v>
      </c>
      <c r="M387" s="9" t="s">
        <v>992</v>
      </c>
      <c r="N387" s="9"/>
      <c r="O387" s="10">
        <v>19.34</v>
      </c>
      <c r="P387" s="9" t="s">
        <v>1087</v>
      </c>
      <c r="Q387" s="9" t="s">
        <v>987</v>
      </c>
    </row>
    <row r="388" spans="1:17" x14ac:dyDescent="0.2">
      <c r="A388" s="14" t="e">
        <f>+VLOOKUP(C388,#REF!,2,FALSE)</f>
        <v>#REF!</v>
      </c>
      <c r="B388" s="15">
        <f t="shared" si="12"/>
        <v>8</v>
      </c>
      <c r="C388" s="16">
        <f t="shared" si="13"/>
        <v>42957</v>
      </c>
      <c r="D388" s="16" t="e">
        <f>+VLOOKUP(J388,#REF!,6,FALSE)</f>
        <v>#REF!</v>
      </c>
      <c r="E388" s="16" t="e">
        <f>+VLOOKUP(J388,#REF!,2,FALSE)</f>
        <v>#REF!</v>
      </c>
      <c r="F388" s="8">
        <v>42957.555300925924</v>
      </c>
      <c r="G388" s="9" t="s">
        <v>1250</v>
      </c>
      <c r="H388" s="9" t="s">
        <v>1241</v>
      </c>
      <c r="I388" s="11" t="s">
        <v>1241</v>
      </c>
      <c r="J388" s="9" t="s">
        <v>26</v>
      </c>
      <c r="K388" s="9" t="s">
        <v>1088</v>
      </c>
      <c r="L388" s="18" t="s">
        <v>56</v>
      </c>
      <c r="M388" s="9" t="s">
        <v>21</v>
      </c>
      <c r="N388" s="9"/>
      <c r="O388" s="10">
        <v>5.84</v>
      </c>
      <c r="P388" s="9" t="s">
        <v>1089</v>
      </c>
      <c r="Q388" s="9" t="s">
        <v>138</v>
      </c>
    </row>
    <row r="389" spans="1:17" x14ac:dyDescent="0.2">
      <c r="A389" s="14" t="e">
        <f>+VLOOKUP(C389,#REF!,2,FALSE)</f>
        <v>#REF!</v>
      </c>
      <c r="B389" s="15">
        <f t="shared" si="12"/>
        <v>8</v>
      </c>
      <c r="C389" s="16">
        <f t="shared" si="13"/>
        <v>42957</v>
      </c>
      <c r="D389" s="16" t="e">
        <f>+VLOOKUP(J389,#REF!,6,FALSE)</f>
        <v>#REF!</v>
      </c>
      <c r="E389" s="16" t="e">
        <f>+VLOOKUP(J389,#REF!,2,FALSE)</f>
        <v>#REF!</v>
      </c>
      <c r="F389" s="8">
        <v>42957.556180555555</v>
      </c>
      <c r="G389" s="9" t="s">
        <v>1251</v>
      </c>
      <c r="H389" s="9" t="s">
        <v>1242</v>
      </c>
      <c r="I389" s="11" t="s">
        <v>1242</v>
      </c>
      <c r="J389" s="9" t="s">
        <v>62</v>
      </c>
      <c r="K389" s="9" t="s">
        <v>1090</v>
      </c>
      <c r="L389" s="18" t="s">
        <v>58</v>
      </c>
      <c r="M389" s="9" t="s">
        <v>121</v>
      </c>
      <c r="N389" s="9"/>
      <c r="O389" s="10">
        <v>16.760000000000002</v>
      </c>
      <c r="P389" s="9" t="s">
        <v>1091</v>
      </c>
      <c r="Q389" s="9" t="s">
        <v>987</v>
      </c>
    </row>
    <row r="390" spans="1:17" x14ac:dyDescent="0.2">
      <c r="A390" s="14" t="e">
        <f>+VLOOKUP(C390,#REF!,2,FALSE)</f>
        <v>#REF!</v>
      </c>
      <c r="B390" s="15">
        <f t="shared" si="12"/>
        <v>8</v>
      </c>
      <c r="C390" s="16">
        <f t="shared" si="13"/>
        <v>42957</v>
      </c>
      <c r="D390" s="16" t="e">
        <f>+VLOOKUP(J390,#REF!,6,FALSE)</f>
        <v>#REF!</v>
      </c>
      <c r="E390" s="16" t="e">
        <f>+VLOOKUP(J390,#REF!,2,FALSE)</f>
        <v>#REF!</v>
      </c>
      <c r="F390" s="8">
        <v>42957.563344907408</v>
      </c>
      <c r="G390" s="9" t="s">
        <v>1252</v>
      </c>
      <c r="H390" s="9" t="s">
        <v>1243</v>
      </c>
      <c r="I390" s="11" t="s">
        <v>1243</v>
      </c>
      <c r="J390" s="9" t="s">
        <v>27</v>
      </c>
      <c r="K390" s="9" t="s">
        <v>1092</v>
      </c>
      <c r="L390" s="18" t="s">
        <v>13</v>
      </c>
      <c r="M390" s="9" t="s">
        <v>21</v>
      </c>
      <c r="N390" s="9"/>
      <c r="O390" s="10">
        <v>11.4</v>
      </c>
      <c r="P390" s="9" t="s">
        <v>1093</v>
      </c>
      <c r="Q390" s="9" t="s">
        <v>28</v>
      </c>
    </row>
    <row r="391" spans="1:17" x14ac:dyDescent="0.2">
      <c r="A391" s="14" t="e">
        <f>+VLOOKUP(C391,#REF!,2,FALSE)</f>
        <v>#REF!</v>
      </c>
      <c r="B391" s="15">
        <f t="shared" si="12"/>
        <v>8</v>
      </c>
      <c r="C391" s="16">
        <f t="shared" si="13"/>
        <v>42957</v>
      </c>
      <c r="D391" s="16" t="e">
        <f>+VLOOKUP(J391,#REF!,6,FALSE)</f>
        <v>#REF!</v>
      </c>
      <c r="E391" s="16" t="e">
        <f>+VLOOKUP(J391,#REF!,2,FALSE)</f>
        <v>#REF!</v>
      </c>
      <c r="F391" s="8">
        <v>42957.568206018521</v>
      </c>
      <c r="G391" s="9" t="s">
        <v>1253</v>
      </c>
      <c r="H391" s="9" t="s">
        <v>1244</v>
      </c>
      <c r="I391" s="11" t="s">
        <v>1244</v>
      </c>
      <c r="J391" s="9" t="s">
        <v>62</v>
      </c>
      <c r="K391" s="9" t="s">
        <v>1094</v>
      </c>
      <c r="L391" s="18" t="s">
        <v>58</v>
      </c>
      <c r="M391" s="9" t="s">
        <v>121</v>
      </c>
      <c r="N391" s="9"/>
      <c r="O391" s="10">
        <v>21.16</v>
      </c>
      <c r="P391" s="9" t="s">
        <v>1095</v>
      </c>
      <c r="Q391" s="9" t="s">
        <v>987</v>
      </c>
    </row>
    <row r="392" spans="1:17" x14ac:dyDescent="0.2">
      <c r="A392" s="14" t="e">
        <f>+VLOOKUP(C392,#REF!,2,FALSE)</f>
        <v>#REF!</v>
      </c>
      <c r="B392" s="15">
        <f t="shared" si="12"/>
        <v>8</v>
      </c>
      <c r="C392" s="16">
        <f t="shared" si="13"/>
        <v>42957</v>
      </c>
      <c r="D392" s="16" t="e">
        <f>+VLOOKUP(J392,#REF!,6,FALSE)</f>
        <v>#REF!</v>
      </c>
      <c r="E392" s="16" t="e">
        <f>+VLOOKUP(J392,#REF!,2,FALSE)</f>
        <v>#REF!</v>
      </c>
      <c r="F392" s="8">
        <v>42957.569895833331</v>
      </c>
      <c r="G392" s="9" t="s">
        <v>1254</v>
      </c>
      <c r="H392" s="9" t="s">
        <v>1241</v>
      </c>
      <c r="I392" s="11" t="s">
        <v>1241</v>
      </c>
      <c r="J392" s="9" t="s">
        <v>62</v>
      </c>
      <c r="K392" s="9" t="s">
        <v>1096</v>
      </c>
      <c r="L392" s="18" t="s">
        <v>58</v>
      </c>
      <c r="M392" s="9" t="s">
        <v>121</v>
      </c>
      <c r="N392" s="9"/>
      <c r="O392" s="10">
        <v>18.14</v>
      </c>
      <c r="P392" s="9" t="s">
        <v>1097</v>
      </c>
      <c r="Q392" s="9" t="s">
        <v>987</v>
      </c>
    </row>
    <row r="393" spans="1:17" x14ac:dyDescent="0.2">
      <c r="A393" s="14" t="e">
        <f>+VLOOKUP(C393,#REF!,2,FALSE)</f>
        <v>#REF!</v>
      </c>
      <c r="B393" s="15">
        <f t="shared" si="12"/>
        <v>8</v>
      </c>
      <c r="C393" s="16">
        <f t="shared" si="13"/>
        <v>42957</v>
      </c>
      <c r="D393" s="16" t="e">
        <f>+VLOOKUP(J393,#REF!,6,FALSE)</f>
        <v>#REF!</v>
      </c>
      <c r="E393" s="16" t="e">
        <f>+VLOOKUP(J393,#REF!,2,FALSE)</f>
        <v>#REF!</v>
      </c>
      <c r="F393" s="8">
        <v>42957.576770833337</v>
      </c>
      <c r="G393" s="9" t="s">
        <v>1255</v>
      </c>
      <c r="H393" s="9" t="s">
        <v>1242</v>
      </c>
      <c r="I393" s="11" t="s">
        <v>1242</v>
      </c>
      <c r="J393" s="9" t="s">
        <v>24</v>
      </c>
      <c r="K393" s="9" t="s">
        <v>1098</v>
      </c>
      <c r="L393" s="18" t="s">
        <v>54</v>
      </c>
      <c r="M393" s="9" t="s">
        <v>31</v>
      </c>
      <c r="N393" s="9"/>
      <c r="O393" s="10">
        <v>23.15</v>
      </c>
      <c r="P393" s="9" t="s">
        <v>1099</v>
      </c>
      <c r="Q393" s="9" t="s">
        <v>1100</v>
      </c>
    </row>
    <row r="394" spans="1:17" x14ac:dyDescent="0.2">
      <c r="A394" s="14" t="e">
        <f>+VLOOKUP(C394,#REF!,2,FALSE)</f>
        <v>#REF!</v>
      </c>
      <c r="B394" s="15">
        <f t="shared" si="12"/>
        <v>8</v>
      </c>
      <c r="C394" s="16">
        <f t="shared" si="13"/>
        <v>42957</v>
      </c>
      <c r="D394" s="16" t="e">
        <f>+VLOOKUP(J394,#REF!,6,FALSE)</f>
        <v>#REF!</v>
      </c>
      <c r="E394" s="16" t="e">
        <f>+VLOOKUP(J394,#REF!,2,FALSE)</f>
        <v>#REF!</v>
      </c>
      <c r="F394" s="8">
        <v>42957.577592592592</v>
      </c>
      <c r="G394" s="9" t="s">
        <v>1256</v>
      </c>
      <c r="H394" s="9" t="s">
        <v>1243</v>
      </c>
      <c r="I394" s="11" t="s">
        <v>1243</v>
      </c>
      <c r="J394" s="9" t="s">
        <v>27</v>
      </c>
      <c r="K394" s="9" t="s">
        <v>1101</v>
      </c>
      <c r="L394" s="18" t="s">
        <v>13</v>
      </c>
      <c r="M394" s="9" t="s">
        <v>21</v>
      </c>
      <c r="N394" s="9"/>
      <c r="O394" s="10">
        <v>7.1329999999999991</v>
      </c>
      <c r="P394" s="9" t="s">
        <v>1102</v>
      </c>
      <c r="Q394" s="9" t="s">
        <v>38</v>
      </c>
    </row>
    <row r="395" spans="1:17" x14ac:dyDescent="0.2">
      <c r="A395" s="14" t="e">
        <f>+VLOOKUP(C395,#REF!,2,FALSE)</f>
        <v>#REF!</v>
      </c>
      <c r="B395" s="15">
        <f t="shared" si="12"/>
        <v>8</v>
      </c>
      <c r="C395" s="16">
        <f t="shared" si="13"/>
        <v>42957</v>
      </c>
      <c r="D395" s="16" t="e">
        <f>+VLOOKUP(J395,#REF!,6,FALSE)</f>
        <v>#REF!</v>
      </c>
      <c r="E395" s="16" t="e">
        <f>+VLOOKUP(J395,#REF!,2,FALSE)</f>
        <v>#REF!</v>
      </c>
      <c r="F395" s="8">
        <v>42957.580659722225</v>
      </c>
      <c r="G395" s="9" t="s">
        <v>1257</v>
      </c>
      <c r="H395" s="9" t="s">
        <v>1244</v>
      </c>
      <c r="I395" s="11" t="s">
        <v>1244</v>
      </c>
      <c r="J395" s="9" t="s">
        <v>62</v>
      </c>
      <c r="K395" s="9" t="s">
        <v>1103</v>
      </c>
      <c r="L395" s="18" t="s">
        <v>58</v>
      </c>
      <c r="M395" s="9" t="s">
        <v>1015</v>
      </c>
      <c r="N395" s="9"/>
      <c r="O395" s="10">
        <v>17.010000000000002</v>
      </c>
      <c r="P395" s="9" t="s">
        <v>1104</v>
      </c>
      <c r="Q395" s="9" t="s">
        <v>987</v>
      </c>
    </row>
    <row r="396" spans="1:17" x14ac:dyDescent="0.2">
      <c r="A396" s="14" t="e">
        <f>+VLOOKUP(C396,#REF!,2,FALSE)</f>
        <v>#REF!</v>
      </c>
      <c r="B396" s="15">
        <f t="shared" si="12"/>
        <v>8</v>
      </c>
      <c r="C396" s="16">
        <f t="shared" si="13"/>
        <v>42957</v>
      </c>
      <c r="D396" s="16" t="e">
        <f>+VLOOKUP(J396,#REF!,6,FALSE)</f>
        <v>#REF!</v>
      </c>
      <c r="E396" s="16" t="e">
        <f>+VLOOKUP(J396,#REF!,2,FALSE)</f>
        <v>#REF!</v>
      </c>
      <c r="F396" s="8">
        <v>42957.583414351851</v>
      </c>
      <c r="G396" s="9" t="s">
        <v>1258</v>
      </c>
      <c r="H396" s="9" t="s">
        <v>1241</v>
      </c>
      <c r="I396" s="11" t="s">
        <v>1241</v>
      </c>
      <c r="J396" s="9" t="s">
        <v>26</v>
      </c>
      <c r="K396" s="9" t="s">
        <v>1105</v>
      </c>
      <c r="L396" s="18" t="s">
        <v>56</v>
      </c>
      <c r="M396" s="9" t="s">
        <v>21</v>
      </c>
      <c r="N396" s="9"/>
      <c r="O396" s="10">
        <v>6.1</v>
      </c>
      <c r="P396" s="9" t="s">
        <v>1106</v>
      </c>
      <c r="Q396" s="9" t="s">
        <v>37</v>
      </c>
    </row>
    <row r="397" spans="1:17" x14ac:dyDescent="0.2">
      <c r="A397" s="14" t="e">
        <f>+VLOOKUP(C397,#REF!,2,FALSE)</f>
        <v>#REF!</v>
      </c>
      <c r="B397" s="15">
        <f t="shared" si="12"/>
        <v>8</v>
      </c>
      <c r="C397" s="16">
        <f t="shared" si="13"/>
        <v>42957</v>
      </c>
      <c r="D397" s="16" t="e">
        <f>+VLOOKUP(J397,#REF!,6,FALSE)</f>
        <v>#REF!</v>
      </c>
      <c r="E397" s="16" t="e">
        <f>+VLOOKUP(J397,#REF!,2,FALSE)</f>
        <v>#REF!</v>
      </c>
      <c r="F397" s="8">
        <v>42957.589965277781</v>
      </c>
      <c r="G397" s="9" t="s">
        <v>1259</v>
      </c>
      <c r="H397" s="9" t="s">
        <v>1242</v>
      </c>
      <c r="I397" s="11" t="s">
        <v>1242</v>
      </c>
      <c r="J397" s="9" t="s">
        <v>66</v>
      </c>
      <c r="K397" s="9" t="s">
        <v>1107</v>
      </c>
      <c r="L397" s="18" t="s">
        <v>58</v>
      </c>
      <c r="M397" s="9" t="s">
        <v>65</v>
      </c>
      <c r="N397" s="9"/>
      <c r="O397" s="10">
        <v>27.47</v>
      </c>
      <c r="P397" s="9"/>
      <c r="Q397" s="9"/>
    </row>
    <row r="398" spans="1:17" x14ac:dyDescent="0.2">
      <c r="A398" s="14" t="e">
        <f>+VLOOKUP(C398,#REF!,2,FALSE)</f>
        <v>#REF!</v>
      </c>
      <c r="B398" s="15">
        <f t="shared" si="12"/>
        <v>8</v>
      </c>
      <c r="C398" s="16">
        <f t="shared" si="13"/>
        <v>42957</v>
      </c>
      <c r="D398" s="16" t="e">
        <f>+VLOOKUP(J398,#REF!,6,FALSE)</f>
        <v>#REF!</v>
      </c>
      <c r="E398" s="16" t="e">
        <f>+VLOOKUP(J398,#REF!,2,FALSE)</f>
        <v>#REF!</v>
      </c>
      <c r="F398" s="8">
        <v>42957.59783564815</v>
      </c>
      <c r="G398" s="9" t="s">
        <v>1260</v>
      </c>
      <c r="H398" s="9" t="s">
        <v>1243</v>
      </c>
      <c r="I398" s="11" t="s">
        <v>1243</v>
      </c>
      <c r="J398" s="9" t="s">
        <v>12</v>
      </c>
      <c r="K398" s="9" t="s">
        <v>1108</v>
      </c>
      <c r="L398" s="18" t="s">
        <v>12</v>
      </c>
      <c r="M398" s="9" t="s">
        <v>21</v>
      </c>
      <c r="N398" s="9"/>
      <c r="O398" s="10">
        <v>36.03</v>
      </c>
      <c r="P398" s="9" t="s">
        <v>1109</v>
      </c>
      <c r="Q398" s="9" t="s">
        <v>1110</v>
      </c>
    </row>
    <row r="399" spans="1:17" x14ac:dyDescent="0.2">
      <c r="A399" s="14" t="e">
        <f>+VLOOKUP(C399,#REF!,2,FALSE)</f>
        <v>#REF!</v>
      </c>
      <c r="B399" s="15">
        <f t="shared" si="12"/>
        <v>8</v>
      </c>
      <c r="C399" s="16">
        <f t="shared" si="13"/>
        <v>42957</v>
      </c>
      <c r="D399" s="16" t="e">
        <f>+VLOOKUP(J399,#REF!,6,FALSE)</f>
        <v>#REF!</v>
      </c>
      <c r="E399" s="16" t="e">
        <f>+VLOOKUP(J399,#REF!,2,FALSE)</f>
        <v>#REF!</v>
      </c>
      <c r="F399" s="8">
        <v>42957.599537037036</v>
      </c>
      <c r="G399" s="9" t="s">
        <v>1261</v>
      </c>
      <c r="H399" s="9" t="s">
        <v>1244</v>
      </c>
      <c r="I399" s="11" t="s">
        <v>1244</v>
      </c>
      <c r="J399" s="9" t="s">
        <v>27</v>
      </c>
      <c r="K399" s="9" t="s">
        <v>1111</v>
      </c>
      <c r="L399" s="18" t="s">
        <v>13</v>
      </c>
      <c r="M399" s="9" t="s">
        <v>21</v>
      </c>
      <c r="N399" s="9"/>
      <c r="O399" s="10">
        <v>3.548</v>
      </c>
      <c r="P399" s="9" t="s">
        <v>1112</v>
      </c>
      <c r="Q399" s="9" t="s">
        <v>41</v>
      </c>
    </row>
    <row r="400" spans="1:17" x14ac:dyDescent="0.2">
      <c r="A400" s="14" t="e">
        <f>+VLOOKUP(C400,#REF!,2,FALSE)</f>
        <v>#REF!</v>
      </c>
      <c r="B400" s="15">
        <f t="shared" si="12"/>
        <v>8</v>
      </c>
      <c r="C400" s="16">
        <f t="shared" si="13"/>
        <v>42957</v>
      </c>
      <c r="D400" s="16" t="e">
        <f>+VLOOKUP(J400,#REF!,6,FALSE)</f>
        <v>#REF!</v>
      </c>
      <c r="E400" s="16" t="e">
        <f>+VLOOKUP(J400,#REF!,2,FALSE)</f>
        <v>#REF!</v>
      </c>
      <c r="F400" s="8">
        <v>42957.599537037036</v>
      </c>
      <c r="G400" s="9" t="s">
        <v>1262</v>
      </c>
      <c r="H400" s="9" t="s">
        <v>1241</v>
      </c>
      <c r="I400" s="11" t="s">
        <v>1241</v>
      </c>
      <c r="J400" s="9" t="s">
        <v>27</v>
      </c>
      <c r="K400" s="9" t="s">
        <v>1113</v>
      </c>
      <c r="L400" s="18" t="s">
        <v>13</v>
      </c>
      <c r="M400" s="9" t="s">
        <v>21</v>
      </c>
      <c r="N400" s="9"/>
      <c r="O400" s="10">
        <v>5.3220000000000001</v>
      </c>
      <c r="P400" s="9" t="s">
        <v>1114</v>
      </c>
      <c r="Q400" s="9" t="s">
        <v>29</v>
      </c>
    </row>
    <row r="401" spans="1:17" x14ac:dyDescent="0.2">
      <c r="A401" s="14" t="e">
        <f>+VLOOKUP(C401,#REF!,2,FALSE)</f>
        <v>#REF!</v>
      </c>
      <c r="B401" s="15">
        <f t="shared" si="12"/>
        <v>8</v>
      </c>
      <c r="C401" s="16">
        <f t="shared" si="13"/>
        <v>42957</v>
      </c>
      <c r="D401" s="16" t="e">
        <f>+VLOOKUP(J401,#REF!,6,FALSE)</f>
        <v>#REF!</v>
      </c>
      <c r="E401" s="16" t="e">
        <f>+VLOOKUP(J401,#REF!,2,FALSE)</f>
        <v>#REF!</v>
      </c>
      <c r="F401" s="8">
        <v>42957.600069444445</v>
      </c>
      <c r="G401" s="9" t="s">
        <v>1263</v>
      </c>
      <c r="H401" s="9" t="s">
        <v>1242</v>
      </c>
      <c r="I401" s="11" t="s">
        <v>1242</v>
      </c>
      <c r="J401" s="9" t="s">
        <v>26</v>
      </c>
      <c r="K401" s="9" t="s">
        <v>1115</v>
      </c>
      <c r="L401" s="18" t="s">
        <v>56</v>
      </c>
      <c r="M401" s="9" t="s">
        <v>21</v>
      </c>
      <c r="N401" s="9"/>
      <c r="O401" s="10">
        <v>3.45</v>
      </c>
      <c r="P401" s="9" t="s">
        <v>1116</v>
      </c>
      <c r="Q401" s="9" t="s">
        <v>1117</v>
      </c>
    </row>
    <row r="402" spans="1:17" x14ac:dyDescent="0.2">
      <c r="A402" s="14" t="e">
        <f>+VLOOKUP(C402,#REF!,2,FALSE)</f>
        <v>#REF!</v>
      </c>
      <c r="B402" s="15">
        <f t="shared" si="12"/>
        <v>8</v>
      </c>
      <c r="C402" s="16">
        <f t="shared" si="13"/>
        <v>42957</v>
      </c>
      <c r="D402" s="16" t="e">
        <f>+VLOOKUP(J402,#REF!,6,FALSE)</f>
        <v>#REF!</v>
      </c>
      <c r="E402" s="16" t="e">
        <f>+VLOOKUP(J402,#REF!,2,FALSE)</f>
        <v>#REF!</v>
      </c>
      <c r="F402" s="8">
        <v>42957.600694444445</v>
      </c>
      <c r="G402" s="9" t="s">
        <v>1264</v>
      </c>
      <c r="H402" s="9" t="s">
        <v>1243</v>
      </c>
      <c r="I402" s="11" t="s">
        <v>1243</v>
      </c>
      <c r="J402" s="9" t="s">
        <v>27</v>
      </c>
      <c r="K402" s="9" t="s">
        <v>1118</v>
      </c>
      <c r="L402" s="18" t="s">
        <v>13</v>
      </c>
      <c r="M402" s="9" t="s">
        <v>21</v>
      </c>
      <c r="N402" s="9"/>
      <c r="O402" s="10">
        <v>4.8250000000000002</v>
      </c>
      <c r="P402" s="9" t="s">
        <v>1119</v>
      </c>
      <c r="Q402" s="9" t="s">
        <v>35</v>
      </c>
    </row>
    <row r="403" spans="1:17" x14ac:dyDescent="0.2">
      <c r="A403" s="14" t="e">
        <f>+VLOOKUP(C403,#REF!,2,FALSE)</f>
        <v>#REF!</v>
      </c>
      <c r="B403" s="15">
        <f t="shared" si="12"/>
        <v>8</v>
      </c>
      <c r="C403" s="16">
        <f t="shared" si="13"/>
        <v>42957</v>
      </c>
      <c r="D403" s="16" t="e">
        <f>+VLOOKUP(J403,#REF!,6,FALSE)</f>
        <v>#REF!</v>
      </c>
      <c r="E403" s="16" t="e">
        <f>+VLOOKUP(J403,#REF!,2,FALSE)</f>
        <v>#REF!</v>
      </c>
      <c r="F403" s="8">
        <v>42957.600694444445</v>
      </c>
      <c r="G403" s="9" t="s">
        <v>1265</v>
      </c>
      <c r="H403" s="9" t="s">
        <v>1244</v>
      </c>
      <c r="I403" s="11" t="s">
        <v>1244</v>
      </c>
      <c r="J403" s="9" t="s">
        <v>27</v>
      </c>
      <c r="K403" s="9" t="s">
        <v>1120</v>
      </c>
      <c r="L403" s="18" t="s">
        <v>13</v>
      </c>
      <c r="M403" s="9" t="s">
        <v>21</v>
      </c>
      <c r="N403" s="9"/>
      <c r="O403" s="10">
        <v>4.8250000000000002</v>
      </c>
      <c r="P403" s="9" t="s">
        <v>1121</v>
      </c>
      <c r="Q403" s="9" t="s">
        <v>36</v>
      </c>
    </row>
    <row r="404" spans="1:17" x14ac:dyDescent="0.2">
      <c r="A404" s="14" t="e">
        <f>+VLOOKUP(C404,#REF!,2,FALSE)</f>
        <v>#REF!</v>
      </c>
      <c r="B404" s="15">
        <f t="shared" si="12"/>
        <v>8</v>
      </c>
      <c r="C404" s="16">
        <f t="shared" si="13"/>
        <v>42957</v>
      </c>
      <c r="D404" s="16" t="e">
        <f>+VLOOKUP(J404,#REF!,6,FALSE)</f>
        <v>#REF!</v>
      </c>
      <c r="E404" s="16" t="e">
        <f>+VLOOKUP(J404,#REF!,2,FALSE)</f>
        <v>#REF!</v>
      </c>
      <c r="F404" s="8">
        <v>42957.603379629632</v>
      </c>
      <c r="G404" s="9" t="s">
        <v>1266</v>
      </c>
      <c r="H404" s="9" t="s">
        <v>1241</v>
      </c>
      <c r="I404" s="11" t="s">
        <v>1241</v>
      </c>
      <c r="J404" s="9" t="s">
        <v>142</v>
      </c>
      <c r="K404" s="9" t="s">
        <v>1122</v>
      </c>
      <c r="L404" s="18" t="s">
        <v>142</v>
      </c>
      <c r="M404" s="9" t="s">
        <v>21</v>
      </c>
      <c r="N404" s="9"/>
      <c r="O404" s="10">
        <v>6.46</v>
      </c>
      <c r="P404" s="9" t="s">
        <v>1123</v>
      </c>
      <c r="Q404" s="9" t="s">
        <v>378</v>
      </c>
    </row>
    <row r="405" spans="1:17" x14ac:dyDescent="0.2">
      <c r="A405" s="14" t="e">
        <f>+VLOOKUP(C405,#REF!,2,FALSE)</f>
        <v>#REF!</v>
      </c>
      <c r="B405" s="15">
        <f t="shared" si="12"/>
        <v>8</v>
      </c>
      <c r="C405" s="16">
        <f t="shared" si="13"/>
        <v>42957</v>
      </c>
      <c r="D405" s="16" t="e">
        <f>+VLOOKUP(J405,#REF!,6,FALSE)</f>
        <v>#REF!</v>
      </c>
      <c r="E405" s="16" t="e">
        <f>+VLOOKUP(J405,#REF!,2,FALSE)</f>
        <v>#REF!</v>
      </c>
      <c r="F405" s="8">
        <v>42957.607476851852</v>
      </c>
      <c r="G405" s="9" t="s">
        <v>1267</v>
      </c>
      <c r="H405" s="9" t="s">
        <v>1242</v>
      </c>
      <c r="I405" s="11" t="s">
        <v>1242</v>
      </c>
      <c r="J405" s="9" t="s">
        <v>24</v>
      </c>
      <c r="K405" s="9" t="s">
        <v>1124</v>
      </c>
      <c r="L405" s="18" t="s">
        <v>54</v>
      </c>
      <c r="M405" s="9" t="s">
        <v>21</v>
      </c>
      <c r="N405" s="9"/>
      <c r="O405" s="10">
        <v>22.24</v>
      </c>
      <c r="P405" s="9" t="s">
        <v>1125</v>
      </c>
      <c r="Q405" s="9" t="s">
        <v>1126</v>
      </c>
    </row>
    <row r="406" spans="1:17" x14ac:dyDescent="0.2">
      <c r="A406" s="14" t="e">
        <f>+VLOOKUP(C406,#REF!,2,FALSE)</f>
        <v>#REF!</v>
      </c>
      <c r="B406" s="15">
        <f t="shared" si="12"/>
        <v>8</v>
      </c>
      <c r="C406" s="16">
        <f t="shared" si="13"/>
        <v>42957</v>
      </c>
      <c r="D406" s="16" t="e">
        <f>+VLOOKUP(J406,#REF!,6,FALSE)</f>
        <v>#REF!</v>
      </c>
      <c r="E406" s="16" t="e">
        <f>+VLOOKUP(J406,#REF!,2,FALSE)</f>
        <v>#REF!</v>
      </c>
      <c r="F406" s="8">
        <v>42957.616655092592</v>
      </c>
      <c r="G406" s="9" t="s">
        <v>1245</v>
      </c>
      <c r="H406" s="9" t="s">
        <v>1243</v>
      </c>
      <c r="I406" s="11" t="s">
        <v>1243</v>
      </c>
      <c r="J406" s="9" t="s">
        <v>62</v>
      </c>
      <c r="K406" s="9" t="s">
        <v>1127</v>
      </c>
      <c r="L406" s="18" t="s">
        <v>58</v>
      </c>
      <c r="M406" s="9" t="s">
        <v>589</v>
      </c>
      <c r="N406" s="9"/>
      <c r="O406" s="10">
        <v>38.69</v>
      </c>
      <c r="P406" s="9" t="s">
        <v>1128</v>
      </c>
      <c r="Q406" s="9" t="s">
        <v>594</v>
      </c>
    </row>
    <row r="407" spans="1:17" x14ac:dyDescent="0.2">
      <c r="A407" s="14" t="e">
        <f>+VLOOKUP(C407,#REF!,2,FALSE)</f>
        <v>#REF!</v>
      </c>
      <c r="B407" s="15">
        <f t="shared" si="12"/>
        <v>8</v>
      </c>
      <c r="C407" s="16">
        <f t="shared" si="13"/>
        <v>42957</v>
      </c>
      <c r="D407" s="16" t="e">
        <f>+VLOOKUP(J407,#REF!,6,FALSE)</f>
        <v>#REF!</v>
      </c>
      <c r="E407" s="16" t="e">
        <f>+VLOOKUP(J407,#REF!,2,FALSE)</f>
        <v>#REF!</v>
      </c>
      <c r="F407" s="8">
        <v>42957.618854166663</v>
      </c>
      <c r="G407" s="9" t="s">
        <v>1246</v>
      </c>
      <c r="H407" s="9" t="s">
        <v>1244</v>
      </c>
      <c r="I407" s="11" t="s">
        <v>1244</v>
      </c>
      <c r="J407" s="9" t="s">
        <v>39</v>
      </c>
      <c r="K407" s="9" t="s">
        <v>1129</v>
      </c>
      <c r="L407" s="18" t="s">
        <v>53</v>
      </c>
      <c r="M407" s="9" t="s">
        <v>40</v>
      </c>
      <c r="N407" s="9"/>
      <c r="O407" s="10">
        <v>10.36</v>
      </c>
      <c r="P407" s="9" t="s">
        <v>1130</v>
      </c>
      <c r="Q407" s="9" t="s">
        <v>1131</v>
      </c>
    </row>
    <row r="408" spans="1:17" x14ac:dyDescent="0.2">
      <c r="A408" s="14" t="e">
        <f>+VLOOKUP(C408,#REF!,2,FALSE)</f>
        <v>#REF!</v>
      </c>
      <c r="B408" s="15">
        <f t="shared" si="12"/>
        <v>8</v>
      </c>
      <c r="C408" s="16">
        <f t="shared" si="13"/>
        <v>42957</v>
      </c>
      <c r="D408" s="16" t="e">
        <f>+VLOOKUP(J408,#REF!,6,FALSE)</f>
        <v>#REF!</v>
      </c>
      <c r="E408" s="16" t="e">
        <f>+VLOOKUP(J408,#REF!,2,FALSE)</f>
        <v>#REF!</v>
      </c>
      <c r="F408" s="8">
        <v>42957.619629629633</v>
      </c>
      <c r="G408" s="9" t="s">
        <v>1247</v>
      </c>
      <c r="H408" s="9" t="s">
        <v>1244</v>
      </c>
      <c r="I408" s="11" t="s">
        <v>1244</v>
      </c>
      <c r="J408" s="9" t="s">
        <v>142</v>
      </c>
      <c r="K408" s="9" t="s">
        <v>1132</v>
      </c>
      <c r="L408" s="18" t="s">
        <v>142</v>
      </c>
      <c r="M408" s="9" t="s">
        <v>21</v>
      </c>
      <c r="N408" s="9"/>
      <c r="O408" s="10">
        <v>8.35</v>
      </c>
      <c r="P408" s="9" t="s">
        <v>1133</v>
      </c>
      <c r="Q408" s="9" t="s">
        <v>386</v>
      </c>
    </row>
    <row r="409" spans="1:17" x14ac:dyDescent="0.2">
      <c r="A409" s="14" t="e">
        <f>+VLOOKUP(C409,#REF!,2,FALSE)</f>
        <v>#REF!</v>
      </c>
      <c r="B409" s="15">
        <f t="shared" si="12"/>
        <v>8</v>
      </c>
      <c r="C409" s="16">
        <f t="shared" si="13"/>
        <v>42957</v>
      </c>
      <c r="D409" s="16" t="e">
        <f>+VLOOKUP(J409,#REF!,6,FALSE)</f>
        <v>#REF!</v>
      </c>
      <c r="E409" s="16" t="e">
        <f>+VLOOKUP(J409,#REF!,2,FALSE)</f>
        <v>#REF!</v>
      </c>
      <c r="F409" s="8">
        <v>42957.631377314814</v>
      </c>
      <c r="G409" s="9" t="s">
        <v>1248</v>
      </c>
      <c r="H409" s="9" t="s">
        <v>1241</v>
      </c>
      <c r="I409" s="11" t="s">
        <v>1241</v>
      </c>
      <c r="J409" s="9" t="s">
        <v>24</v>
      </c>
      <c r="K409" s="9" t="s">
        <v>1134</v>
      </c>
      <c r="L409" s="18" t="s">
        <v>54</v>
      </c>
      <c r="M409" s="9" t="s">
        <v>31</v>
      </c>
      <c r="N409" s="9"/>
      <c r="O409" s="10">
        <v>23.65</v>
      </c>
      <c r="P409" s="9" t="s">
        <v>1135</v>
      </c>
      <c r="Q409" s="9" t="s">
        <v>1136</v>
      </c>
    </row>
    <row r="410" spans="1:17" x14ac:dyDescent="0.2">
      <c r="A410" s="14" t="e">
        <f>+VLOOKUP(C410,#REF!,2,FALSE)</f>
        <v>#REF!</v>
      </c>
      <c r="B410" s="15">
        <f t="shared" ref="B410:B450" si="14">MONTH(C410)</f>
        <v>8</v>
      </c>
      <c r="C410" s="16">
        <f t="shared" ref="C410:C450" si="15">TRUNC(F410,0)</f>
        <v>42957</v>
      </c>
      <c r="D410" s="16" t="e">
        <f>+VLOOKUP(J410,#REF!,6,FALSE)</f>
        <v>#REF!</v>
      </c>
      <c r="E410" s="16" t="e">
        <f>+VLOOKUP(J410,#REF!,2,FALSE)</f>
        <v>#REF!</v>
      </c>
      <c r="F410" s="8">
        <v>42957.634733796294</v>
      </c>
      <c r="G410" s="9" t="s">
        <v>1249</v>
      </c>
      <c r="H410" s="9" t="s">
        <v>1242</v>
      </c>
      <c r="I410" s="11" t="s">
        <v>1242</v>
      </c>
      <c r="J410" s="9" t="s">
        <v>62</v>
      </c>
      <c r="K410" s="9" t="s">
        <v>1137</v>
      </c>
      <c r="L410" s="18" t="s">
        <v>58</v>
      </c>
      <c r="M410" s="9" t="s">
        <v>589</v>
      </c>
      <c r="N410" s="9"/>
      <c r="O410" s="10">
        <v>38.25</v>
      </c>
      <c r="P410" s="9" t="s">
        <v>1138</v>
      </c>
      <c r="Q410" s="9" t="s">
        <v>594</v>
      </c>
    </row>
    <row r="411" spans="1:17" x14ac:dyDescent="0.2">
      <c r="A411" s="14" t="e">
        <f>+VLOOKUP(C411,#REF!,2,FALSE)</f>
        <v>#REF!</v>
      </c>
      <c r="B411" s="15">
        <f t="shared" si="14"/>
        <v>8</v>
      </c>
      <c r="C411" s="16">
        <f t="shared" si="15"/>
        <v>42957</v>
      </c>
      <c r="D411" s="16" t="e">
        <f>+VLOOKUP(J411,#REF!,6,FALSE)</f>
        <v>#REF!</v>
      </c>
      <c r="E411" s="16" t="e">
        <f>+VLOOKUP(J411,#REF!,2,FALSE)</f>
        <v>#REF!</v>
      </c>
      <c r="F411" s="8">
        <v>42957.636840277781</v>
      </c>
      <c r="G411" s="9" t="s">
        <v>1250</v>
      </c>
      <c r="H411" s="9" t="s">
        <v>1243</v>
      </c>
      <c r="I411" s="11" t="s">
        <v>1243</v>
      </c>
      <c r="J411" s="9" t="s">
        <v>26</v>
      </c>
      <c r="K411" s="9" t="s">
        <v>1139</v>
      </c>
      <c r="L411" s="18" t="s">
        <v>56</v>
      </c>
      <c r="M411" s="9" t="s">
        <v>21</v>
      </c>
      <c r="N411" s="9"/>
      <c r="O411" s="10">
        <v>8.65</v>
      </c>
      <c r="P411" s="9" t="s">
        <v>1140</v>
      </c>
      <c r="Q411" s="9" t="s">
        <v>1141</v>
      </c>
    </row>
    <row r="412" spans="1:17" x14ac:dyDescent="0.2">
      <c r="A412" s="14" t="e">
        <f>+VLOOKUP(C412,#REF!,2,FALSE)</f>
        <v>#REF!</v>
      </c>
      <c r="B412" s="15">
        <f t="shared" si="14"/>
        <v>8</v>
      </c>
      <c r="C412" s="16">
        <f t="shared" si="15"/>
        <v>42957</v>
      </c>
      <c r="D412" s="16" t="e">
        <f>+VLOOKUP(J412,#REF!,6,FALSE)</f>
        <v>#REF!</v>
      </c>
      <c r="E412" s="16" t="e">
        <f>+VLOOKUP(J412,#REF!,2,FALSE)</f>
        <v>#REF!</v>
      </c>
      <c r="F412" s="8">
        <v>42957.640347222223</v>
      </c>
      <c r="G412" s="9" t="s">
        <v>1251</v>
      </c>
      <c r="H412" s="9" t="s">
        <v>1244</v>
      </c>
      <c r="I412" s="11" t="s">
        <v>1244</v>
      </c>
      <c r="J412" s="9" t="s">
        <v>62</v>
      </c>
      <c r="K412" s="9" t="s">
        <v>1142</v>
      </c>
      <c r="L412" s="18" t="s">
        <v>58</v>
      </c>
      <c r="M412" s="9" t="s">
        <v>589</v>
      </c>
      <c r="N412" s="9"/>
      <c r="O412" s="10">
        <v>38.35</v>
      </c>
      <c r="P412" s="9" t="s">
        <v>1143</v>
      </c>
      <c r="Q412" s="9" t="s">
        <v>594</v>
      </c>
    </row>
    <row r="413" spans="1:17" x14ac:dyDescent="0.2">
      <c r="A413" s="14" t="e">
        <f>+VLOOKUP(C413,#REF!,2,FALSE)</f>
        <v>#REF!</v>
      </c>
      <c r="B413" s="15">
        <f t="shared" si="14"/>
        <v>8</v>
      </c>
      <c r="C413" s="16">
        <f t="shared" si="15"/>
        <v>42957</v>
      </c>
      <c r="D413" s="16" t="e">
        <f>+VLOOKUP(J413,#REF!,6,FALSE)</f>
        <v>#REF!</v>
      </c>
      <c r="E413" s="16" t="e">
        <f>+VLOOKUP(J413,#REF!,2,FALSE)</f>
        <v>#REF!</v>
      </c>
      <c r="F413" s="8">
        <v>42957.643865740742</v>
      </c>
      <c r="G413" s="9" t="s">
        <v>1252</v>
      </c>
      <c r="H413" s="9" t="s">
        <v>1241</v>
      </c>
      <c r="I413" s="11" t="s">
        <v>1241</v>
      </c>
      <c r="J413" s="9" t="s">
        <v>142</v>
      </c>
      <c r="K413" s="9" t="s">
        <v>1144</v>
      </c>
      <c r="L413" s="18" t="s">
        <v>142</v>
      </c>
      <c r="M413" s="9" t="s">
        <v>42</v>
      </c>
      <c r="N413" s="9"/>
      <c r="O413" s="10">
        <v>0.43</v>
      </c>
      <c r="P413" s="9" t="s">
        <v>1145</v>
      </c>
      <c r="Q413" s="9" t="s">
        <v>1146</v>
      </c>
    </row>
    <row r="414" spans="1:17" x14ac:dyDescent="0.2">
      <c r="A414" s="14" t="e">
        <f>+VLOOKUP(C414,#REF!,2,FALSE)</f>
        <v>#REF!</v>
      </c>
      <c r="B414" s="15">
        <f t="shared" si="14"/>
        <v>8</v>
      </c>
      <c r="C414" s="16">
        <f t="shared" si="15"/>
        <v>42957</v>
      </c>
      <c r="D414" s="16" t="e">
        <f>+VLOOKUP(J414,#REF!,6,FALSE)</f>
        <v>#REF!</v>
      </c>
      <c r="E414" s="16" t="e">
        <f>+VLOOKUP(J414,#REF!,2,FALSE)</f>
        <v>#REF!</v>
      </c>
      <c r="F414" s="8">
        <v>42957.649027777778</v>
      </c>
      <c r="G414" s="9" t="s">
        <v>1253</v>
      </c>
      <c r="H414" s="9" t="s">
        <v>1242</v>
      </c>
      <c r="I414" s="11" t="s">
        <v>1242</v>
      </c>
      <c r="J414" s="9" t="s">
        <v>62</v>
      </c>
      <c r="K414" s="9" t="s">
        <v>1147</v>
      </c>
      <c r="L414" s="18" t="s">
        <v>58</v>
      </c>
      <c r="M414" s="9" t="s">
        <v>589</v>
      </c>
      <c r="N414" s="9"/>
      <c r="O414" s="10">
        <v>36.979999999999997</v>
      </c>
      <c r="P414" s="9" t="s">
        <v>1148</v>
      </c>
      <c r="Q414" s="9" t="s">
        <v>594</v>
      </c>
    </row>
    <row r="415" spans="1:17" x14ac:dyDescent="0.2">
      <c r="A415" s="14" t="e">
        <f>+VLOOKUP(C415,#REF!,2,FALSE)</f>
        <v>#REF!</v>
      </c>
      <c r="B415" s="15">
        <f t="shared" si="14"/>
        <v>8</v>
      </c>
      <c r="C415" s="16">
        <f t="shared" si="15"/>
        <v>42957</v>
      </c>
      <c r="D415" s="16" t="e">
        <f>+VLOOKUP(J415,#REF!,6,FALSE)</f>
        <v>#REF!</v>
      </c>
      <c r="E415" s="16" t="e">
        <f>+VLOOKUP(J415,#REF!,2,FALSE)</f>
        <v>#REF!</v>
      </c>
      <c r="F415" s="8">
        <v>42957.673761574071</v>
      </c>
      <c r="G415" s="9" t="s">
        <v>1254</v>
      </c>
      <c r="H415" s="9" t="s">
        <v>1243</v>
      </c>
      <c r="I415" s="11" t="s">
        <v>1243</v>
      </c>
      <c r="J415" s="9" t="s">
        <v>24</v>
      </c>
      <c r="K415" s="9" t="s">
        <v>1149</v>
      </c>
      <c r="L415" s="18" t="s">
        <v>54</v>
      </c>
      <c r="M415" s="9" t="s">
        <v>21</v>
      </c>
      <c r="N415" s="9"/>
      <c r="O415" s="10">
        <v>27.22</v>
      </c>
      <c r="P415" s="9" t="s">
        <v>1150</v>
      </c>
      <c r="Q415" s="9" t="s">
        <v>1151</v>
      </c>
    </row>
    <row r="416" spans="1:17" x14ac:dyDescent="0.2">
      <c r="A416" s="14" t="e">
        <f>+VLOOKUP(C416,#REF!,2,FALSE)</f>
        <v>#REF!</v>
      </c>
      <c r="B416" s="15">
        <f t="shared" si="14"/>
        <v>8</v>
      </c>
      <c r="C416" s="16">
        <f t="shared" si="15"/>
        <v>42958</v>
      </c>
      <c r="D416" s="16" t="e">
        <f>+VLOOKUP(J416,#REF!,6,FALSE)</f>
        <v>#REF!</v>
      </c>
      <c r="E416" s="16" t="e">
        <f>+VLOOKUP(J416,#REF!,2,FALSE)</f>
        <v>#REF!</v>
      </c>
      <c r="F416" s="8">
        <v>42958.265902777777</v>
      </c>
      <c r="G416" s="9" t="s">
        <v>1255</v>
      </c>
      <c r="H416" s="9" t="s">
        <v>1244</v>
      </c>
      <c r="I416" s="11" t="s">
        <v>1244</v>
      </c>
      <c r="J416" s="9" t="s">
        <v>44</v>
      </c>
      <c r="K416" s="9" t="s">
        <v>1152</v>
      </c>
      <c r="L416" s="18" t="s">
        <v>238</v>
      </c>
      <c r="M416" s="9" t="s">
        <v>21</v>
      </c>
      <c r="N416" s="9"/>
      <c r="O416" s="10">
        <v>4.37</v>
      </c>
      <c r="P416" s="9" t="s">
        <v>1153</v>
      </c>
      <c r="Q416" s="9" t="s">
        <v>1154</v>
      </c>
    </row>
    <row r="417" spans="1:17" x14ac:dyDescent="0.2">
      <c r="A417" s="14" t="e">
        <f>+VLOOKUP(C417,#REF!,2,FALSE)</f>
        <v>#REF!</v>
      </c>
      <c r="B417" s="15">
        <f t="shared" si="14"/>
        <v>8</v>
      </c>
      <c r="C417" s="16">
        <f t="shared" si="15"/>
        <v>42958</v>
      </c>
      <c r="D417" s="16" t="e">
        <f>+VLOOKUP(J417,#REF!,6,FALSE)</f>
        <v>#REF!</v>
      </c>
      <c r="E417" s="16" t="e">
        <f>+VLOOKUP(J417,#REF!,2,FALSE)</f>
        <v>#REF!</v>
      </c>
      <c r="F417" s="8">
        <v>42958.280046296299</v>
      </c>
      <c r="G417" s="9" t="s">
        <v>1256</v>
      </c>
      <c r="H417" s="9" t="s">
        <v>1241</v>
      </c>
      <c r="I417" s="11" t="s">
        <v>1241</v>
      </c>
      <c r="J417" s="9" t="s">
        <v>12</v>
      </c>
      <c r="K417" s="9" t="s">
        <v>1155</v>
      </c>
      <c r="L417" s="18" t="s">
        <v>12</v>
      </c>
      <c r="M417" s="9" t="s">
        <v>21</v>
      </c>
      <c r="N417" s="9"/>
      <c r="O417" s="10">
        <v>30.51</v>
      </c>
      <c r="P417" s="9" t="s">
        <v>1156</v>
      </c>
      <c r="Q417" s="9" t="s">
        <v>1157</v>
      </c>
    </row>
    <row r="418" spans="1:17" x14ac:dyDescent="0.2">
      <c r="A418" s="14" t="e">
        <f>+VLOOKUP(C418,#REF!,2,FALSE)</f>
        <v>#REF!</v>
      </c>
      <c r="B418" s="15">
        <f t="shared" si="14"/>
        <v>8</v>
      </c>
      <c r="C418" s="16">
        <f t="shared" si="15"/>
        <v>42958</v>
      </c>
      <c r="D418" s="16" t="e">
        <f>+VLOOKUP(J418,#REF!,6,FALSE)</f>
        <v>#REF!</v>
      </c>
      <c r="E418" s="16" t="e">
        <f>+VLOOKUP(J418,#REF!,2,FALSE)</f>
        <v>#REF!</v>
      </c>
      <c r="F418" s="8">
        <v>42958.300324074073</v>
      </c>
      <c r="G418" s="9" t="s">
        <v>1257</v>
      </c>
      <c r="H418" s="9" t="s">
        <v>1242</v>
      </c>
      <c r="I418" s="11" t="s">
        <v>1242</v>
      </c>
      <c r="J418" s="9" t="s">
        <v>12</v>
      </c>
      <c r="K418" s="9" t="s">
        <v>1158</v>
      </c>
      <c r="L418" s="18" t="s">
        <v>12</v>
      </c>
      <c r="M418" s="9" t="s">
        <v>21</v>
      </c>
      <c r="N418" s="9"/>
      <c r="O418" s="10">
        <v>37.72</v>
      </c>
      <c r="P418" s="9" t="s">
        <v>1159</v>
      </c>
      <c r="Q418" s="9" t="s">
        <v>1160</v>
      </c>
    </row>
    <row r="419" spans="1:17" x14ac:dyDescent="0.2">
      <c r="A419" s="14" t="e">
        <f>+VLOOKUP(C419,#REF!,2,FALSE)</f>
        <v>#REF!</v>
      </c>
      <c r="B419" s="15">
        <f t="shared" si="14"/>
        <v>8</v>
      </c>
      <c r="C419" s="16">
        <f t="shared" si="15"/>
        <v>42958</v>
      </c>
      <c r="D419" s="16" t="e">
        <f>+VLOOKUP(J419,#REF!,6,FALSE)</f>
        <v>#REF!</v>
      </c>
      <c r="E419" s="16" t="e">
        <f>+VLOOKUP(J419,#REF!,2,FALSE)</f>
        <v>#REF!</v>
      </c>
      <c r="F419" s="8">
        <v>42958.304224537038</v>
      </c>
      <c r="G419" s="9" t="s">
        <v>1258</v>
      </c>
      <c r="H419" s="9" t="s">
        <v>1243</v>
      </c>
      <c r="I419" s="11" t="s">
        <v>1243</v>
      </c>
      <c r="J419" s="9" t="s">
        <v>22</v>
      </c>
      <c r="K419" s="9" t="s">
        <v>1161</v>
      </c>
      <c r="L419" s="18" t="s">
        <v>52</v>
      </c>
      <c r="M419" s="9" t="s">
        <v>21</v>
      </c>
      <c r="N419" s="9"/>
      <c r="O419" s="10">
        <v>29.58</v>
      </c>
      <c r="P419" s="9" t="s">
        <v>1162</v>
      </c>
      <c r="Q419" s="9" t="s">
        <v>1163</v>
      </c>
    </row>
    <row r="420" spans="1:17" x14ac:dyDescent="0.2">
      <c r="A420" s="14" t="e">
        <f>+VLOOKUP(C420,#REF!,2,FALSE)</f>
        <v>#REF!</v>
      </c>
      <c r="B420" s="15">
        <f t="shared" si="14"/>
        <v>8</v>
      </c>
      <c r="C420" s="16">
        <f t="shared" si="15"/>
        <v>42958</v>
      </c>
      <c r="D420" s="16" t="e">
        <f>+VLOOKUP(J420,#REF!,6,FALSE)</f>
        <v>#REF!</v>
      </c>
      <c r="E420" s="16" t="e">
        <f>+VLOOKUP(J420,#REF!,2,FALSE)</f>
        <v>#REF!</v>
      </c>
      <c r="F420" s="8">
        <v>42958.322928240741</v>
      </c>
      <c r="G420" s="9" t="s">
        <v>1259</v>
      </c>
      <c r="H420" s="9" t="s">
        <v>1244</v>
      </c>
      <c r="I420" s="11" t="s">
        <v>1244</v>
      </c>
      <c r="J420" s="9" t="s">
        <v>24</v>
      </c>
      <c r="K420" s="9" t="s">
        <v>1164</v>
      </c>
      <c r="L420" s="18" t="s">
        <v>32</v>
      </c>
      <c r="M420" s="9" t="s">
        <v>31</v>
      </c>
      <c r="N420" s="9"/>
      <c r="O420" s="10">
        <v>22.97</v>
      </c>
      <c r="P420" s="9" t="s">
        <v>126</v>
      </c>
      <c r="Q420" s="9" t="s">
        <v>47</v>
      </c>
    </row>
    <row r="421" spans="1:17" x14ac:dyDescent="0.2">
      <c r="A421" s="14" t="e">
        <f>+VLOOKUP(C421,#REF!,2,FALSE)</f>
        <v>#REF!</v>
      </c>
      <c r="B421" s="15">
        <f t="shared" si="14"/>
        <v>8</v>
      </c>
      <c r="C421" s="16">
        <f t="shared" si="15"/>
        <v>42958</v>
      </c>
      <c r="D421" s="16" t="e">
        <f>+VLOOKUP(J421,#REF!,6,FALSE)</f>
        <v>#REF!</v>
      </c>
      <c r="E421" s="16" t="e">
        <f>+VLOOKUP(J421,#REF!,2,FALSE)</f>
        <v>#REF!</v>
      </c>
      <c r="F421" s="8">
        <v>42958.325937499998</v>
      </c>
      <c r="G421" s="9" t="s">
        <v>1260</v>
      </c>
      <c r="H421" s="9" t="s">
        <v>1241</v>
      </c>
      <c r="I421" s="11" t="s">
        <v>1241</v>
      </c>
      <c r="J421" s="9" t="s">
        <v>24</v>
      </c>
      <c r="K421" s="9" t="s">
        <v>1165</v>
      </c>
      <c r="L421" s="18" t="s">
        <v>32</v>
      </c>
      <c r="M421" s="9" t="s">
        <v>31</v>
      </c>
      <c r="N421" s="9"/>
      <c r="O421" s="10">
        <v>19.940000000000001</v>
      </c>
      <c r="P421" s="9" t="s">
        <v>123</v>
      </c>
      <c r="Q421" s="9" t="s">
        <v>47</v>
      </c>
    </row>
    <row r="422" spans="1:17" x14ac:dyDescent="0.2">
      <c r="A422" s="14" t="e">
        <f>+VLOOKUP(C422,#REF!,2,FALSE)</f>
        <v>#REF!</v>
      </c>
      <c r="B422" s="15">
        <f t="shared" si="14"/>
        <v>8</v>
      </c>
      <c r="C422" s="16">
        <f t="shared" si="15"/>
        <v>42958</v>
      </c>
      <c r="D422" s="16" t="e">
        <f>+VLOOKUP(J422,#REF!,6,FALSE)</f>
        <v>#REF!</v>
      </c>
      <c r="E422" s="16" t="e">
        <f>+VLOOKUP(J422,#REF!,2,FALSE)</f>
        <v>#REF!</v>
      </c>
      <c r="F422" s="8">
        <v>42958.367326388892</v>
      </c>
      <c r="G422" s="9" t="s">
        <v>1261</v>
      </c>
      <c r="H422" s="9" t="s">
        <v>1242</v>
      </c>
      <c r="I422" s="11" t="s">
        <v>1242</v>
      </c>
      <c r="J422" s="9" t="s">
        <v>27</v>
      </c>
      <c r="K422" s="9" t="s">
        <v>1166</v>
      </c>
      <c r="L422" s="18" t="s">
        <v>13</v>
      </c>
      <c r="M422" s="9" t="s">
        <v>21</v>
      </c>
      <c r="N422" s="9"/>
      <c r="O422" s="10">
        <v>3.7</v>
      </c>
      <c r="P422" s="9" t="s">
        <v>1167</v>
      </c>
      <c r="Q422" s="9" t="s">
        <v>116</v>
      </c>
    </row>
    <row r="423" spans="1:17" x14ac:dyDescent="0.2">
      <c r="A423" s="14" t="e">
        <f>+VLOOKUP(C423,#REF!,2,FALSE)</f>
        <v>#REF!</v>
      </c>
      <c r="B423" s="15">
        <f t="shared" si="14"/>
        <v>8</v>
      </c>
      <c r="C423" s="16">
        <f t="shared" si="15"/>
        <v>42958</v>
      </c>
      <c r="D423" s="16" t="e">
        <f>+VLOOKUP(J423,#REF!,6,FALSE)</f>
        <v>#REF!</v>
      </c>
      <c r="E423" s="16" t="e">
        <f>+VLOOKUP(J423,#REF!,2,FALSE)</f>
        <v>#REF!</v>
      </c>
      <c r="F423" s="8">
        <v>42958.374791666669</v>
      </c>
      <c r="G423" s="9" t="s">
        <v>1262</v>
      </c>
      <c r="H423" s="9" t="s">
        <v>1243</v>
      </c>
      <c r="I423" s="11" t="s">
        <v>1243</v>
      </c>
      <c r="J423" s="9" t="s">
        <v>27</v>
      </c>
      <c r="K423" s="9" t="s">
        <v>1168</v>
      </c>
      <c r="L423" s="18" t="s">
        <v>57</v>
      </c>
      <c r="M423" s="9" t="s">
        <v>21</v>
      </c>
      <c r="N423" s="9"/>
      <c r="O423" s="10">
        <v>9.2200000000000006</v>
      </c>
      <c r="P423" s="9" t="s">
        <v>1169</v>
      </c>
      <c r="Q423" s="9" t="s">
        <v>120</v>
      </c>
    </row>
    <row r="424" spans="1:17" x14ac:dyDescent="0.2">
      <c r="A424" s="14" t="e">
        <f>+VLOOKUP(C424,#REF!,2,FALSE)</f>
        <v>#REF!</v>
      </c>
      <c r="B424" s="15">
        <f t="shared" si="14"/>
        <v>8</v>
      </c>
      <c r="C424" s="16">
        <f t="shared" si="15"/>
        <v>42958</v>
      </c>
      <c r="D424" s="16" t="e">
        <f>+VLOOKUP(J424,#REF!,6,FALSE)</f>
        <v>#REF!</v>
      </c>
      <c r="E424" s="16" t="e">
        <f>+VLOOKUP(J424,#REF!,2,FALSE)</f>
        <v>#REF!</v>
      </c>
      <c r="F424" s="8">
        <v>42958.383287037039</v>
      </c>
      <c r="G424" s="9" t="s">
        <v>1263</v>
      </c>
      <c r="H424" s="9" t="s">
        <v>1244</v>
      </c>
      <c r="I424" s="11" t="s">
        <v>1244</v>
      </c>
      <c r="J424" s="9" t="s">
        <v>22</v>
      </c>
      <c r="K424" s="9" t="s">
        <v>1170</v>
      </c>
      <c r="L424" s="18" t="s">
        <v>52</v>
      </c>
      <c r="M424" s="9" t="s">
        <v>21</v>
      </c>
      <c r="N424" s="9"/>
      <c r="O424" s="10">
        <v>25.5</v>
      </c>
      <c r="P424" s="9" t="s">
        <v>1171</v>
      </c>
      <c r="Q424" s="9" t="s">
        <v>1172</v>
      </c>
    </row>
    <row r="425" spans="1:17" x14ac:dyDescent="0.2">
      <c r="A425" s="14" t="e">
        <f>+VLOOKUP(C425,#REF!,2,FALSE)</f>
        <v>#REF!</v>
      </c>
      <c r="B425" s="15">
        <f t="shared" si="14"/>
        <v>8</v>
      </c>
      <c r="C425" s="16">
        <f t="shared" si="15"/>
        <v>42958</v>
      </c>
      <c r="D425" s="16" t="e">
        <f>+VLOOKUP(J425,#REF!,6,FALSE)</f>
        <v>#REF!</v>
      </c>
      <c r="E425" s="16" t="e">
        <f>+VLOOKUP(J425,#REF!,2,FALSE)</f>
        <v>#REF!</v>
      </c>
      <c r="F425" s="8">
        <v>42958.405127314814</v>
      </c>
      <c r="G425" s="9" t="s">
        <v>1264</v>
      </c>
      <c r="H425" s="9" t="s">
        <v>1241</v>
      </c>
      <c r="I425" s="11" t="s">
        <v>1241</v>
      </c>
      <c r="J425" s="9" t="s">
        <v>27</v>
      </c>
      <c r="K425" s="9" t="s">
        <v>1173</v>
      </c>
      <c r="L425" s="18" t="s">
        <v>13</v>
      </c>
      <c r="M425" s="9" t="s">
        <v>21</v>
      </c>
      <c r="N425" s="9"/>
      <c r="O425" s="10">
        <v>8.85</v>
      </c>
      <c r="P425" s="9" t="s">
        <v>1174</v>
      </c>
      <c r="Q425" s="9" t="s">
        <v>124</v>
      </c>
    </row>
    <row r="426" spans="1:17" x14ac:dyDescent="0.2">
      <c r="A426" s="14" t="e">
        <f>+VLOOKUP(C426,#REF!,2,FALSE)</f>
        <v>#REF!</v>
      </c>
      <c r="B426" s="15">
        <f t="shared" si="14"/>
        <v>8</v>
      </c>
      <c r="C426" s="16">
        <f t="shared" si="15"/>
        <v>42958</v>
      </c>
      <c r="D426" s="16" t="e">
        <f>+VLOOKUP(J426,#REF!,6,FALSE)</f>
        <v>#REF!</v>
      </c>
      <c r="E426" s="16" t="e">
        <f>+VLOOKUP(J426,#REF!,2,FALSE)</f>
        <v>#REF!</v>
      </c>
      <c r="F426" s="8">
        <v>42958.428206018521</v>
      </c>
      <c r="G426" s="9" t="s">
        <v>1265</v>
      </c>
      <c r="H426" s="9" t="s">
        <v>1242</v>
      </c>
      <c r="I426" s="11" t="s">
        <v>1242</v>
      </c>
      <c r="J426" s="9" t="s">
        <v>26</v>
      </c>
      <c r="K426" s="9" t="s">
        <v>1175</v>
      </c>
      <c r="L426" s="18" t="s">
        <v>56</v>
      </c>
      <c r="M426" s="9" t="s">
        <v>21</v>
      </c>
      <c r="N426" s="9"/>
      <c r="O426" s="10">
        <v>5.18</v>
      </c>
      <c r="P426" s="9" t="s">
        <v>1176</v>
      </c>
      <c r="Q426" s="9" t="s">
        <v>1177</v>
      </c>
    </row>
    <row r="427" spans="1:17" x14ac:dyDescent="0.2">
      <c r="A427" s="14" t="e">
        <f>+VLOOKUP(C427,#REF!,2,FALSE)</f>
        <v>#REF!</v>
      </c>
      <c r="B427" s="15">
        <f t="shared" si="14"/>
        <v>8</v>
      </c>
      <c r="C427" s="16">
        <f t="shared" si="15"/>
        <v>42958</v>
      </c>
      <c r="D427" s="16" t="e">
        <f>+VLOOKUP(J427,#REF!,6,FALSE)</f>
        <v>#REF!</v>
      </c>
      <c r="E427" s="16" t="e">
        <f>+VLOOKUP(J427,#REF!,2,FALSE)</f>
        <v>#REF!</v>
      </c>
      <c r="F427" s="8">
        <v>42958.45925925926</v>
      </c>
      <c r="G427" s="9" t="s">
        <v>1266</v>
      </c>
      <c r="H427" s="9" t="s">
        <v>1243</v>
      </c>
      <c r="I427" s="11" t="s">
        <v>1243</v>
      </c>
      <c r="J427" s="9" t="s">
        <v>24</v>
      </c>
      <c r="K427" s="9" t="s">
        <v>1178</v>
      </c>
      <c r="L427" s="18" t="s">
        <v>54</v>
      </c>
      <c r="M427" s="9" t="s">
        <v>21</v>
      </c>
      <c r="N427" s="9"/>
      <c r="O427" s="10">
        <v>26.55</v>
      </c>
      <c r="P427" s="9" t="s">
        <v>1179</v>
      </c>
      <c r="Q427" s="9" t="s">
        <v>1180</v>
      </c>
    </row>
    <row r="428" spans="1:17" x14ac:dyDescent="0.2">
      <c r="A428" s="14" t="e">
        <f>+VLOOKUP(C428,#REF!,2,FALSE)</f>
        <v>#REF!</v>
      </c>
      <c r="B428" s="15">
        <f t="shared" si="14"/>
        <v>8</v>
      </c>
      <c r="C428" s="16">
        <f t="shared" si="15"/>
        <v>42958</v>
      </c>
      <c r="D428" s="16" t="e">
        <f>+VLOOKUP(J428,#REF!,6,FALSE)</f>
        <v>#REF!</v>
      </c>
      <c r="E428" s="16" t="e">
        <f>+VLOOKUP(J428,#REF!,2,FALSE)</f>
        <v>#REF!</v>
      </c>
      <c r="F428" s="8">
        <v>42958.474421296298</v>
      </c>
      <c r="G428" s="9" t="s">
        <v>1267</v>
      </c>
      <c r="H428" s="9" t="s">
        <v>1244</v>
      </c>
      <c r="I428" s="11" t="s">
        <v>1244</v>
      </c>
      <c r="J428" s="9" t="s">
        <v>142</v>
      </c>
      <c r="K428" s="9" t="s">
        <v>1181</v>
      </c>
      <c r="L428" s="18" t="s">
        <v>142</v>
      </c>
      <c r="M428" s="9" t="s">
        <v>21</v>
      </c>
      <c r="N428" s="9"/>
      <c r="O428" s="10">
        <v>6.88</v>
      </c>
      <c r="P428" s="9" t="s">
        <v>1182</v>
      </c>
      <c r="Q428" s="9" t="s">
        <v>1183</v>
      </c>
    </row>
    <row r="429" spans="1:17" x14ac:dyDescent="0.2">
      <c r="A429" s="14" t="e">
        <f>+VLOOKUP(C429,#REF!,2,FALSE)</f>
        <v>#REF!</v>
      </c>
      <c r="B429" s="15">
        <f t="shared" si="14"/>
        <v>8</v>
      </c>
      <c r="C429" s="16">
        <f t="shared" si="15"/>
        <v>42958</v>
      </c>
      <c r="D429" s="16" t="e">
        <f>+VLOOKUP(J429,#REF!,6,FALSE)</f>
        <v>#REF!</v>
      </c>
      <c r="E429" s="16" t="e">
        <f>+VLOOKUP(J429,#REF!,2,FALSE)</f>
        <v>#REF!</v>
      </c>
      <c r="F429" s="8">
        <v>42958.483402777776</v>
      </c>
      <c r="G429" s="9" t="s">
        <v>1268</v>
      </c>
      <c r="H429" s="9" t="s">
        <v>1241</v>
      </c>
      <c r="I429" s="11" t="s">
        <v>1241</v>
      </c>
      <c r="J429" s="9" t="s">
        <v>12</v>
      </c>
      <c r="K429" s="9" t="s">
        <v>1184</v>
      </c>
      <c r="L429" s="18" t="s">
        <v>12</v>
      </c>
      <c r="M429" s="9" t="s">
        <v>21</v>
      </c>
      <c r="N429" s="9"/>
      <c r="O429" s="10">
        <v>30.63</v>
      </c>
      <c r="P429" s="9" t="s">
        <v>1185</v>
      </c>
      <c r="Q429" s="9" t="s">
        <v>1186</v>
      </c>
    </row>
    <row r="430" spans="1:17" x14ac:dyDescent="0.2">
      <c r="A430" s="14" t="e">
        <f>+VLOOKUP(C430,#REF!,2,FALSE)</f>
        <v>#REF!</v>
      </c>
      <c r="B430" s="15">
        <f t="shared" si="14"/>
        <v>8</v>
      </c>
      <c r="C430" s="16">
        <f t="shared" si="15"/>
        <v>42958</v>
      </c>
      <c r="D430" s="16" t="e">
        <f>+VLOOKUP(J430,#REF!,6,FALSE)</f>
        <v>#REF!</v>
      </c>
      <c r="E430" s="16" t="e">
        <f>+VLOOKUP(J430,#REF!,2,FALSE)</f>
        <v>#REF!</v>
      </c>
      <c r="F430" s="8">
        <v>42958.487534722219</v>
      </c>
      <c r="G430" s="9" t="s">
        <v>1269</v>
      </c>
      <c r="H430" s="9" t="s">
        <v>1242</v>
      </c>
      <c r="I430" s="11" t="s">
        <v>1242</v>
      </c>
      <c r="J430" s="9" t="s">
        <v>27</v>
      </c>
      <c r="K430" s="9" t="s">
        <v>1187</v>
      </c>
      <c r="L430" s="18" t="s">
        <v>13</v>
      </c>
      <c r="M430" s="9" t="s">
        <v>21</v>
      </c>
      <c r="N430" s="9"/>
      <c r="O430" s="10">
        <v>11.77</v>
      </c>
      <c r="P430" s="9" t="s">
        <v>1188</v>
      </c>
      <c r="Q430" s="9" t="s">
        <v>46</v>
      </c>
    </row>
    <row r="431" spans="1:17" x14ac:dyDescent="0.2">
      <c r="A431" s="14" t="e">
        <f>+VLOOKUP(C431,#REF!,2,FALSE)</f>
        <v>#REF!</v>
      </c>
      <c r="B431" s="15">
        <f t="shared" si="14"/>
        <v>8</v>
      </c>
      <c r="C431" s="16">
        <f t="shared" si="15"/>
        <v>42958</v>
      </c>
      <c r="D431" s="16" t="e">
        <f>+VLOOKUP(J431,#REF!,6,FALSE)</f>
        <v>#REF!</v>
      </c>
      <c r="E431" s="16" t="e">
        <f>+VLOOKUP(J431,#REF!,2,FALSE)</f>
        <v>#REF!</v>
      </c>
      <c r="F431" s="8">
        <v>42958.504895833335</v>
      </c>
      <c r="G431" s="9" t="s">
        <v>1270</v>
      </c>
      <c r="H431" s="9" t="s">
        <v>1243</v>
      </c>
      <c r="I431" s="11" t="s">
        <v>1243</v>
      </c>
      <c r="J431" s="9" t="s">
        <v>142</v>
      </c>
      <c r="K431" s="9" t="s">
        <v>1189</v>
      </c>
      <c r="L431" s="18" t="s">
        <v>142</v>
      </c>
      <c r="M431" s="9" t="s">
        <v>21</v>
      </c>
      <c r="N431" s="9"/>
      <c r="O431" s="10">
        <v>6.07</v>
      </c>
      <c r="P431" s="9" t="s">
        <v>1190</v>
      </c>
      <c r="Q431" s="9" t="s">
        <v>486</v>
      </c>
    </row>
    <row r="432" spans="1:17" x14ac:dyDescent="0.2">
      <c r="A432" s="14" t="e">
        <f>+VLOOKUP(C432,#REF!,2,FALSE)</f>
        <v>#REF!</v>
      </c>
      <c r="B432" s="15">
        <f t="shared" si="14"/>
        <v>8</v>
      </c>
      <c r="C432" s="16">
        <f t="shared" si="15"/>
        <v>42958</v>
      </c>
      <c r="D432" s="16" t="e">
        <f>+VLOOKUP(J432,#REF!,6,FALSE)</f>
        <v>#REF!</v>
      </c>
      <c r="E432" s="16" t="e">
        <f>+VLOOKUP(J432,#REF!,2,FALSE)</f>
        <v>#REF!</v>
      </c>
      <c r="F432" s="8">
        <v>42958.506053240744</v>
      </c>
      <c r="G432" s="9" t="s">
        <v>1271</v>
      </c>
      <c r="H432" s="9" t="s">
        <v>1244</v>
      </c>
      <c r="I432" s="11" t="s">
        <v>1244</v>
      </c>
      <c r="J432" s="9" t="s">
        <v>44</v>
      </c>
      <c r="K432" s="9" t="s">
        <v>1191</v>
      </c>
      <c r="L432" s="18" t="s">
        <v>238</v>
      </c>
      <c r="M432" s="9" t="s">
        <v>21</v>
      </c>
      <c r="N432" s="9"/>
      <c r="O432" s="10">
        <v>1.91</v>
      </c>
      <c r="P432" s="9" t="s">
        <v>1192</v>
      </c>
      <c r="Q432" s="9" t="s">
        <v>1193</v>
      </c>
    </row>
    <row r="433" spans="1:17" x14ac:dyDescent="0.2">
      <c r="A433" s="14" t="e">
        <f>+VLOOKUP(C433,#REF!,2,FALSE)</f>
        <v>#REF!</v>
      </c>
      <c r="B433" s="15">
        <f t="shared" si="14"/>
        <v>8</v>
      </c>
      <c r="C433" s="16">
        <f t="shared" si="15"/>
        <v>42958</v>
      </c>
      <c r="D433" s="16" t="e">
        <f>+VLOOKUP(J433,#REF!,6,FALSE)</f>
        <v>#REF!</v>
      </c>
      <c r="E433" s="16" t="e">
        <f>+VLOOKUP(J433,#REF!,2,FALSE)</f>
        <v>#REF!</v>
      </c>
      <c r="F433" s="8">
        <v>42958.508645833332</v>
      </c>
      <c r="G433" s="9" t="s">
        <v>1272</v>
      </c>
      <c r="H433" s="9" t="s">
        <v>1241</v>
      </c>
      <c r="I433" s="11" t="s">
        <v>1241</v>
      </c>
      <c r="J433" s="9" t="s">
        <v>66</v>
      </c>
      <c r="K433" s="9" t="s">
        <v>1194</v>
      </c>
      <c r="L433" s="18" t="s">
        <v>58</v>
      </c>
      <c r="M433" s="9" t="s">
        <v>65</v>
      </c>
      <c r="N433" s="9"/>
      <c r="O433" s="10">
        <v>3.89</v>
      </c>
      <c r="P433" s="9"/>
      <c r="Q433" s="9"/>
    </row>
    <row r="434" spans="1:17" x14ac:dyDescent="0.2">
      <c r="A434" s="14" t="e">
        <f>+VLOOKUP(C434,#REF!,2,FALSE)</f>
        <v>#REF!</v>
      </c>
      <c r="B434" s="15">
        <f t="shared" si="14"/>
        <v>8</v>
      </c>
      <c r="C434" s="16">
        <f t="shared" si="15"/>
        <v>42958</v>
      </c>
      <c r="D434" s="16" t="e">
        <f>+VLOOKUP(J434,#REF!,6,FALSE)</f>
        <v>#REF!</v>
      </c>
      <c r="E434" s="16" t="e">
        <f>+VLOOKUP(J434,#REF!,2,FALSE)</f>
        <v>#REF!</v>
      </c>
      <c r="F434" s="8">
        <v>42958.524537037039</v>
      </c>
      <c r="G434" s="9" t="s">
        <v>1273</v>
      </c>
      <c r="H434" s="9" t="s">
        <v>1242</v>
      </c>
      <c r="I434" s="11" t="s">
        <v>1242</v>
      </c>
      <c r="J434" s="9" t="s">
        <v>27</v>
      </c>
      <c r="K434" s="9" t="s">
        <v>1195</v>
      </c>
      <c r="L434" s="18" t="s">
        <v>18</v>
      </c>
      <c r="M434" s="9" t="s">
        <v>45</v>
      </c>
      <c r="N434" s="9"/>
      <c r="O434" s="10">
        <v>10.64</v>
      </c>
      <c r="P434" s="9"/>
      <c r="Q434" s="9" t="s">
        <v>102</v>
      </c>
    </row>
    <row r="435" spans="1:17" x14ac:dyDescent="0.2">
      <c r="A435" s="14" t="e">
        <f>+VLOOKUP(C435,#REF!,2,FALSE)</f>
        <v>#REF!</v>
      </c>
      <c r="B435" s="15">
        <f t="shared" si="14"/>
        <v>8</v>
      </c>
      <c r="C435" s="16">
        <f t="shared" si="15"/>
        <v>42958</v>
      </c>
      <c r="D435" s="16" t="e">
        <f>+VLOOKUP(J435,#REF!,6,FALSE)</f>
        <v>#REF!</v>
      </c>
      <c r="E435" s="16" t="e">
        <f>+VLOOKUP(J435,#REF!,2,FALSE)</f>
        <v>#REF!</v>
      </c>
      <c r="F435" s="8">
        <v>42958.529745370368</v>
      </c>
      <c r="G435" s="9" t="s">
        <v>1270</v>
      </c>
      <c r="H435" s="9" t="s">
        <v>1243</v>
      </c>
      <c r="I435" s="11" t="s">
        <v>1243</v>
      </c>
      <c r="J435" s="9" t="s">
        <v>27</v>
      </c>
      <c r="K435" s="9" t="s">
        <v>1196</v>
      </c>
      <c r="L435" s="18" t="s">
        <v>13</v>
      </c>
      <c r="M435" s="9" t="s">
        <v>21</v>
      </c>
      <c r="N435" s="9"/>
      <c r="O435" s="10">
        <v>11.2</v>
      </c>
      <c r="P435" s="9" t="s">
        <v>1197</v>
      </c>
      <c r="Q435" s="9" t="s">
        <v>50</v>
      </c>
    </row>
    <row r="436" spans="1:17" x14ac:dyDescent="0.2">
      <c r="A436" s="14" t="e">
        <f>+VLOOKUP(C436,#REF!,2,FALSE)</f>
        <v>#REF!</v>
      </c>
      <c r="B436" s="15">
        <f t="shared" si="14"/>
        <v>8</v>
      </c>
      <c r="C436" s="16">
        <f t="shared" si="15"/>
        <v>42958</v>
      </c>
      <c r="D436" s="16" t="e">
        <f>+VLOOKUP(J436,#REF!,6,FALSE)</f>
        <v>#REF!</v>
      </c>
      <c r="E436" s="16" t="e">
        <f>+VLOOKUP(J436,#REF!,2,FALSE)</f>
        <v>#REF!</v>
      </c>
      <c r="F436" s="8">
        <v>42958.54</v>
      </c>
      <c r="G436" s="9" t="s">
        <v>1270</v>
      </c>
      <c r="H436" s="9" t="s">
        <v>1244</v>
      </c>
      <c r="I436" s="11" t="s">
        <v>1244</v>
      </c>
      <c r="J436" s="9" t="s">
        <v>24</v>
      </c>
      <c r="K436" s="9" t="s">
        <v>1198</v>
      </c>
      <c r="L436" s="18" t="s">
        <v>54</v>
      </c>
      <c r="M436" s="9" t="s">
        <v>21</v>
      </c>
      <c r="N436" s="9"/>
      <c r="O436" s="10">
        <v>30.05</v>
      </c>
      <c r="P436" s="9" t="s">
        <v>1199</v>
      </c>
      <c r="Q436" s="9" t="s">
        <v>1200</v>
      </c>
    </row>
    <row r="437" spans="1:17" x14ac:dyDescent="0.2">
      <c r="A437" s="14" t="e">
        <f>+VLOOKUP(C437,#REF!,2,FALSE)</f>
        <v>#REF!</v>
      </c>
      <c r="B437" s="15">
        <f t="shared" si="14"/>
        <v>8</v>
      </c>
      <c r="C437" s="16">
        <f t="shared" si="15"/>
        <v>42958</v>
      </c>
      <c r="D437" s="16" t="e">
        <f>+VLOOKUP(J437,#REF!,6,FALSE)</f>
        <v>#REF!</v>
      </c>
      <c r="E437" s="16" t="e">
        <f>+VLOOKUP(J437,#REF!,2,FALSE)</f>
        <v>#REF!</v>
      </c>
      <c r="F437" s="8">
        <v>42958.541238425925</v>
      </c>
      <c r="G437" s="9" t="s">
        <v>1270</v>
      </c>
      <c r="H437" s="9" t="s">
        <v>1241</v>
      </c>
      <c r="I437" s="11" t="s">
        <v>1241</v>
      </c>
      <c r="J437" s="9" t="s">
        <v>27</v>
      </c>
      <c r="K437" s="9" t="s">
        <v>1201</v>
      </c>
      <c r="L437" s="18" t="s">
        <v>13</v>
      </c>
      <c r="M437" s="9" t="s">
        <v>21</v>
      </c>
      <c r="N437" s="9"/>
      <c r="O437" s="10">
        <v>9.16</v>
      </c>
      <c r="P437" s="9" t="s">
        <v>1202</v>
      </c>
      <c r="Q437" s="9" t="s">
        <v>49</v>
      </c>
    </row>
    <row r="438" spans="1:17" x14ac:dyDescent="0.2">
      <c r="A438" s="14" t="e">
        <f>+VLOOKUP(C438,#REF!,2,FALSE)</f>
        <v>#REF!</v>
      </c>
      <c r="B438" s="15">
        <f t="shared" si="14"/>
        <v>8</v>
      </c>
      <c r="C438" s="16">
        <f t="shared" si="15"/>
        <v>42958</v>
      </c>
      <c r="D438" s="16" t="e">
        <f>+VLOOKUP(J438,#REF!,6,FALSE)</f>
        <v>#REF!</v>
      </c>
      <c r="E438" s="16" t="e">
        <f>+VLOOKUP(J438,#REF!,2,FALSE)</f>
        <v>#REF!</v>
      </c>
      <c r="F438" s="8">
        <v>42958.543009259258</v>
      </c>
      <c r="G438" s="9" t="s">
        <v>1270</v>
      </c>
      <c r="H438" s="9" t="s">
        <v>1242</v>
      </c>
      <c r="I438" s="11" t="s">
        <v>1242</v>
      </c>
      <c r="J438" s="9" t="s">
        <v>27</v>
      </c>
      <c r="K438" s="9" t="s">
        <v>1203</v>
      </c>
      <c r="L438" s="18" t="s">
        <v>13</v>
      </c>
      <c r="M438" s="9" t="s">
        <v>21</v>
      </c>
      <c r="N438" s="9"/>
      <c r="O438" s="10">
        <v>11.22</v>
      </c>
      <c r="P438" s="9" t="s">
        <v>1204</v>
      </c>
      <c r="Q438" s="9" t="s">
        <v>48</v>
      </c>
    </row>
    <row r="439" spans="1:17" x14ac:dyDescent="0.2">
      <c r="A439" s="14" t="e">
        <f>+VLOOKUP(C439,#REF!,2,FALSE)</f>
        <v>#REF!</v>
      </c>
      <c r="B439" s="15">
        <f t="shared" si="14"/>
        <v>8</v>
      </c>
      <c r="C439" s="16">
        <f t="shared" si="15"/>
        <v>42958</v>
      </c>
      <c r="D439" s="16" t="e">
        <f>+VLOOKUP(J439,#REF!,6,FALSE)</f>
        <v>#REF!</v>
      </c>
      <c r="E439" s="16" t="e">
        <f>+VLOOKUP(J439,#REF!,2,FALSE)</f>
        <v>#REF!</v>
      </c>
      <c r="F439" s="8">
        <v>42958.549085648148</v>
      </c>
      <c r="G439" s="9" t="s">
        <v>1270</v>
      </c>
      <c r="H439" s="9" t="s">
        <v>1243</v>
      </c>
      <c r="I439" s="11" t="s">
        <v>1243</v>
      </c>
      <c r="J439" s="9" t="s">
        <v>12</v>
      </c>
      <c r="K439" s="9" t="s">
        <v>1205</v>
      </c>
      <c r="L439" s="18" t="s">
        <v>12</v>
      </c>
      <c r="M439" s="9" t="s">
        <v>21</v>
      </c>
      <c r="N439" s="9"/>
      <c r="O439" s="10">
        <v>37.65</v>
      </c>
      <c r="P439" s="9" t="s">
        <v>1206</v>
      </c>
      <c r="Q439" s="9" t="s">
        <v>1207</v>
      </c>
    </row>
    <row r="440" spans="1:17" x14ac:dyDescent="0.2">
      <c r="A440" s="14" t="e">
        <f>+VLOOKUP(C440,#REF!,2,FALSE)</f>
        <v>#REF!</v>
      </c>
      <c r="B440" s="15">
        <f t="shared" si="14"/>
        <v>8</v>
      </c>
      <c r="C440" s="16">
        <f t="shared" si="15"/>
        <v>42958</v>
      </c>
      <c r="D440" s="16" t="e">
        <f>+VLOOKUP(J440,#REF!,6,FALSE)</f>
        <v>#REF!</v>
      </c>
      <c r="E440" s="16" t="e">
        <f>+VLOOKUP(J440,#REF!,2,FALSE)</f>
        <v>#REF!</v>
      </c>
      <c r="F440" s="8">
        <v>42958.563414351855</v>
      </c>
      <c r="G440" s="9" t="s">
        <v>1270</v>
      </c>
      <c r="H440" s="9" t="s">
        <v>1244</v>
      </c>
      <c r="I440" s="11" t="s">
        <v>1244</v>
      </c>
      <c r="J440" s="9" t="s">
        <v>26</v>
      </c>
      <c r="K440" s="9" t="s">
        <v>1208</v>
      </c>
      <c r="L440" s="18" t="s">
        <v>56</v>
      </c>
      <c r="M440" s="9" t="s">
        <v>21</v>
      </c>
      <c r="N440" s="9"/>
      <c r="O440" s="10">
        <v>3.49</v>
      </c>
      <c r="P440" s="9" t="s">
        <v>1209</v>
      </c>
      <c r="Q440" s="9" t="s">
        <v>1210</v>
      </c>
    </row>
    <row r="441" spans="1:17" x14ac:dyDescent="0.2">
      <c r="A441" s="14" t="e">
        <f>+VLOOKUP(C441,#REF!,2,FALSE)</f>
        <v>#REF!</v>
      </c>
      <c r="B441" s="15">
        <f t="shared" si="14"/>
        <v>8</v>
      </c>
      <c r="C441" s="16">
        <f t="shared" si="15"/>
        <v>42958</v>
      </c>
      <c r="D441" s="16" t="e">
        <f>+VLOOKUP(J441,#REF!,6,FALSE)</f>
        <v>#REF!</v>
      </c>
      <c r="E441" s="16" t="e">
        <f>+VLOOKUP(J441,#REF!,2,FALSE)</f>
        <v>#REF!</v>
      </c>
      <c r="F441" s="8">
        <v>42958.611493055556</v>
      </c>
      <c r="G441" s="9" t="s">
        <v>1270</v>
      </c>
      <c r="H441" s="9" t="s">
        <v>1241</v>
      </c>
      <c r="I441" s="11" t="s">
        <v>1241</v>
      </c>
      <c r="J441" s="9" t="s">
        <v>26</v>
      </c>
      <c r="K441" s="9" t="s">
        <v>1211</v>
      </c>
      <c r="L441" s="18" t="s">
        <v>56</v>
      </c>
      <c r="M441" s="9" t="s">
        <v>21</v>
      </c>
      <c r="N441" s="9"/>
      <c r="O441" s="10">
        <v>2.19</v>
      </c>
      <c r="P441" s="9" t="s">
        <v>1212</v>
      </c>
      <c r="Q441" s="9" t="s">
        <v>1213</v>
      </c>
    </row>
    <row r="442" spans="1:17" x14ac:dyDescent="0.2">
      <c r="A442" s="14" t="e">
        <f>+VLOOKUP(C442,#REF!,2,FALSE)</f>
        <v>#REF!</v>
      </c>
      <c r="B442" s="15">
        <f t="shared" si="14"/>
        <v>8</v>
      </c>
      <c r="C442" s="16">
        <f t="shared" si="15"/>
        <v>42958</v>
      </c>
      <c r="D442" s="16" t="e">
        <f>+VLOOKUP(J442,#REF!,6,FALSE)</f>
        <v>#REF!</v>
      </c>
      <c r="E442" s="16" t="e">
        <f>+VLOOKUP(J442,#REF!,2,FALSE)</f>
        <v>#REF!</v>
      </c>
      <c r="F442" s="8">
        <v>42958.619444444441</v>
      </c>
      <c r="G442" s="9" t="s">
        <v>1270</v>
      </c>
      <c r="H442" s="9" t="s">
        <v>1242</v>
      </c>
      <c r="I442" s="11" t="s">
        <v>1242</v>
      </c>
      <c r="J442" s="9" t="s">
        <v>142</v>
      </c>
      <c r="K442" s="9" t="s">
        <v>1214</v>
      </c>
      <c r="L442" s="18" t="s">
        <v>142</v>
      </c>
      <c r="M442" s="9" t="s">
        <v>21</v>
      </c>
      <c r="N442" s="9"/>
      <c r="O442" s="10">
        <v>21.96</v>
      </c>
      <c r="P442" s="9" t="s">
        <v>1215</v>
      </c>
      <c r="Q442" s="9" t="s">
        <v>1216</v>
      </c>
    </row>
    <row r="443" spans="1:17" x14ac:dyDescent="0.2">
      <c r="A443" s="14" t="e">
        <f>+VLOOKUP(C443,#REF!,2,FALSE)</f>
        <v>#REF!</v>
      </c>
      <c r="B443" s="15">
        <f t="shared" si="14"/>
        <v>8</v>
      </c>
      <c r="C443" s="16">
        <f t="shared" si="15"/>
        <v>42958</v>
      </c>
      <c r="D443" s="16" t="e">
        <f>+VLOOKUP(J443,#REF!,6,FALSE)</f>
        <v>#REF!</v>
      </c>
      <c r="E443" s="16" t="e">
        <f>+VLOOKUP(J443,#REF!,2,FALSE)</f>
        <v>#REF!</v>
      </c>
      <c r="F443" s="8">
        <v>42958.620451388888</v>
      </c>
      <c r="G443" s="9" t="s">
        <v>1270</v>
      </c>
      <c r="H443" s="9" t="s">
        <v>1243</v>
      </c>
      <c r="I443" s="11" t="s">
        <v>1243</v>
      </c>
      <c r="J443" s="9" t="s">
        <v>142</v>
      </c>
      <c r="K443" s="9" t="s">
        <v>1217</v>
      </c>
      <c r="L443" s="11" t="s">
        <v>142</v>
      </c>
      <c r="M443" s="9" t="s">
        <v>31</v>
      </c>
      <c r="N443" s="9"/>
      <c r="O443" s="10">
        <v>21.72</v>
      </c>
      <c r="P443" s="9" t="s">
        <v>1218</v>
      </c>
      <c r="Q443" s="9" t="s">
        <v>1219</v>
      </c>
    </row>
    <row r="444" spans="1:17" x14ac:dyDescent="0.2">
      <c r="A444" s="14" t="e">
        <f>+VLOOKUP(C444,#REF!,2,FALSE)</f>
        <v>#REF!</v>
      </c>
      <c r="B444" s="15">
        <f t="shared" si="14"/>
        <v>8</v>
      </c>
      <c r="C444" s="16">
        <f t="shared" si="15"/>
        <v>42958</v>
      </c>
      <c r="D444" s="16" t="e">
        <f>+VLOOKUP(J444,#REF!,6,FALSE)</f>
        <v>#REF!</v>
      </c>
      <c r="E444" s="16" t="e">
        <f>+VLOOKUP(J444,#REF!,2,FALSE)</f>
        <v>#REF!</v>
      </c>
      <c r="F444" s="8">
        <v>42958.625833333332</v>
      </c>
      <c r="G444" s="9" t="s">
        <v>1270</v>
      </c>
      <c r="H444" s="9" t="s">
        <v>1244</v>
      </c>
      <c r="I444" s="11" t="s">
        <v>1244</v>
      </c>
      <c r="J444" s="9" t="s">
        <v>12</v>
      </c>
      <c r="K444" s="9" t="s">
        <v>1220</v>
      </c>
      <c r="L444" s="11" t="s">
        <v>12</v>
      </c>
      <c r="M444" s="9" t="s">
        <v>21</v>
      </c>
      <c r="N444" s="9"/>
      <c r="O444" s="10">
        <v>30.58</v>
      </c>
      <c r="P444" s="9" t="s">
        <v>1221</v>
      </c>
      <c r="Q444" s="9" t="s">
        <v>1222</v>
      </c>
    </row>
    <row r="445" spans="1:17" x14ac:dyDescent="0.2">
      <c r="A445" s="14" t="e">
        <f>+VLOOKUP(C445,#REF!,2,FALSE)</f>
        <v>#REF!</v>
      </c>
      <c r="B445" s="15">
        <f t="shared" si="14"/>
        <v>8</v>
      </c>
      <c r="C445" s="16">
        <f t="shared" si="15"/>
        <v>42958</v>
      </c>
      <c r="D445" s="16" t="e">
        <f>+VLOOKUP(J445,#REF!,6,FALSE)</f>
        <v>#REF!</v>
      </c>
      <c r="E445" s="16" t="e">
        <f>+VLOOKUP(J445,#REF!,2,FALSE)</f>
        <v>#REF!</v>
      </c>
      <c r="F445" s="8">
        <v>42958.626967592594</v>
      </c>
      <c r="G445" s="9" t="s">
        <v>1270</v>
      </c>
      <c r="H445" s="9" t="s">
        <v>1241</v>
      </c>
      <c r="I445" s="11" t="s">
        <v>1241</v>
      </c>
      <c r="J445" s="9" t="s">
        <v>24</v>
      </c>
      <c r="K445" s="9" t="s">
        <v>1223</v>
      </c>
      <c r="L445" s="18" t="s">
        <v>54</v>
      </c>
      <c r="M445" s="9" t="s">
        <v>21</v>
      </c>
      <c r="N445" s="9"/>
      <c r="O445" s="10">
        <v>31.21</v>
      </c>
      <c r="P445" s="9" t="s">
        <v>1224</v>
      </c>
      <c r="Q445" s="9" t="s">
        <v>1225</v>
      </c>
    </row>
    <row r="446" spans="1:17" x14ac:dyDescent="0.2">
      <c r="A446" s="14" t="e">
        <f>+VLOOKUP(C446,#REF!,2,FALSE)</f>
        <v>#REF!</v>
      </c>
      <c r="B446" s="15">
        <f t="shared" si="14"/>
        <v>8</v>
      </c>
      <c r="C446" s="16">
        <f t="shared" si="15"/>
        <v>42958</v>
      </c>
      <c r="D446" s="16" t="e">
        <f>+VLOOKUP(J446,#REF!,6,FALSE)</f>
        <v>#REF!</v>
      </c>
      <c r="E446" s="16" t="e">
        <f>+VLOOKUP(J446,#REF!,2,FALSE)</f>
        <v>#REF!</v>
      </c>
      <c r="F446" s="8">
        <v>42958.639756944445</v>
      </c>
      <c r="G446" s="9" t="s">
        <v>1270</v>
      </c>
      <c r="H446" s="9" t="s">
        <v>1242</v>
      </c>
      <c r="I446" s="11" t="s">
        <v>1242</v>
      </c>
      <c r="J446" s="9" t="s">
        <v>142</v>
      </c>
      <c r="K446" s="9" t="s">
        <v>1226</v>
      </c>
      <c r="L446" s="11" t="s">
        <v>142</v>
      </c>
      <c r="M446" s="9" t="s">
        <v>21</v>
      </c>
      <c r="N446" s="9"/>
      <c r="O446" s="10">
        <v>11.8</v>
      </c>
      <c r="P446" s="9" t="s">
        <v>1227</v>
      </c>
      <c r="Q446" s="9" t="s">
        <v>1228</v>
      </c>
    </row>
    <row r="447" spans="1:17" x14ac:dyDescent="0.2">
      <c r="A447" s="14" t="e">
        <f>+VLOOKUP(C447,#REF!,2,FALSE)</f>
        <v>#REF!</v>
      </c>
      <c r="B447" s="15">
        <f t="shared" si="14"/>
        <v>8</v>
      </c>
      <c r="C447" s="16">
        <f t="shared" si="15"/>
        <v>42959</v>
      </c>
      <c r="D447" s="16" t="e">
        <f>+VLOOKUP(J447,#REF!,6,FALSE)</f>
        <v>#REF!</v>
      </c>
      <c r="E447" s="16" t="e">
        <f>+VLOOKUP(J447,#REF!,2,FALSE)</f>
        <v>#REF!</v>
      </c>
      <c r="F447" s="8">
        <v>42959.322418981479</v>
      </c>
      <c r="G447" s="9" t="s">
        <v>1270</v>
      </c>
      <c r="H447" s="9" t="s">
        <v>1243</v>
      </c>
      <c r="I447" s="11" t="s">
        <v>1243</v>
      </c>
      <c r="J447" s="9" t="s">
        <v>12</v>
      </c>
      <c r="K447" s="9" t="s">
        <v>1229</v>
      </c>
      <c r="L447" s="11" t="s">
        <v>12</v>
      </c>
      <c r="M447" s="9" t="s">
        <v>31</v>
      </c>
      <c r="N447" s="9"/>
      <c r="O447" s="10">
        <v>37.78</v>
      </c>
      <c r="P447" s="9" t="s">
        <v>1230</v>
      </c>
      <c r="Q447" s="9" t="s">
        <v>1231</v>
      </c>
    </row>
    <row r="448" spans="1:17" x14ac:dyDescent="0.2">
      <c r="A448" s="14" t="e">
        <f>+VLOOKUP(C448,#REF!,2,FALSE)</f>
        <v>#REF!</v>
      </c>
      <c r="B448" s="15">
        <f t="shared" si="14"/>
        <v>8</v>
      </c>
      <c r="C448" s="16">
        <f t="shared" si="15"/>
        <v>42959</v>
      </c>
      <c r="D448" s="16" t="e">
        <f>+VLOOKUP(J448,#REF!,6,FALSE)</f>
        <v>#REF!</v>
      </c>
      <c r="E448" s="16" t="e">
        <f>+VLOOKUP(J448,#REF!,2,FALSE)</f>
        <v>#REF!</v>
      </c>
      <c r="F448" s="8">
        <v>42959.327152777776</v>
      </c>
      <c r="G448" s="9" t="s">
        <v>1270</v>
      </c>
      <c r="H448" s="9" t="s">
        <v>1244</v>
      </c>
      <c r="I448" s="11" t="s">
        <v>1244</v>
      </c>
      <c r="J448" s="9" t="s">
        <v>24</v>
      </c>
      <c r="K448" s="9" t="s">
        <v>1232</v>
      </c>
      <c r="L448" s="18" t="s">
        <v>32</v>
      </c>
      <c r="M448" s="9" t="s">
        <v>31</v>
      </c>
      <c r="N448" s="9"/>
      <c r="O448" s="10">
        <v>22.62</v>
      </c>
      <c r="P448" s="9" t="s">
        <v>123</v>
      </c>
      <c r="Q448" s="9" t="s">
        <v>47</v>
      </c>
    </row>
    <row r="449" spans="1:17" x14ac:dyDescent="0.2">
      <c r="A449" s="14" t="e">
        <f>+VLOOKUP(C449,#REF!,2,FALSE)</f>
        <v>#REF!</v>
      </c>
      <c r="B449" s="15">
        <f t="shared" si="14"/>
        <v>8</v>
      </c>
      <c r="C449" s="16">
        <f t="shared" si="15"/>
        <v>42959</v>
      </c>
      <c r="D449" s="16" t="e">
        <f>+VLOOKUP(J449,#REF!,6,FALSE)</f>
        <v>#REF!</v>
      </c>
      <c r="E449" s="16" t="e">
        <f>+VLOOKUP(J449,#REF!,2,FALSE)</f>
        <v>#REF!</v>
      </c>
      <c r="F449" s="8">
        <v>42959.422835648147</v>
      </c>
      <c r="G449" s="9" t="s">
        <v>1270</v>
      </c>
      <c r="H449" s="9" t="s">
        <v>1241</v>
      </c>
      <c r="I449" s="11" t="s">
        <v>1241</v>
      </c>
      <c r="J449" s="9" t="s">
        <v>12</v>
      </c>
      <c r="K449" s="9" t="s">
        <v>1233</v>
      </c>
      <c r="L449" s="11" t="s">
        <v>12</v>
      </c>
      <c r="M449" s="9" t="s">
        <v>31</v>
      </c>
      <c r="N449" s="9"/>
      <c r="O449" s="10">
        <v>37.72</v>
      </c>
      <c r="P449" s="9" t="s">
        <v>1234</v>
      </c>
      <c r="Q449" s="9" t="s">
        <v>1235</v>
      </c>
    </row>
    <row r="450" spans="1:17" x14ac:dyDescent="0.2">
      <c r="A450" s="14" t="e">
        <f>+VLOOKUP(C450,#REF!,2,FALSE)</f>
        <v>#REF!</v>
      </c>
      <c r="B450" s="15">
        <f t="shared" si="14"/>
        <v>8</v>
      </c>
      <c r="C450" s="16">
        <f t="shared" si="15"/>
        <v>42959</v>
      </c>
      <c r="D450" s="16" t="e">
        <f>+VLOOKUP(J450,#REF!,6,FALSE)</f>
        <v>#REF!</v>
      </c>
      <c r="E450" s="16" t="e">
        <f>+VLOOKUP(J450,#REF!,2,FALSE)</f>
        <v>#REF!</v>
      </c>
      <c r="F450" s="8">
        <v>42959.507592592592</v>
      </c>
      <c r="G450" s="9" t="s">
        <v>30</v>
      </c>
      <c r="H450" s="9" t="s">
        <v>1242</v>
      </c>
      <c r="I450" s="11" t="s">
        <v>1242</v>
      </c>
      <c r="J450" s="9" t="s">
        <v>12</v>
      </c>
      <c r="K450" s="9" t="s">
        <v>1236</v>
      </c>
      <c r="L450" s="11" t="s">
        <v>12</v>
      </c>
      <c r="M450" s="9" t="s">
        <v>31</v>
      </c>
      <c r="N450" s="9"/>
      <c r="O450" s="10">
        <v>30.46</v>
      </c>
      <c r="P450" s="9" t="s">
        <v>1237</v>
      </c>
      <c r="Q450" s="9" t="s">
        <v>1238</v>
      </c>
    </row>
    <row r="451" spans="1:17" x14ac:dyDescent="0.2">
      <c r="H451" s="9"/>
    </row>
    <row r="452" spans="1:17" x14ac:dyDescent="0.2">
      <c r="H452" s="9"/>
    </row>
    <row r="453" spans="1:17" x14ac:dyDescent="0.2">
      <c r="H453" s="9"/>
    </row>
    <row r="454" spans="1:17" x14ac:dyDescent="0.2">
      <c r="H454" s="9"/>
    </row>
    <row r="455" spans="1:17" x14ac:dyDescent="0.2">
      <c r="H455" s="9"/>
    </row>
    <row r="456" spans="1:17" x14ac:dyDescent="0.2">
      <c r="H456" s="9"/>
    </row>
    <row r="457" spans="1:17" x14ac:dyDescent="0.2">
      <c r="H457" s="9"/>
    </row>
    <row r="458" spans="1:17" x14ac:dyDescent="0.2">
      <c r="H458" s="9"/>
    </row>
    <row r="459" spans="1:17" x14ac:dyDescent="0.2">
      <c r="H459" s="9"/>
    </row>
    <row r="460" spans="1:17" x14ac:dyDescent="0.2">
      <c r="H460" s="9"/>
    </row>
    <row r="461" spans="1:17" x14ac:dyDescent="0.2">
      <c r="H461" s="9"/>
    </row>
    <row r="462" spans="1:17" x14ac:dyDescent="0.2">
      <c r="H462" s="9"/>
    </row>
    <row r="463" spans="1:17" x14ac:dyDescent="0.2">
      <c r="H463" s="9"/>
    </row>
    <row r="464" spans="1:17" x14ac:dyDescent="0.2">
      <c r="H464" s="9"/>
    </row>
  </sheetData>
  <autoFilter ref="A1:Q1"/>
  <sortState ref="A2:Q450">
    <sortCondition ref="F2:F450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GE COMPOST</vt:lpstr>
      <vt:lpstr>LISTES</vt:lpstr>
      <vt:lpstr>EXPORT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anick nadeau</dc:creator>
  <cp:lastModifiedBy>Jean-Eric Pelouas</cp:lastModifiedBy>
  <cp:lastPrinted>2017-08-09T19:42:03Z</cp:lastPrinted>
  <dcterms:created xsi:type="dcterms:W3CDTF">2017-05-02T19:39:34Z</dcterms:created>
  <dcterms:modified xsi:type="dcterms:W3CDTF">2017-09-12T11:16:31Z</dcterms:modified>
</cp:coreProperties>
</file>