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500"/>
  </bookViews>
  <sheets>
    <sheet name="Résultat" sheetId="3" r:id="rId1"/>
    <sheet name="Données" sheetId="2" r:id="rId2"/>
  </sheets>
  <definedNames>
    <definedName name="TOTAL_MONTANT_HT_N">#REF!</definedName>
    <definedName name="TOTAL_MONTANT_HT_N_1">#REF!</definedName>
  </definedNames>
  <calcPr calcId="162913" iterate="1" concurrentCalc="0"/>
  <pivotCaches>
    <pivotCache cacheId="0" r:id="rId3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12" i="2" l="1"/>
  <c r="A113" i="2"/>
  <c r="A114" i="2"/>
  <c r="A115" i="2"/>
  <c r="A110" i="2"/>
  <c r="A108" i="2"/>
  <c r="A101" i="2"/>
  <c r="A102" i="2"/>
  <c r="A103" i="2"/>
  <c r="A104" i="2"/>
  <c r="A105" i="2"/>
  <c r="A106" i="2"/>
  <c r="A98" i="2"/>
  <c r="A99" i="2"/>
  <c r="A90" i="2"/>
  <c r="A91" i="2"/>
  <c r="A92" i="2"/>
  <c r="A93" i="2"/>
  <c r="A94" i="2"/>
  <c r="A95" i="2"/>
  <c r="A96" i="2"/>
  <c r="A86" i="2"/>
  <c r="A87" i="2"/>
  <c r="A88" i="2"/>
  <c r="A73" i="2"/>
  <c r="A74" i="2"/>
  <c r="A75" i="2"/>
  <c r="A76" i="2"/>
  <c r="A77" i="2"/>
  <c r="A78" i="2"/>
  <c r="A79" i="2"/>
  <c r="A80" i="2"/>
  <c r="A81" i="2"/>
  <c r="A82" i="2"/>
  <c r="A83" i="2"/>
  <c r="A84" i="2"/>
  <c r="A66" i="2"/>
  <c r="A67" i="2"/>
  <c r="A68" i="2"/>
  <c r="A69" i="2"/>
  <c r="A70" i="2"/>
  <c r="A7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</calcChain>
</file>

<file path=xl/sharedStrings.xml><?xml version="1.0" encoding="utf-8"?>
<sst xmlns="http://schemas.openxmlformats.org/spreadsheetml/2006/main" count="323" uniqueCount="147">
  <si>
    <t>SOUS TRAITANT</t>
  </si>
  <si>
    <t>HPLO</t>
  </si>
  <si>
    <t>HSOU</t>
  </si>
  <si>
    <t>DIVERS MATERIEL</t>
  </si>
  <si>
    <t>MAINTCOM</t>
  </si>
  <si>
    <t>GESTION DECHET &amp; NETTOYAGE</t>
  </si>
  <si>
    <t>TPOS</t>
  </si>
  <si>
    <t>CONSOMMABLE</t>
  </si>
  <si>
    <t>RFUI</t>
  </si>
  <si>
    <t>TRAITEMENT D'EAU</t>
  </si>
  <si>
    <t>MONTR</t>
  </si>
  <si>
    <t>BATIMENT</t>
  </si>
  <si>
    <t>SSST</t>
  </si>
  <si>
    <t>RESEAU</t>
  </si>
  <si>
    <t>CEMR</t>
  </si>
  <si>
    <t>CONTRÔLE REGLEMENTAIRE</t>
  </si>
  <si>
    <t>CLOT</t>
  </si>
  <si>
    <t>RH</t>
  </si>
  <si>
    <t>COGA</t>
  </si>
  <si>
    <t>ENERGIE</t>
  </si>
  <si>
    <t>EXTI</t>
  </si>
  <si>
    <t>ENGIN MANUTENTION</t>
  </si>
  <si>
    <t>HDER</t>
  </si>
  <si>
    <t>BIOMASSE</t>
  </si>
  <si>
    <t>PMSA</t>
  </si>
  <si>
    <t>PODE</t>
  </si>
  <si>
    <t>REPCHAU</t>
  </si>
  <si>
    <t>RFUR</t>
  </si>
  <si>
    <t>CMPR</t>
  </si>
  <si>
    <t>BRMI</t>
  </si>
  <si>
    <t>GMDP</t>
  </si>
  <si>
    <t>COMP</t>
  </si>
  <si>
    <t>PSTA</t>
  </si>
  <si>
    <t>TMOS</t>
  </si>
  <si>
    <t>MMOT</t>
  </si>
  <si>
    <t>FMAN</t>
  </si>
  <si>
    <t>FMUL</t>
  </si>
  <si>
    <t>COPR</t>
  </si>
  <si>
    <t>ECHP</t>
  </si>
  <si>
    <t>PECS</t>
  </si>
  <si>
    <t>SMOT</t>
  </si>
  <si>
    <t>VREG</t>
  </si>
  <si>
    <t>DISC</t>
  </si>
  <si>
    <t>TRAC</t>
  </si>
  <si>
    <t>TREA</t>
  </si>
  <si>
    <t>VCAC</t>
  </si>
  <si>
    <t>ROBA</t>
  </si>
  <si>
    <t>AELE</t>
  </si>
  <si>
    <t>CABL</t>
  </si>
  <si>
    <t>ECLA</t>
  </si>
  <si>
    <t>VARI</t>
  </si>
  <si>
    <t>MELA</t>
  </si>
  <si>
    <t>AUTO</t>
  </si>
  <si>
    <t>REGU</t>
  </si>
  <si>
    <t>SUPV</t>
  </si>
  <si>
    <t>LILI</t>
  </si>
  <si>
    <t>RGTA</t>
  </si>
  <si>
    <t>HELE</t>
  </si>
  <si>
    <t>TEHT</t>
  </si>
  <si>
    <t>THERMO</t>
  </si>
  <si>
    <t>MELE</t>
  </si>
  <si>
    <t>PFUE</t>
  </si>
  <si>
    <t>PCHA</t>
  </si>
  <si>
    <t>PREL</t>
  </si>
  <si>
    <t>PRES</t>
  </si>
  <si>
    <t>POMA</t>
  </si>
  <si>
    <t>AFRI</t>
  </si>
  <si>
    <t>CGAZ</t>
  </si>
  <si>
    <t>CMCU</t>
  </si>
  <si>
    <t>DISJ</t>
  </si>
  <si>
    <t>FUSI</t>
  </si>
  <si>
    <t>MATBT</t>
  </si>
  <si>
    <t>MOTE</t>
  </si>
  <si>
    <t>NSPE</t>
  </si>
  <si>
    <t>DCON</t>
  </si>
  <si>
    <t>DMEN</t>
  </si>
  <si>
    <t>DCEN</t>
  </si>
  <si>
    <t>DDAN</t>
  </si>
  <si>
    <t>DSIN</t>
  </si>
  <si>
    <t>RAMO</t>
  </si>
  <si>
    <t>ANCO</t>
  </si>
  <si>
    <t>CAPT</t>
  </si>
  <si>
    <t>TERM</t>
  </si>
  <si>
    <t>MESU</t>
  </si>
  <si>
    <t>OUTA</t>
  </si>
  <si>
    <t>QUIN</t>
  </si>
  <si>
    <t>SIGA</t>
  </si>
  <si>
    <t>BRET</t>
  </si>
  <si>
    <t>ETAB</t>
  </si>
  <si>
    <t>IMPR</t>
  </si>
  <si>
    <t>FRAE</t>
  </si>
  <si>
    <t>HUIL</t>
  </si>
  <si>
    <t>MCOA</t>
  </si>
  <si>
    <t>PTEA</t>
  </si>
  <si>
    <t>ADOU</t>
  </si>
  <si>
    <t>SELS</t>
  </si>
  <si>
    <t>TEAA</t>
  </si>
  <si>
    <t>RAYO</t>
  </si>
  <si>
    <t>MOBU</t>
  </si>
  <si>
    <t>CHEM</t>
  </si>
  <si>
    <t>BATI</t>
  </si>
  <si>
    <t>AMEA</t>
  </si>
  <si>
    <t>HVER</t>
  </si>
  <si>
    <t>PEIN</t>
  </si>
  <si>
    <t>NLOC</t>
  </si>
  <si>
    <t>CVAN</t>
  </si>
  <si>
    <t>VOIR</t>
  </si>
  <si>
    <t>CALO</t>
  </si>
  <si>
    <t>ETAL</t>
  </si>
  <si>
    <t>AENV</t>
  </si>
  <si>
    <t>ACON</t>
  </si>
  <si>
    <t>MCOMPT</t>
  </si>
  <si>
    <t>CPTE</t>
  </si>
  <si>
    <t>DGAZ</t>
  </si>
  <si>
    <t>DH2S</t>
  </si>
  <si>
    <t>VETT</t>
  </si>
  <si>
    <t>EPVA</t>
  </si>
  <si>
    <t>BOIA</t>
  </si>
  <si>
    <t>FODC</t>
  </si>
  <si>
    <t>NACE</t>
  </si>
  <si>
    <t>ECHA</t>
  </si>
  <si>
    <t>LEVA</t>
  </si>
  <si>
    <t>EMAN</t>
  </si>
  <si>
    <t>LREM</t>
  </si>
  <si>
    <t>CBIO</t>
  </si>
  <si>
    <t>CODES ARTICLES PRINCIPAUX</t>
  </si>
  <si>
    <t>TITRE</t>
  </si>
  <si>
    <t>CODE</t>
  </si>
  <si>
    <t>2017</t>
  </si>
  <si>
    <t>2018</t>
  </si>
  <si>
    <t>Total général</t>
  </si>
  <si>
    <t>Total BATIMENT</t>
  </si>
  <si>
    <t>Total BIOMASSE</t>
  </si>
  <si>
    <t>Total CONSOMMABLE</t>
  </si>
  <si>
    <t>Total CONTRÔLE REGLEMENTAIRE</t>
  </si>
  <si>
    <t>Total DIVERS MATERIEL</t>
  </si>
  <si>
    <t>Total ENERGIE</t>
  </si>
  <si>
    <t>Total ENGIN MANUTENTION</t>
  </si>
  <si>
    <t>Total GESTION DECHET &amp; NETTOYAGE</t>
  </si>
  <si>
    <t>Total RESEAU</t>
  </si>
  <si>
    <t>Total RH</t>
  </si>
  <si>
    <t>Total SOUS TRAITANT</t>
  </si>
  <si>
    <t>Total TRAITEMENT D'EAU</t>
  </si>
  <si>
    <t xml:space="preserve">2017 </t>
  </si>
  <si>
    <t xml:space="preserve">2018 </t>
  </si>
  <si>
    <t>%</t>
  </si>
  <si>
    <t xml:space="preserve">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</si>
</sst>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4" fontId="0" fillId="0" borderId="0" xfId="0" applyNumberFormat="1"/>
    <xf numFmtId="0" fontId="0" fillId="0" borderId="0" xfId="0" applyNumberFormat="1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2">
    <dxf>
      <numFmt numFmtId="4" formatCode="#,##0.00"/>
    </dxf>
    <dxf>
      <numFmt numFmtId="4" formatCode="#,##0.0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[TEST.xlsx]Résultat!Tableau croisé dynamique3</c:name>
    <c:fmtId val="0"/>
  </c:pivotSource>
  <c:chart>
    <c:title>
      <c:tx>
        <c:strRef>
          <c:f>Résultat!$F$1</c:f>
          <c:strCache>
            <c:ptCount val="1"/>
            <c:pt idx="0">
              <c:v>CODES ARTICLES PRINCIPAUX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Résultat!$F$1</c:f>
              <c:strCache>
                <c:ptCount val="1"/>
                <c:pt idx="0">
                  <c:v>2017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Résultat!$F$1</c:f>
              <c:strCache>
                <c:ptCount val="12"/>
                <c:pt idx="0">
                  <c:v>BATIMENT</c:v>
                </c:pt>
                <c:pt idx="1">
                  <c:v>BIOMASSE</c:v>
                </c:pt>
                <c:pt idx="2">
                  <c:v>CONSOMMABLE</c:v>
                </c:pt>
                <c:pt idx="3">
                  <c:v>CONTRÔLE REGLEMENTAIRE</c:v>
                </c:pt>
                <c:pt idx="4">
                  <c:v>DIVERS MATERIEL</c:v>
                </c:pt>
                <c:pt idx="5">
                  <c:v>ENERGIE</c:v>
                </c:pt>
                <c:pt idx="6">
                  <c:v>ENGIN MANUTENTION</c:v>
                </c:pt>
                <c:pt idx="7">
                  <c:v>GESTION DECHET &amp; NETTOYAGE</c:v>
                </c:pt>
                <c:pt idx="8">
                  <c:v>RESEAU</c:v>
                </c:pt>
                <c:pt idx="9">
                  <c:v>RH</c:v>
                </c:pt>
                <c:pt idx="10">
                  <c:v>SOUS TRAITANT</c:v>
                </c:pt>
                <c:pt idx="11">
                  <c:v>TRAITEMENT D'EAU</c:v>
                </c:pt>
              </c:strCache>
            </c:strRef>
          </c:cat>
          <c:val>
            <c:numRef>
              <c:f>Résultat!$F$1</c:f>
              <c:numCache>
                <c:formatCode>0.0%</c:formatCode>
                <c:ptCount val="12"/>
                <c:pt idx="0">
                  <c:v>2.5194566983244113E-2</c:v>
                </c:pt>
                <c:pt idx="1">
                  <c:v>1.1595329677507047E-2</c:v>
                </c:pt>
                <c:pt idx="2">
                  <c:v>4.0524467967657574E-2</c:v>
                </c:pt>
                <c:pt idx="3">
                  <c:v>2.5275108924875368E-2</c:v>
                </c:pt>
                <c:pt idx="4">
                  <c:v>4.7162566825618465E-2</c:v>
                </c:pt>
                <c:pt idx="5">
                  <c:v>0.74386805268358402</c:v>
                </c:pt>
                <c:pt idx="6">
                  <c:v>3.9196739218154116E-3</c:v>
                </c:pt>
                <c:pt idx="7">
                  <c:v>2.4524788740506832E-2</c:v>
                </c:pt>
                <c:pt idx="8">
                  <c:v>2.2117226928889417E-2</c:v>
                </c:pt>
                <c:pt idx="9">
                  <c:v>5.4488955640846361E-5</c:v>
                </c:pt>
                <c:pt idx="10">
                  <c:v>4.9350741571437665E-2</c:v>
                </c:pt>
                <c:pt idx="11">
                  <c:v>6.4129868192233444E-3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8D-4210-B47C-CE3FF9D6FCB3}"/>
            </c:ext>
          </c:extLst>
        </c:ser>
        <c:ser>
          <c:idx val="1"/>
          <c:order val="1"/>
          <c:tx>
            <c:strRef>
              <c:f>Résultat!$F$1</c:f>
              <c:strCache>
                <c:ptCount val="1"/>
                <c:pt idx="0">
                  <c:v>2018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Résultat!$F$1</c:f>
              <c:strCache>
                <c:ptCount val="12"/>
                <c:pt idx="0">
                  <c:v>BATIMENT</c:v>
                </c:pt>
                <c:pt idx="1">
                  <c:v>BIOMASSE</c:v>
                </c:pt>
                <c:pt idx="2">
                  <c:v>CONSOMMABLE</c:v>
                </c:pt>
                <c:pt idx="3">
                  <c:v>CONTRÔLE REGLEMENTAIRE</c:v>
                </c:pt>
                <c:pt idx="4">
                  <c:v>DIVERS MATERIEL</c:v>
                </c:pt>
                <c:pt idx="5">
                  <c:v>ENERGIE</c:v>
                </c:pt>
                <c:pt idx="6">
                  <c:v>ENGIN MANUTENTION</c:v>
                </c:pt>
                <c:pt idx="7">
                  <c:v>GESTION DECHET &amp; NETTOYAGE</c:v>
                </c:pt>
                <c:pt idx="8">
                  <c:v>RESEAU</c:v>
                </c:pt>
                <c:pt idx="9">
                  <c:v>RH</c:v>
                </c:pt>
                <c:pt idx="10">
                  <c:v>SOUS TRAITANT</c:v>
                </c:pt>
                <c:pt idx="11">
                  <c:v>TRAITEMENT D'EAU</c:v>
                </c:pt>
              </c:strCache>
            </c:strRef>
          </c:cat>
          <c:val>
            <c:numRef>
              <c:f>Résultat!$F$1</c:f>
              <c:numCache>
                <c:formatCode>0.0%</c:formatCode>
                <c:ptCount val="12"/>
                <c:pt idx="0">
                  <c:v>0</c:v>
                </c:pt>
                <c:pt idx="1">
                  <c:v>4.944171279430018E-2</c:v>
                </c:pt>
                <c:pt idx="2">
                  <c:v>2.4242762227191534E-2</c:v>
                </c:pt>
                <c:pt idx="3">
                  <c:v>1.7393731265280044E-2</c:v>
                </c:pt>
                <c:pt idx="4">
                  <c:v>3.1045574447576947E-2</c:v>
                </c:pt>
                <c:pt idx="5">
                  <c:v>0.81059200764875605</c:v>
                </c:pt>
                <c:pt idx="6">
                  <c:v>4.7247753710508607E-3</c:v>
                </c:pt>
                <c:pt idx="7">
                  <c:v>1.7344181020557677E-2</c:v>
                </c:pt>
                <c:pt idx="8">
                  <c:v>2.7315229319330264E-2</c:v>
                </c:pt>
                <c:pt idx="9">
                  <c:v>0</c:v>
                </c:pt>
                <c:pt idx="10">
                  <c:v>1.0886038613248187E-2</c:v>
                </c:pt>
                <c:pt idx="11">
                  <c:v>7.0139872927083586E-3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78D-4210-B47C-CE3FF9D6FC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8635896"/>
        <c:axId val="518629664"/>
      </c:barChart>
      <c:catAx>
        <c:axId val="518635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629664"/>
        <c:crosses val="autoZero"/>
        <c:auto val="1"/>
        <c:lblAlgn val="ctr"/>
        <c:lblOffset val="100"/>
        <c:noMultiLvlLbl val="0"/>
      </c:catAx>
      <c:valAx>
        <c:axId val="518629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635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4761</xdr:colOff>
      <xdr:row>1</xdr:row>
      <xdr:rowOff>190500</xdr:rowOff>
    </xdr:from>
    <xdr:to>
      <xdr:col>18</xdr:col>
      <xdr:colOff>695325</xdr:colOff>
      <xdr:row>20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0</xdr:colOff>
      <xdr:row>21</xdr:row>
      <xdr:rowOff>0</xdr:rowOff>
    </xdr:from>
    <xdr:to>
      <xdr:col>14</xdr:col>
      <xdr:colOff>180515</xdr:colOff>
      <xdr:row>36</xdr:row>
      <xdr:rowOff>37720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62550" y="4238625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19</xdr:col>
      <xdr:colOff>637715</xdr:colOff>
      <xdr:row>36</xdr:row>
      <xdr:rowOff>37720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182100" y="4238625"/>
          <a:ext cx="3676190" cy="3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6.841988773151" createdVersion="6" refreshedVersion="6" minRefreshableVersion="3" recordCount="113">
  <cacheSource type="worksheet">
    <worksheetSource name="Tableau1"/>
  </cacheSource>
  <cacheFields count="4">
    <cacheField name="TITRE" numFmtId="0">
      <sharedItems count="12">
        <s v="SOUS TRAITANT"/>
        <s v="DIVERS MATERIEL"/>
        <s v="GESTION DECHET &amp; NETTOYAGE"/>
        <s v="CONSOMMABLE"/>
        <s v="TRAITEMENT D'EAU"/>
        <s v="BATIMENT"/>
        <s v="RESEAU"/>
        <s v="CONTRÔLE REGLEMENTAIRE"/>
        <s v="RH"/>
        <s v="ENERGIE"/>
        <s v="ENGIN MANUTENTION"/>
        <s v="BIOMASSE"/>
      </sharedItems>
    </cacheField>
    <cacheField name="CODE" numFmtId="0">
      <sharedItems count="113">
        <s v="HPLO"/>
        <s v="HSOU"/>
        <s v="MAINTCOM"/>
        <s v="TPOS"/>
        <s v="RFUI"/>
        <s v="MONTR"/>
        <s v="SSST"/>
        <s v="CEMR"/>
        <s v="CLOT"/>
        <s v="COGA"/>
        <s v="EXTI"/>
        <s v="HDER"/>
        <s v="PMSA"/>
        <s v="PODE"/>
        <s v="REPCHAU"/>
        <s v="RFUR"/>
        <s v="CMPR"/>
        <s v="BRMI"/>
        <s v="GMDP"/>
        <s v="COMP"/>
        <s v="PSTA"/>
        <s v="TMOS"/>
        <s v="MMOT"/>
        <s v="FMAN"/>
        <s v="FMUL"/>
        <s v="COPR"/>
        <s v="ECHP"/>
        <s v="PECS"/>
        <s v="SMOT"/>
        <s v="VREG"/>
        <s v="DISC"/>
        <s v="TRAC"/>
        <s v="TREA"/>
        <s v="VCAC"/>
        <s v="ROBA"/>
        <s v="AELE"/>
        <s v="CABL"/>
        <s v="ECLA"/>
        <s v="VARI"/>
        <s v="MELA"/>
        <s v="AUTO"/>
        <s v="REGU"/>
        <s v="SUPV"/>
        <s v="LILI"/>
        <s v="RGTA"/>
        <s v="HELE"/>
        <s v="TEHT"/>
        <s v="THERMO"/>
        <s v="MELE"/>
        <s v="PFUE"/>
        <s v="PCHA"/>
        <s v="PREL"/>
        <s v="PRES"/>
        <s v="POMA"/>
        <s v="AFRI"/>
        <s v="CGAZ"/>
        <s v="CMCU"/>
        <s v="DISJ"/>
        <s v="FUSI"/>
        <s v="MATBT"/>
        <s v="MOTE"/>
        <s v="NSPE"/>
        <s v="DCON"/>
        <s v="DMEN"/>
        <s v="DCEN"/>
        <s v="DDAN"/>
        <s v="DSIN"/>
        <s v="RAMO"/>
        <s v="ANCO"/>
        <s v="CAPT"/>
        <s v="TERM"/>
        <s v="MESU"/>
        <s v="OUTA"/>
        <s v="QUIN"/>
        <s v="SIGA"/>
        <s v="BRET"/>
        <s v="ETAB"/>
        <s v="IMPR"/>
        <s v="FRAE"/>
        <s v="HUIL"/>
        <s v="MCOA"/>
        <s v="PTEA"/>
        <s v="ADOU"/>
        <s v="SELS"/>
        <s v="TEAA"/>
        <s v="RAYO"/>
        <s v="MOBU"/>
        <s v="CHEM"/>
        <s v="BATI"/>
        <s v="AMEA"/>
        <s v="HVER"/>
        <s v="PEIN"/>
        <s v="NLOC"/>
        <s v="CVAN"/>
        <s v="VOIR"/>
        <s v="CALO"/>
        <s v="ETAL"/>
        <s v="AENV"/>
        <s v="ACON"/>
        <s v="MCOMPT"/>
        <s v="CPTE"/>
        <s v="DGAZ"/>
        <s v="DH2S"/>
        <s v="VETT"/>
        <s v="EPVA"/>
        <s v="BOIA"/>
        <s v="FODC"/>
        <s v="NACE"/>
        <s v="ECHA"/>
        <s v="LEVA"/>
        <s v="EMAN"/>
        <s v="LREM"/>
        <s v="CBIO"/>
      </sharedItems>
    </cacheField>
    <cacheField name="2017" numFmtId="4">
      <sharedItems containsSemiMixedTypes="0" containsString="0" containsNumber="1" minValue="0" maxValue="1023879.1199999999"/>
    </cacheField>
    <cacheField name="2018" numFmtId="4">
      <sharedItems containsSemiMixedTypes="0" containsString="0" containsNumber="1" minValue="0" maxValue="345501.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3">
  <r>
    <x v="0"/>
    <x v="0"/>
    <n v="0"/>
    <n v="2810"/>
  </r>
  <r>
    <x v="0"/>
    <x v="1"/>
    <n v="0"/>
    <n v="1440"/>
  </r>
  <r>
    <x v="0"/>
    <x v="2"/>
    <n v="2478.5"/>
    <n v="0"/>
  </r>
  <r>
    <x v="0"/>
    <x v="3"/>
    <n v="32216"/>
    <n v="0"/>
  </r>
  <r>
    <x v="0"/>
    <x v="4"/>
    <n v="0"/>
    <n v="0"/>
  </r>
  <r>
    <x v="0"/>
    <x v="5"/>
    <n v="0"/>
    <n v="0"/>
  </r>
  <r>
    <x v="0"/>
    <x v="6"/>
    <n v="0"/>
    <n v="0"/>
  </r>
  <r>
    <x v="0"/>
    <x v="7"/>
    <n v="0"/>
    <n v="0"/>
  </r>
  <r>
    <x v="0"/>
    <x v="8"/>
    <n v="4316.54"/>
    <n v="0"/>
  </r>
  <r>
    <x v="0"/>
    <x v="9"/>
    <n v="5339.77"/>
    <n v="0"/>
  </r>
  <r>
    <x v="0"/>
    <x v="10"/>
    <n v="388.01"/>
    <n v="0"/>
  </r>
  <r>
    <x v="0"/>
    <x v="11"/>
    <n v="1700.28"/>
    <n v="0"/>
  </r>
  <r>
    <x v="0"/>
    <x v="12"/>
    <n v="12535.089999999995"/>
    <n v="0"/>
  </r>
  <r>
    <x v="0"/>
    <x v="13"/>
    <n v="1298"/>
    <n v="0"/>
  </r>
  <r>
    <x v="0"/>
    <x v="14"/>
    <n v="6035"/>
    <n v="0"/>
  </r>
  <r>
    <x v="0"/>
    <x v="15"/>
    <n v="650"/>
    <n v="390"/>
  </r>
  <r>
    <x v="0"/>
    <x v="16"/>
    <n v="970.44"/>
    <n v="0"/>
  </r>
  <r>
    <x v="1"/>
    <x v="17"/>
    <n v="0"/>
    <n v="0"/>
  </r>
  <r>
    <x v="1"/>
    <x v="18"/>
    <n v="0"/>
    <n v="0"/>
  </r>
  <r>
    <x v="1"/>
    <x v="19"/>
    <n v="584.87"/>
    <n v="0"/>
  </r>
  <r>
    <x v="1"/>
    <x v="20"/>
    <n v="0"/>
    <n v="0"/>
  </r>
  <r>
    <x v="1"/>
    <x v="21"/>
    <n v="0"/>
    <n v="0"/>
  </r>
  <r>
    <x v="1"/>
    <x v="22"/>
    <n v="0"/>
    <n v="0"/>
  </r>
  <r>
    <x v="1"/>
    <x v="23"/>
    <n v="0"/>
    <n v="0"/>
  </r>
  <r>
    <x v="1"/>
    <x v="24"/>
    <n v="0"/>
    <n v="0"/>
  </r>
  <r>
    <x v="1"/>
    <x v="25"/>
    <n v="3380.4700000000003"/>
    <n v="0"/>
  </r>
  <r>
    <x v="1"/>
    <x v="26"/>
    <n v="7419"/>
    <n v="8682.5300000000007"/>
  </r>
  <r>
    <x v="1"/>
    <x v="27"/>
    <n v="0"/>
    <n v="0"/>
  </r>
  <r>
    <x v="1"/>
    <x v="28"/>
    <n v="2386"/>
    <n v="0"/>
  </r>
  <r>
    <x v="1"/>
    <x v="29"/>
    <n v="2445.7600000000002"/>
    <n v="0"/>
  </r>
  <r>
    <x v="1"/>
    <x v="30"/>
    <n v="0"/>
    <n v="0"/>
  </r>
  <r>
    <x v="1"/>
    <x v="31"/>
    <n v="0"/>
    <n v="0"/>
  </r>
  <r>
    <x v="1"/>
    <x v="32"/>
    <n v="0"/>
    <n v="0"/>
  </r>
  <r>
    <x v="1"/>
    <x v="33"/>
    <n v="0"/>
    <n v="0"/>
  </r>
  <r>
    <x v="1"/>
    <x v="34"/>
    <n v="548"/>
    <n v="0"/>
  </r>
  <r>
    <x v="1"/>
    <x v="35"/>
    <n v="0"/>
    <n v="0"/>
  </r>
  <r>
    <x v="1"/>
    <x v="36"/>
    <n v="105.28"/>
    <n v="0"/>
  </r>
  <r>
    <x v="1"/>
    <x v="37"/>
    <n v="0"/>
    <n v="315.63"/>
  </r>
  <r>
    <x v="1"/>
    <x v="38"/>
    <n v="548.13"/>
    <n v="0"/>
  </r>
  <r>
    <x v="1"/>
    <x v="39"/>
    <n v="682.63000000000011"/>
    <n v="0"/>
  </r>
  <r>
    <x v="1"/>
    <x v="40"/>
    <n v="12000"/>
    <n v="2046.82"/>
  </r>
  <r>
    <x v="1"/>
    <x v="41"/>
    <n v="0"/>
    <n v="0"/>
  </r>
  <r>
    <x v="1"/>
    <x v="42"/>
    <n v="0"/>
    <n v="0"/>
  </r>
  <r>
    <x v="1"/>
    <x v="43"/>
    <n v="634"/>
    <n v="0"/>
  </r>
  <r>
    <x v="1"/>
    <x v="44"/>
    <n v="0"/>
    <n v="0"/>
  </r>
  <r>
    <x v="1"/>
    <x v="45"/>
    <n v="0"/>
    <n v="900.91"/>
  </r>
  <r>
    <x v="1"/>
    <x v="46"/>
    <n v="0"/>
    <n v="0"/>
  </r>
  <r>
    <x v="1"/>
    <x v="47"/>
    <n v="0"/>
    <n v="0"/>
  </r>
  <r>
    <x v="1"/>
    <x v="48"/>
    <n v="6340"/>
    <n v="0"/>
  </r>
  <r>
    <x v="1"/>
    <x v="49"/>
    <n v="0"/>
    <n v="0"/>
  </r>
  <r>
    <x v="1"/>
    <x v="50"/>
    <n v="1091.56"/>
    <n v="1231.79"/>
  </r>
  <r>
    <x v="1"/>
    <x v="51"/>
    <n v="0"/>
    <n v="0"/>
  </r>
  <r>
    <x v="1"/>
    <x v="52"/>
    <n v="0"/>
    <n v="0"/>
  </r>
  <r>
    <x v="1"/>
    <x v="53"/>
    <n v="0"/>
    <n v="0"/>
  </r>
  <r>
    <x v="1"/>
    <x v="54"/>
    <n v="478"/>
    <n v="0"/>
  </r>
  <r>
    <x v="1"/>
    <x v="55"/>
    <n v="2434.42"/>
    <n v="0"/>
  </r>
  <r>
    <x v="1"/>
    <x v="56"/>
    <n v="12745.3"/>
    <n v="0"/>
  </r>
  <r>
    <x v="1"/>
    <x v="57"/>
    <n v="5592.01"/>
    <n v="0"/>
  </r>
  <r>
    <x v="1"/>
    <x v="58"/>
    <n v="206.76"/>
    <n v="0"/>
  </r>
  <r>
    <x v="1"/>
    <x v="59"/>
    <n v="117.38"/>
    <n v="0"/>
  </r>
  <r>
    <x v="1"/>
    <x v="60"/>
    <n v="5176.2"/>
    <n v="55"/>
  </r>
  <r>
    <x v="2"/>
    <x v="61"/>
    <n v="590"/>
    <n v="5416.68"/>
  </r>
  <r>
    <x v="2"/>
    <x v="62"/>
    <n v="0"/>
    <n v="0"/>
  </r>
  <r>
    <x v="2"/>
    <x v="63"/>
    <n v="219.19"/>
    <n v="0"/>
  </r>
  <r>
    <x v="2"/>
    <x v="64"/>
    <n v="0"/>
    <n v="0"/>
  </r>
  <r>
    <x v="2"/>
    <x v="65"/>
    <n v="4618.6600000000008"/>
    <n v="0"/>
  </r>
  <r>
    <x v="2"/>
    <x v="66"/>
    <n v="446.56"/>
    <n v="0"/>
  </r>
  <r>
    <x v="2"/>
    <x v="67"/>
    <n v="27882.14"/>
    <n v="1976"/>
  </r>
  <r>
    <x v="3"/>
    <x v="68"/>
    <n v="0"/>
    <n v="0"/>
  </r>
  <r>
    <x v="3"/>
    <x v="69"/>
    <n v="3163.55"/>
    <n v="0"/>
  </r>
  <r>
    <x v="3"/>
    <x v="70"/>
    <n v="0"/>
    <n v="0"/>
  </r>
  <r>
    <x v="3"/>
    <x v="71"/>
    <n v="0"/>
    <n v="0"/>
  </r>
  <r>
    <x v="3"/>
    <x v="72"/>
    <n v="10204.209999999999"/>
    <n v="1406.82"/>
  </r>
  <r>
    <x v="3"/>
    <x v="73"/>
    <n v="18399.280000000002"/>
    <n v="2074.3199999999997"/>
  </r>
  <r>
    <x v="3"/>
    <x v="74"/>
    <n v="1174.3499999999999"/>
    <n v="0"/>
  </r>
  <r>
    <x v="3"/>
    <x v="75"/>
    <n v="5164.7"/>
    <n v="0"/>
  </r>
  <r>
    <x v="3"/>
    <x v="76"/>
    <n v="243.91"/>
    <n v="0"/>
  </r>
  <r>
    <x v="3"/>
    <x v="77"/>
    <n v="353.5"/>
    <n v="0"/>
  </r>
  <r>
    <x v="3"/>
    <x v="78"/>
    <n v="0"/>
    <n v="117.05"/>
  </r>
  <r>
    <x v="3"/>
    <x v="79"/>
    <n v="15820.820000000002"/>
    <n v="6734.9000000000005"/>
  </r>
  <r>
    <x v="3"/>
    <x v="80"/>
    <n v="1254.5999999999999"/>
    <n v="0"/>
  </r>
  <r>
    <x v="4"/>
    <x v="81"/>
    <n v="0"/>
    <n v="0"/>
  </r>
  <r>
    <x v="4"/>
    <x v="82"/>
    <n v="0"/>
    <n v="0"/>
  </r>
  <r>
    <x v="4"/>
    <x v="83"/>
    <n v="1925"/>
    <n v="0"/>
  </r>
  <r>
    <x v="4"/>
    <x v="84"/>
    <n v="6902"/>
    <n v="2989.6"/>
  </r>
  <r>
    <x v="5"/>
    <x v="85"/>
    <n v="0"/>
    <n v="0"/>
  </r>
  <r>
    <x v="5"/>
    <x v="86"/>
    <n v="0"/>
    <n v="0"/>
  </r>
  <r>
    <x v="5"/>
    <x v="87"/>
    <n v="6900"/>
    <n v="0"/>
  </r>
  <r>
    <x v="5"/>
    <x v="88"/>
    <n v="22253.200000000001"/>
    <n v="0"/>
  </r>
  <r>
    <x v="5"/>
    <x v="89"/>
    <n v="0"/>
    <n v="0"/>
  </r>
  <r>
    <x v="5"/>
    <x v="90"/>
    <n v="5525.25"/>
    <n v="0"/>
  </r>
  <r>
    <x v="5"/>
    <x v="91"/>
    <n v="0"/>
    <n v="0"/>
  </r>
  <r>
    <x v="5"/>
    <x v="92"/>
    <n v="0"/>
    <n v="0"/>
  </r>
  <r>
    <x v="6"/>
    <x v="93"/>
    <n v="7660"/>
    <n v="0"/>
  </r>
  <r>
    <x v="6"/>
    <x v="94"/>
    <n v="22497.71"/>
    <n v="11642.68"/>
  </r>
  <r>
    <x v="6"/>
    <x v="95"/>
    <n v="285.01"/>
    <n v="0"/>
  </r>
  <r>
    <x v="7"/>
    <x v="96"/>
    <n v="3998.73"/>
    <n v="0"/>
  </r>
  <r>
    <x v="7"/>
    <x v="97"/>
    <n v="380"/>
    <n v="0"/>
  </r>
  <r>
    <x v="7"/>
    <x v="98"/>
    <n v="23821.08"/>
    <n v="6963.7999999999993"/>
  </r>
  <r>
    <x v="7"/>
    <x v="99"/>
    <n v="0"/>
    <n v="0"/>
  </r>
  <r>
    <x v="7"/>
    <x v="100"/>
    <n v="1095"/>
    <n v="450"/>
  </r>
  <r>
    <x v="7"/>
    <x v="101"/>
    <n v="1200"/>
    <n v="0"/>
  </r>
  <r>
    <x v="7"/>
    <x v="102"/>
    <n v="4294.5"/>
    <n v="0"/>
  </r>
  <r>
    <x v="8"/>
    <x v="103"/>
    <n v="0"/>
    <n v="0"/>
  </r>
  <r>
    <x v="8"/>
    <x v="104"/>
    <n v="75"/>
    <n v="0"/>
  </r>
  <r>
    <x v="9"/>
    <x v="105"/>
    <n v="1023879.1199999999"/>
    <n v="345501.89"/>
  </r>
  <r>
    <x v="9"/>
    <x v="106"/>
    <n v="0"/>
    <n v="0"/>
  </r>
  <r>
    <x v="10"/>
    <x v="107"/>
    <n v="0"/>
    <n v="0"/>
  </r>
  <r>
    <x v="10"/>
    <x v="108"/>
    <n v="114.64"/>
    <n v="0"/>
  </r>
  <r>
    <x v="10"/>
    <x v="109"/>
    <n v="642.20000000000005"/>
    <n v="329.42"/>
  </r>
  <r>
    <x v="10"/>
    <x v="110"/>
    <n v="3570.3400000000006"/>
    <n v="1684.4399999999998"/>
  </r>
  <r>
    <x v="10"/>
    <x v="111"/>
    <n v="1067.96"/>
    <n v="0"/>
  </r>
  <r>
    <x v="11"/>
    <x v="112"/>
    <n v="15960.11"/>
    <n v="21073.73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M4:O17" firstHeaderRow="0" firstDataRow="1" firstDataCol="1"/>
  <pivotFields count="4">
    <pivotField axis="axisRow" compact="0" outline="0" showAll="0">
      <items count="13">
        <item x="5"/>
        <item x="11"/>
        <item x="3"/>
        <item x="7"/>
        <item x="1"/>
        <item x="9"/>
        <item x="10"/>
        <item x="2"/>
        <item x="6"/>
        <item x="8"/>
        <item x="0"/>
        <item x="4"/>
        <item t="default"/>
      </items>
    </pivotField>
    <pivotField compact="0" outline="0" showAll="0">
      <items count="114">
        <item x="98"/>
        <item x="82"/>
        <item x="35"/>
        <item x="97"/>
        <item x="54"/>
        <item x="89"/>
        <item x="68"/>
        <item x="40"/>
        <item x="88"/>
        <item x="105"/>
        <item x="75"/>
        <item x="17"/>
        <item x="36"/>
        <item x="95"/>
        <item x="69"/>
        <item x="112"/>
        <item x="7"/>
        <item x="55"/>
        <item x="87"/>
        <item x="8"/>
        <item x="56"/>
        <item x="16"/>
        <item x="9"/>
        <item x="19"/>
        <item x="25"/>
        <item x="100"/>
        <item x="93"/>
        <item x="64"/>
        <item x="62"/>
        <item x="65"/>
        <item x="101"/>
        <item x="102"/>
        <item x="30"/>
        <item x="57"/>
        <item x="63"/>
        <item x="66"/>
        <item x="108"/>
        <item x="26"/>
        <item x="37"/>
        <item x="110"/>
        <item x="104"/>
        <item x="76"/>
        <item x="96"/>
        <item x="10"/>
        <item x="23"/>
        <item x="24"/>
        <item x="106"/>
        <item x="78"/>
        <item x="58"/>
        <item x="18"/>
        <item x="11"/>
        <item x="45"/>
        <item x="0"/>
        <item x="1"/>
        <item x="79"/>
        <item x="90"/>
        <item x="77"/>
        <item x="109"/>
        <item x="43"/>
        <item x="111"/>
        <item x="2"/>
        <item x="59"/>
        <item x="80"/>
        <item x="99"/>
        <item x="39"/>
        <item x="48"/>
        <item x="71"/>
        <item x="22"/>
        <item x="86"/>
        <item x="5"/>
        <item x="60"/>
        <item x="107"/>
        <item x="92"/>
        <item x="61"/>
        <item x="72"/>
        <item x="50"/>
        <item x="27"/>
        <item x="91"/>
        <item x="49"/>
        <item x="12"/>
        <item x="13"/>
        <item x="53"/>
        <item x="51"/>
        <item x="52"/>
        <item x="20"/>
        <item x="81"/>
        <item x="73"/>
        <item x="67"/>
        <item x="85"/>
        <item x="41"/>
        <item x="14"/>
        <item x="4"/>
        <item x="15"/>
        <item x="44"/>
        <item x="34"/>
        <item x="83"/>
        <item x="74"/>
        <item x="28"/>
        <item x="6"/>
        <item x="42"/>
        <item x="84"/>
        <item x="46"/>
        <item x="70"/>
        <item x="47"/>
        <item x="21"/>
        <item x="3"/>
        <item x="31"/>
        <item x="32"/>
        <item x="38"/>
        <item x="33"/>
        <item x="103"/>
        <item x="94"/>
        <item x="29"/>
        <item t="default"/>
      </items>
    </pivotField>
    <pivotField dataField="1" compact="0" numFmtId="4" outline="0" showAll="0"/>
    <pivotField dataField="1" compact="0" numFmtId="4" outline="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2017 " fld="2" showDataAs="percentOfCol" baseField="0" baseItem="6" numFmtId="164"/>
    <dataField name="2018 " fld="3" showDataAs="percentOfCol" baseField="0" baseItem="6" numFmtId="164"/>
  </dataField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3:J16" firstHeaderRow="0" firstDataRow="1" firstDataCol="1"/>
  <pivotFields count="4">
    <pivotField axis="axisRow" compact="0" outline="0" showAll="0">
      <items count="13">
        <item x="5"/>
        <item x="11"/>
        <item x="3"/>
        <item x="7"/>
        <item x="1"/>
        <item x="9"/>
        <item x="10"/>
        <item x="2"/>
        <item x="6"/>
        <item x="8"/>
        <item x="0"/>
        <item x="4"/>
        <item t="default"/>
      </items>
    </pivotField>
    <pivotField compact="0" outline="0" showAll="0">
      <items count="114">
        <item x="98"/>
        <item x="82"/>
        <item x="35"/>
        <item x="97"/>
        <item x="54"/>
        <item x="89"/>
        <item x="68"/>
        <item x="40"/>
        <item x="88"/>
        <item x="105"/>
        <item x="75"/>
        <item x="17"/>
        <item x="36"/>
        <item x="95"/>
        <item x="69"/>
        <item x="112"/>
        <item x="7"/>
        <item x="55"/>
        <item x="87"/>
        <item x="8"/>
        <item x="56"/>
        <item x="16"/>
        <item x="9"/>
        <item x="19"/>
        <item x="25"/>
        <item x="100"/>
        <item x="93"/>
        <item x="64"/>
        <item x="62"/>
        <item x="65"/>
        <item x="101"/>
        <item x="102"/>
        <item x="30"/>
        <item x="57"/>
        <item x="63"/>
        <item x="66"/>
        <item x="108"/>
        <item x="26"/>
        <item x="37"/>
        <item x="110"/>
        <item x="104"/>
        <item x="76"/>
        <item x="96"/>
        <item x="10"/>
        <item x="23"/>
        <item x="24"/>
        <item x="106"/>
        <item x="78"/>
        <item x="58"/>
        <item x="18"/>
        <item x="11"/>
        <item x="45"/>
        <item x="0"/>
        <item x="1"/>
        <item x="79"/>
        <item x="90"/>
        <item x="77"/>
        <item x="109"/>
        <item x="43"/>
        <item x="111"/>
        <item x="2"/>
        <item x="59"/>
        <item x="80"/>
        <item x="99"/>
        <item x="39"/>
        <item x="48"/>
        <item x="71"/>
        <item x="22"/>
        <item x="86"/>
        <item x="5"/>
        <item x="60"/>
        <item x="107"/>
        <item x="92"/>
        <item x="61"/>
        <item x="72"/>
        <item x="50"/>
        <item x="27"/>
        <item x="91"/>
        <item x="49"/>
        <item x="12"/>
        <item x="13"/>
        <item x="53"/>
        <item x="51"/>
        <item x="52"/>
        <item x="20"/>
        <item x="81"/>
        <item x="73"/>
        <item x="67"/>
        <item x="85"/>
        <item x="41"/>
        <item x="14"/>
        <item x="4"/>
        <item x="15"/>
        <item x="44"/>
        <item x="34"/>
        <item x="83"/>
        <item x="74"/>
        <item x="28"/>
        <item x="6"/>
        <item x="42"/>
        <item x="84"/>
        <item x="46"/>
        <item x="70"/>
        <item x="47"/>
        <item x="21"/>
        <item x="3"/>
        <item x="31"/>
        <item x="32"/>
        <item x="38"/>
        <item x="33"/>
        <item x="103"/>
        <item x="94"/>
        <item x="29"/>
        <item t="default"/>
      </items>
    </pivotField>
    <pivotField dataField="1" compact="0" numFmtId="4" outline="0" showAll="0"/>
    <pivotField dataField="1" compact="0" numFmtId="4" outline="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2017 " fld="2" baseField="0" baseItem="0"/>
    <dataField name="%" fld="2" showDataAs="percentOfCol" baseField="0" baseItem="6" numFmtId="164"/>
    <dataField name="2018 " fld="3" baseField="0" baseItem="0"/>
    <dataField name="% " fld="3" showDataAs="percentOfCol" baseField="0" baseItem="6" numFmtId="164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129" firstHeaderRow="0" firstDataRow="1" firstDataCol="2"/>
  <pivotFields count="4">
    <pivotField axis="axisRow" compact="0" outline="0" showAll="0">
      <items count="13">
        <item x="5"/>
        <item x="11"/>
        <item x="3"/>
        <item x="7"/>
        <item x="1"/>
        <item x="9"/>
        <item x="10"/>
        <item x="2"/>
        <item x="6"/>
        <item x="8"/>
        <item x="0"/>
        <item x="4"/>
        <item t="default"/>
      </items>
    </pivotField>
    <pivotField axis="axisRow" compact="0" outline="0" showAll="0">
      <items count="114">
        <item x="98"/>
        <item x="82"/>
        <item x="35"/>
        <item x="97"/>
        <item x="54"/>
        <item x="89"/>
        <item x="68"/>
        <item x="40"/>
        <item x="88"/>
        <item x="105"/>
        <item x="75"/>
        <item x="17"/>
        <item x="36"/>
        <item x="95"/>
        <item x="69"/>
        <item x="112"/>
        <item x="7"/>
        <item x="55"/>
        <item x="87"/>
        <item x="8"/>
        <item x="56"/>
        <item x="16"/>
        <item x="9"/>
        <item x="19"/>
        <item x="25"/>
        <item x="100"/>
        <item x="93"/>
        <item x="64"/>
        <item x="62"/>
        <item x="65"/>
        <item x="101"/>
        <item x="102"/>
        <item x="30"/>
        <item x="57"/>
        <item x="63"/>
        <item x="66"/>
        <item x="108"/>
        <item x="26"/>
        <item x="37"/>
        <item x="110"/>
        <item x="104"/>
        <item x="76"/>
        <item x="96"/>
        <item x="10"/>
        <item x="23"/>
        <item x="24"/>
        <item x="106"/>
        <item x="78"/>
        <item x="58"/>
        <item x="18"/>
        <item x="11"/>
        <item x="45"/>
        <item x="0"/>
        <item x="1"/>
        <item x="79"/>
        <item x="90"/>
        <item x="77"/>
        <item x="109"/>
        <item x="43"/>
        <item x="111"/>
        <item x="2"/>
        <item x="59"/>
        <item x="80"/>
        <item x="99"/>
        <item x="39"/>
        <item x="48"/>
        <item x="71"/>
        <item x="22"/>
        <item x="86"/>
        <item x="5"/>
        <item x="60"/>
        <item x="107"/>
        <item x="92"/>
        <item x="61"/>
        <item x="72"/>
        <item x="50"/>
        <item x="27"/>
        <item x="91"/>
        <item x="49"/>
        <item x="12"/>
        <item x="13"/>
        <item x="53"/>
        <item x="51"/>
        <item x="52"/>
        <item x="20"/>
        <item x="81"/>
        <item x="73"/>
        <item x="67"/>
        <item x="85"/>
        <item x="41"/>
        <item x="14"/>
        <item x="4"/>
        <item x="15"/>
        <item x="44"/>
        <item x="34"/>
        <item x="83"/>
        <item x="74"/>
        <item x="28"/>
        <item x="6"/>
        <item x="42"/>
        <item x="84"/>
        <item x="46"/>
        <item x="70"/>
        <item x="47"/>
        <item x="21"/>
        <item x="3"/>
        <item x="31"/>
        <item x="32"/>
        <item x="38"/>
        <item x="33"/>
        <item x="103"/>
        <item x="94"/>
        <item x="29"/>
        <item t="default"/>
      </items>
    </pivotField>
    <pivotField dataField="1" compact="0" numFmtId="4" outline="0" showAll="0"/>
    <pivotField dataField="1" compact="0" numFmtId="4" outline="0" showAll="0"/>
  </pivotFields>
  <rowFields count="2">
    <field x="0"/>
    <field x="1"/>
  </rowFields>
  <rowItems count="126">
    <i>
      <x/>
      <x v="5"/>
    </i>
    <i r="1">
      <x v="8"/>
    </i>
    <i r="1">
      <x v="18"/>
    </i>
    <i r="1">
      <x v="55"/>
    </i>
    <i r="1">
      <x v="68"/>
    </i>
    <i r="1">
      <x v="72"/>
    </i>
    <i r="1">
      <x v="77"/>
    </i>
    <i r="1">
      <x v="88"/>
    </i>
    <i t="default">
      <x/>
    </i>
    <i>
      <x v="1"/>
      <x v="15"/>
    </i>
    <i t="default">
      <x v="1"/>
    </i>
    <i>
      <x v="2"/>
      <x v="6"/>
    </i>
    <i r="1">
      <x v="10"/>
    </i>
    <i r="1">
      <x v="14"/>
    </i>
    <i r="1">
      <x v="41"/>
    </i>
    <i r="1">
      <x v="47"/>
    </i>
    <i r="1">
      <x v="54"/>
    </i>
    <i r="1">
      <x v="56"/>
    </i>
    <i r="1">
      <x v="62"/>
    </i>
    <i r="1">
      <x v="66"/>
    </i>
    <i r="1">
      <x v="74"/>
    </i>
    <i r="1">
      <x v="86"/>
    </i>
    <i r="1">
      <x v="96"/>
    </i>
    <i r="1">
      <x v="102"/>
    </i>
    <i t="default">
      <x v="2"/>
    </i>
    <i>
      <x v="3"/>
      <x/>
    </i>
    <i r="1">
      <x v="3"/>
    </i>
    <i r="1">
      <x v="25"/>
    </i>
    <i r="1">
      <x v="30"/>
    </i>
    <i r="1">
      <x v="31"/>
    </i>
    <i r="1">
      <x v="42"/>
    </i>
    <i r="1">
      <x v="63"/>
    </i>
    <i t="default">
      <x v="3"/>
    </i>
    <i>
      <x v="4"/>
      <x v="2"/>
    </i>
    <i r="1">
      <x v="4"/>
    </i>
    <i r="1">
      <x v="7"/>
    </i>
    <i r="1">
      <x v="11"/>
    </i>
    <i r="1">
      <x v="12"/>
    </i>
    <i r="1">
      <x v="17"/>
    </i>
    <i r="1">
      <x v="20"/>
    </i>
    <i r="1">
      <x v="23"/>
    </i>
    <i r="1">
      <x v="24"/>
    </i>
    <i r="1">
      <x v="32"/>
    </i>
    <i r="1">
      <x v="33"/>
    </i>
    <i r="1">
      <x v="37"/>
    </i>
    <i r="1">
      <x v="38"/>
    </i>
    <i r="1">
      <x v="44"/>
    </i>
    <i r="1">
      <x v="45"/>
    </i>
    <i r="1">
      <x v="48"/>
    </i>
    <i r="1">
      <x v="49"/>
    </i>
    <i r="1">
      <x v="51"/>
    </i>
    <i r="1">
      <x v="58"/>
    </i>
    <i r="1">
      <x v="61"/>
    </i>
    <i r="1">
      <x v="64"/>
    </i>
    <i r="1">
      <x v="65"/>
    </i>
    <i r="1">
      <x v="67"/>
    </i>
    <i r="1">
      <x v="70"/>
    </i>
    <i r="1">
      <x v="75"/>
    </i>
    <i r="1">
      <x v="76"/>
    </i>
    <i r="1">
      <x v="78"/>
    </i>
    <i r="1">
      <x v="81"/>
    </i>
    <i r="1">
      <x v="82"/>
    </i>
    <i r="1">
      <x v="83"/>
    </i>
    <i r="1">
      <x v="84"/>
    </i>
    <i r="1">
      <x v="89"/>
    </i>
    <i r="1">
      <x v="93"/>
    </i>
    <i r="1">
      <x v="94"/>
    </i>
    <i r="1">
      <x v="97"/>
    </i>
    <i r="1">
      <x v="99"/>
    </i>
    <i r="1">
      <x v="101"/>
    </i>
    <i r="1">
      <x v="103"/>
    </i>
    <i r="1">
      <x v="104"/>
    </i>
    <i r="1">
      <x v="106"/>
    </i>
    <i r="1">
      <x v="107"/>
    </i>
    <i r="1">
      <x v="108"/>
    </i>
    <i r="1">
      <x v="109"/>
    </i>
    <i r="1">
      <x v="112"/>
    </i>
    <i t="default">
      <x v="4"/>
    </i>
    <i>
      <x v="5"/>
      <x v="9"/>
    </i>
    <i r="1">
      <x v="46"/>
    </i>
    <i t="default">
      <x v="5"/>
    </i>
    <i>
      <x v="6"/>
      <x v="36"/>
    </i>
    <i r="1">
      <x v="39"/>
    </i>
    <i r="1">
      <x v="57"/>
    </i>
    <i r="1">
      <x v="59"/>
    </i>
    <i r="1">
      <x v="71"/>
    </i>
    <i t="default">
      <x v="6"/>
    </i>
    <i>
      <x v="7"/>
      <x v="27"/>
    </i>
    <i r="1">
      <x v="28"/>
    </i>
    <i r="1">
      <x v="29"/>
    </i>
    <i r="1">
      <x v="34"/>
    </i>
    <i r="1">
      <x v="35"/>
    </i>
    <i r="1">
      <x v="73"/>
    </i>
    <i r="1">
      <x v="87"/>
    </i>
    <i t="default">
      <x v="7"/>
    </i>
    <i>
      <x v="8"/>
      <x v="13"/>
    </i>
    <i r="1">
      <x v="26"/>
    </i>
    <i r="1">
      <x v="111"/>
    </i>
    <i t="default">
      <x v="8"/>
    </i>
    <i>
      <x v="9"/>
      <x v="40"/>
    </i>
    <i r="1">
      <x v="110"/>
    </i>
    <i t="default">
      <x v="9"/>
    </i>
    <i>
      <x v="10"/>
      <x v="16"/>
    </i>
    <i r="1">
      <x v="19"/>
    </i>
    <i r="1">
      <x v="21"/>
    </i>
    <i r="1">
      <x v="22"/>
    </i>
    <i r="1">
      <x v="43"/>
    </i>
    <i r="1">
      <x v="50"/>
    </i>
    <i r="1">
      <x v="52"/>
    </i>
    <i r="1">
      <x v="53"/>
    </i>
    <i r="1">
      <x v="60"/>
    </i>
    <i r="1">
      <x v="69"/>
    </i>
    <i r="1">
      <x v="79"/>
    </i>
    <i r="1">
      <x v="80"/>
    </i>
    <i r="1">
      <x v="90"/>
    </i>
    <i r="1">
      <x v="91"/>
    </i>
    <i r="1">
      <x v="92"/>
    </i>
    <i r="1">
      <x v="98"/>
    </i>
    <i r="1">
      <x v="105"/>
    </i>
    <i t="default">
      <x v="10"/>
    </i>
    <i>
      <x v="11"/>
      <x v="1"/>
    </i>
    <i r="1">
      <x v="85"/>
    </i>
    <i r="1">
      <x v="95"/>
    </i>
    <i r="1">
      <x v="100"/>
    </i>
    <i t="default"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2017 " fld="2" baseField="0" baseItem="0"/>
    <dataField name="2018 " fld="3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D116" totalsRowShown="0">
  <autoFilter ref="A3:D116"/>
  <tableColumns count="4">
    <tableColumn id="1" name="TITRE"/>
    <tableColumn id="2" name="CODE"/>
    <tableColumn id="3" name="2017" dataDxfId="1"/>
    <tableColumn id="4" name="2018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9"/>
  <sheetViews>
    <sheetView showGridLines="0" tabSelected="1" topLeftCell="E10" workbookViewId="0">
      <selection activeCell="F21" sqref="F21"/>
    </sheetView>
  </sheetViews>
  <sheetFormatPr baseColWidth="10" defaultRowHeight="15.75" outlineLevelCol="1" x14ac:dyDescent="0.25"/>
  <cols>
    <col min="1" max="1" width="29.75" hidden="1" customWidth="1" outlineLevel="1"/>
    <col min="2" max="2" width="10.5" hidden="1" customWidth="1" outlineLevel="1"/>
    <col min="3" max="3" width="10.875" hidden="1" customWidth="1" outlineLevel="1"/>
    <col min="4" max="4" width="9.875" hidden="1" customWidth="1" outlineLevel="1"/>
    <col min="5" max="5" width="2.625" customWidth="1" collapsed="1"/>
    <col min="6" max="6" width="28" bestFit="1" customWidth="1"/>
    <col min="7" max="7" width="10.875" bestFit="1" customWidth="1"/>
    <col min="8" max="8" width="6.875" customWidth="1"/>
    <col min="9" max="9" width="9.875" customWidth="1"/>
    <col min="10" max="10" width="6.875" customWidth="1"/>
    <col min="11" max="11" width="2.625" customWidth="1"/>
    <col min="13" max="13" width="28" bestFit="1" customWidth="1"/>
    <col min="14" max="16" width="6.875" customWidth="1"/>
  </cols>
  <sheetData>
    <row r="1" spans="1:15" ht="18.75" x14ac:dyDescent="0.3">
      <c r="F1" s="1" t="s">
        <v>125</v>
      </c>
    </row>
    <row r="3" spans="1:15" x14ac:dyDescent="0.25">
      <c r="A3" s="4" t="s">
        <v>126</v>
      </c>
      <c r="B3" s="4" t="s">
        <v>127</v>
      </c>
      <c r="C3" t="s">
        <v>143</v>
      </c>
      <c r="D3" t="s">
        <v>144</v>
      </c>
      <c r="F3" s="4" t="s">
        <v>126</v>
      </c>
      <c r="G3" t="s">
        <v>143</v>
      </c>
      <c r="H3" t="s">
        <v>145</v>
      </c>
      <c r="I3" t="s">
        <v>144</v>
      </c>
      <c r="J3" t="s">
        <v>146</v>
      </c>
    </row>
    <row r="4" spans="1:15" x14ac:dyDescent="0.25">
      <c r="A4" t="s">
        <v>11</v>
      </c>
      <c r="B4" t="s">
        <v>101</v>
      </c>
      <c r="C4" s="3">
        <v>0</v>
      </c>
      <c r="D4" s="3">
        <v>0</v>
      </c>
      <c r="F4" t="s">
        <v>11</v>
      </c>
      <c r="G4" s="3">
        <v>34678.449999999997</v>
      </c>
      <c r="H4" s="5">
        <v>2.5194566983244113E-2</v>
      </c>
      <c r="I4" s="3">
        <v>0</v>
      </c>
      <c r="J4" s="5">
        <v>0</v>
      </c>
      <c r="M4" s="4" t="s">
        <v>126</v>
      </c>
      <c r="N4" t="s">
        <v>143</v>
      </c>
      <c r="O4" t="s">
        <v>144</v>
      </c>
    </row>
    <row r="5" spans="1:15" x14ac:dyDescent="0.25">
      <c r="B5" t="s">
        <v>100</v>
      </c>
      <c r="C5" s="3">
        <v>22253.200000000001</v>
      </c>
      <c r="D5" s="3">
        <v>0</v>
      </c>
      <c r="F5" t="s">
        <v>23</v>
      </c>
      <c r="G5" s="3">
        <v>15960.11</v>
      </c>
      <c r="H5" s="5">
        <v>1.1595329677507047E-2</v>
      </c>
      <c r="I5" s="3">
        <v>21073.739999999998</v>
      </c>
      <c r="J5" s="5">
        <v>4.944171279430018E-2</v>
      </c>
      <c r="M5" t="s">
        <v>11</v>
      </c>
      <c r="N5" s="5">
        <v>2.5194566983244113E-2</v>
      </c>
      <c r="O5" s="5">
        <v>0</v>
      </c>
    </row>
    <row r="6" spans="1:15" x14ac:dyDescent="0.25">
      <c r="B6" t="s">
        <v>99</v>
      </c>
      <c r="C6" s="3">
        <v>6900</v>
      </c>
      <c r="D6" s="3">
        <v>0</v>
      </c>
      <c r="F6" t="s">
        <v>7</v>
      </c>
      <c r="G6" s="3">
        <v>55778.92</v>
      </c>
      <c r="H6" s="5">
        <v>4.0524467967657574E-2</v>
      </c>
      <c r="I6" s="3">
        <v>10333.09</v>
      </c>
      <c r="J6" s="5">
        <v>2.4242762227191534E-2</v>
      </c>
      <c r="M6" t="s">
        <v>23</v>
      </c>
      <c r="N6" s="5">
        <v>1.1595329677507047E-2</v>
      </c>
      <c r="O6" s="5">
        <v>4.944171279430018E-2</v>
      </c>
    </row>
    <row r="7" spans="1:15" x14ac:dyDescent="0.25">
      <c r="B7" t="s">
        <v>102</v>
      </c>
      <c r="C7" s="3">
        <v>5525.25</v>
      </c>
      <c r="D7" s="3">
        <v>0</v>
      </c>
      <c r="F7" t="s">
        <v>15</v>
      </c>
      <c r="G7" s="3">
        <v>34789.31</v>
      </c>
      <c r="H7" s="5">
        <v>2.5275108924875368E-2</v>
      </c>
      <c r="I7" s="3">
        <v>7413.7999999999993</v>
      </c>
      <c r="J7" s="5">
        <v>1.7393731265280044E-2</v>
      </c>
      <c r="M7" t="s">
        <v>7</v>
      </c>
      <c r="N7" s="5">
        <v>4.0524467967657574E-2</v>
      </c>
      <c r="O7" s="5">
        <v>2.4242762227191534E-2</v>
      </c>
    </row>
    <row r="8" spans="1:15" x14ac:dyDescent="0.25">
      <c r="B8" t="s">
        <v>98</v>
      </c>
      <c r="C8" s="3">
        <v>0</v>
      </c>
      <c r="D8" s="3">
        <v>0</v>
      </c>
      <c r="F8" t="s">
        <v>3</v>
      </c>
      <c r="G8" s="3">
        <v>64915.77</v>
      </c>
      <c r="H8" s="5">
        <v>4.7162566825618465E-2</v>
      </c>
      <c r="I8" s="3">
        <v>13232.68</v>
      </c>
      <c r="J8" s="5">
        <v>3.1045574447576947E-2</v>
      </c>
      <c r="M8" t="s">
        <v>15</v>
      </c>
      <c r="N8" s="5">
        <v>2.5275108924875368E-2</v>
      </c>
      <c r="O8" s="5">
        <v>1.7393731265280044E-2</v>
      </c>
    </row>
    <row r="9" spans="1:15" x14ac:dyDescent="0.25">
      <c r="B9" t="s">
        <v>104</v>
      </c>
      <c r="C9" s="3">
        <v>0</v>
      </c>
      <c r="D9" s="3">
        <v>0</v>
      </c>
      <c r="F9" t="s">
        <v>19</v>
      </c>
      <c r="G9" s="3">
        <v>1023879.1199999999</v>
      </c>
      <c r="H9" s="5">
        <v>0.74386805268358402</v>
      </c>
      <c r="I9" s="3">
        <v>345501.89</v>
      </c>
      <c r="J9" s="5">
        <v>0.81059200764875605</v>
      </c>
      <c r="M9" t="s">
        <v>3</v>
      </c>
      <c r="N9" s="5">
        <v>4.7162566825618465E-2</v>
      </c>
      <c r="O9" s="5">
        <v>3.1045574447576947E-2</v>
      </c>
    </row>
    <row r="10" spans="1:15" x14ac:dyDescent="0.25">
      <c r="B10" t="s">
        <v>103</v>
      </c>
      <c r="C10" s="3">
        <v>0</v>
      </c>
      <c r="D10" s="3">
        <v>0</v>
      </c>
      <c r="F10" t="s">
        <v>21</v>
      </c>
      <c r="G10" s="3">
        <v>5395.14</v>
      </c>
      <c r="H10" s="5">
        <v>3.9196739218154116E-3</v>
      </c>
      <c r="I10" s="3">
        <v>2013.86</v>
      </c>
      <c r="J10" s="5">
        <v>4.7247753710508607E-3</v>
      </c>
      <c r="M10" t="s">
        <v>19</v>
      </c>
      <c r="N10" s="5">
        <v>0.74386805268358402</v>
      </c>
      <c r="O10" s="5">
        <v>0.81059200764875605</v>
      </c>
    </row>
    <row r="11" spans="1:15" x14ac:dyDescent="0.25">
      <c r="B11" t="s">
        <v>97</v>
      </c>
      <c r="C11" s="3">
        <v>0</v>
      </c>
      <c r="D11" s="3">
        <v>0</v>
      </c>
      <c r="F11" t="s">
        <v>5</v>
      </c>
      <c r="G11" s="3">
        <v>33756.550000000003</v>
      </c>
      <c r="H11" s="5">
        <v>2.4524788740506832E-2</v>
      </c>
      <c r="I11" s="3">
        <v>7392.68</v>
      </c>
      <c r="J11" s="5">
        <v>1.7344181020557677E-2</v>
      </c>
      <c r="M11" t="s">
        <v>21</v>
      </c>
      <c r="N11" s="5">
        <v>3.9196739218154116E-3</v>
      </c>
      <c r="O11" s="5">
        <v>4.7247753710508607E-3</v>
      </c>
    </row>
    <row r="12" spans="1:15" x14ac:dyDescent="0.25">
      <c r="A12" t="s">
        <v>131</v>
      </c>
      <c r="C12" s="3">
        <v>34678.449999999997</v>
      </c>
      <c r="D12" s="3">
        <v>0</v>
      </c>
      <c r="F12" t="s">
        <v>13</v>
      </c>
      <c r="G12" s="3">
        <v>30442.719999999998</v>
      </c>
      <c r="H12" s="5">
        <v>2.2117226928889417E-2</v>
      </c>
      <c r="I12" s="3">
        <v>11642.68</v>
      </c>
      <c r="J12" s="5">
        <v>2.7315229319330264E-2</v>
      </c>
      <c r="M12" t="s">
        <v>5</v>
      </c>
      <c r="N12" s="5">
        <v>2.4524788740506832E-2</v>
      </c>
      <c r="O12" s="5">
        <v>1.7344181020557677E-2</v>
      </c>
    </row>
    <row r="13" spans="1:15" x14ac:dyDescent="0.25">
      <c r="A13" t="s">
        <v>23</v>
      </c>
      <c r="B13" t="s">
        <v>124</v>
      </c>
      <c r="C13" s="3">
        <v>15960.11</v>
      </c>
      <c r="D13" s="3">
        <v>21073.739999999998</v>
      </c>
      <c r="F13" t="s">
        <v>17</v>
      </c>
      <c r="G13" s="3">
        <v>75</v>
      </c>
      <c r="H13" s="5">
        <v>5.4488955640846361E-5</v>
      </c>
      <c r="I13" s="3">
        <v>0</v>
      </c>
      <c r="J13" s="5">
        <v>0</v>
      </c>
      <c r="M13" t="s">
        <v>13</v>
      </c>
      <c r="N13" s="5">
        <v>2.2117226928889417E-2</v>
      </c>
      <c r="O13" s="5">
        <v>2.7315229319330264E-2</v>
      </c>
    </row>
    <row r="14" spans="1:15" x14ac:dyDescent="0.25">
      <c r="A14" t="s">
        <v>132</v>
      </c>
      <c r="C14" s="3">
        <v>15960.11</v>
      </c>
      <c r="D14" s="3">
        <v>21073.739999999998</v>
      </c>
      <c r="F14" t="s">
        <v>0</v>
      </c>
      <c r="G14" s="3">
        <v>67927.63</v>
      </c>
      <c r="H14" s="5">
        <v>4.9350741571437665E-2</v>
      </c>
      <c r="I14" s="3">
        <v>4640</v>
      </c>
      <c r="J14" s="5">
        <v>1.0886038613248187E-2</v>
      </c>
      <c r="M14" t="s">
        <v>17</v>
      </c>
      <c r="N14" s="5">
        <v>5.4488955640846361E-5</v>
      </c>
      <c r="O14" s="5">
        <v>0</v>
      </c>
    </row>
    <row r="15" spans="1:15" x14ac:dyDescent="0.25">
      <c r="A15" t="s">
        <v>7</v>
      </c>
      <c r="B15" t="s">
        <v>80</v>
      </c>
      <c r="C15" s="3">
        <v>0</v>
      </c>
      <c r="D15" s="3">
        <v>0</v>
      </c>
      <c r="F15" t="s">
        <v>9</v>
      </c>
      <c r="G15" s="3">
        <v>8827</v>
      </c>
      <c r="H15" s="5">
        <v>6.4129868192233444E-3</v>
      </c>
      <c r="I15" s="3">
        <v>2989.6</v>
      </c>
      <c r="J15" s="5">
        <v>7.0139872927083586E-3</v>
      </c>
      <c r="M15" t="s">
        <v>0</v>
      </c>
      <c r="N15" s="5">
        <v>4.9350741571437665E-2</v>
      </c>
      <c r="O15" s="5">
        <v>1.0886038613248187E-2</v>
      </c>
    </row>
    <row r="16" spans="1:15" x14ac:dyDescent="0.25">
      <c r="B16" t="s">
        <v>87</v>
      </c>
      <c r="C16" s="3">
        <v>5164.7</v>
      </c>
      <c r="D16" s="3">
        <v>0</v>
      </c>
      <c r="F16" t="s">
        <v>130</v>
      </c>
      <c r="G16" s="3">
        <v>1376425.7199999997</v>
      </c>
      <c r="H16" s="5">
        <v>1</v>
      </c>
      <c r="I16" s="3">
        <v>426234.01999999996</v>
      </c>
      <c r="J16" s="5">
        <v>1</v>
      </c>
      <c r="M16" t="s">
        <v>9</v>
      </c>
      <c r="N16" s="5">
        <v>6.4129868192233444E-3</v>
      </c>
      <c r="O16" s="5">
        <v>7.0139872927083586E-3</v>
      </c>
    </row>
    <row r="17" spans="1:15" x14ac:dyDescent="0.25">
      <c r="B17" t="s">
        <v>81</v>
      </c>
      <c r="C17" s="3">
        <v>3163.55</v>
      </c>
      <c r="D17" s="3">
        <v>0</v>
      </c>
      <c r="M17" t="s">
        <v>130</v>
      </c>
      <c r="N17" s="5">
        <v>1</v>
      </c>
      <c r="O17" s="5">
        <v>1</v>
      </c>
    </row>
    <row r="18" spans="1:15" x14ac:dyDescent="0.25">
      <c r="B18" t="s">
        <v>88</v>
      </c>
      <c r="C18" s="3">
        <v>243.91</v>
      </c>
      <c r="D18" s="3">
        <v>0</v>
      </c>
    </row>
    <row r="19" spans="1:15" x14ac:dyDescent="0.25">
      <c r="B19" t="s">
        <v>90</v>
      </c>
      <c r="C19" s="3">
        <v>0</v>
      </c>
      <c r="D19" s="3">
        <v>117.05</v>
      </c>
    </row>
    <row r="20" spans="1:15" x14ac:dyDescent="0.25">
      <c r="B20" t="s">
        <v>91</v>
      </c>
      <c r="C20" s="3">
        <v>15820.820000000002</v>
      </c>
      <c r="D20" s="3">
        <v>6734.9000000000005</v>
      </c>
    </row>
    <row r="21" spans="1:15" x14ac:dyDescent="0.25">
      <c r="B21" t="s">
        <v>89</v>
      </c>
      <c r="C21" s="3">
        <v>353.5</v>
      </c>
      <c r="D21" s="3">
        <v>0</v>
      </c>
    </row>
    <row r="22" spans="1:15" x14ac:dyDescent="0.25">
      <c r="B22" t="s">
        <v>92</v>
      </c>
      <c r="C22" s="3">
        <v>1254.5999999999999</v>
      </c>
      <c r="D22" s="3">
        <v>0</v>
      </c>
    </row>
    <row r="23" spans="1:15" x14ac:dyDescent="0.25">
      <c r="B23" t="s">
        <v>83</v>
      </c>
      <c r="C23" s="3">
        <v>0</v>
      </c>
      <c r="D23" s="3">
        <v>0</v>
      </c>
    </row>
    <row r="24" spans="1:15" x14ac:dyDescent="0.25">
      <c r="B24" t="s">
        <v>84</v>
      </c>
      <c r="C24" s="3">
        <v>10204.209999999999</v>
      </c>
      <c r="D24" s="3">
        <v>1406.82</v>
      </c>
    </row>
    <row r="25" spans="1:15" x14ac:dyDescent="0.25">
      <c r="B25" t="s">
        <v>85</v>
      </c>
      <c r="C25" s="3">
        <v>18399.280000000002</v>
      </c>
      <c r="D25" s="3">
        <v>2074.3199999999997</v>
      </c>
    </row>
    <row r="26" spans="1:15" x14ac:dyDescent="0.25">
      <c r="B26" t="s">
        <v>86</v>
      </c>
      <c r="C26" s="3">
        <v>1174.3499999999999</v>
      </c>
      <c r="D26" s="3">
        <v>0</v>
      </c>
    </row>
    <row r="27" spans="1:15" x14ac:dyDescent="0.25">
      <c r="B27" t="s">
        <v>82</v>
      </c>
      <c r="C27" s="3">
        <v>0</v>
      </c>
      <c r="D27" s="3">
        <v>0</v>
      </c>
    </row>
    <row r="28" spans="1:15" x14ac:dyDescent="0.25">
      <c r="A28" t="s">
        <v>133</v>
      </c>
      <c r="C28" s="3">
        <v>55778.920000000006</v>
      </c>
      <c r="D28" s="3">
        <v>10333.09</v>
      </c>
    </row>
    <row r="29" spans="1:15" x14ac:dyDescent="0.25">
      <c r="A29" t="s">
        <v>15</v>
      </c>
      <c r="B29" t="s">
        <v>110</v>
      </c>
      <c r="C29" s="3">
        <v>23821.08</v>
      </c>
      <c r="D29" s="3">
        <v>6963.7999999999993</v>
      </c>
    </row>
    <row r="30" spans="1:15" x14ac:dyDescent="0.25">
      <c r="B30" t="s">
        <v>109</v>
      </c>
      <c r="C30" s="3">
        <v>380</v>
      </c>
      <c r="D30" s="3">
        <v>0</v>
      </c>
    </row>
    <row r="31" spans="1:15" x14ac:dyDescent="0.25">
      <c r="B31" t="s">
        <v>112</v>
      </c>
      <c r="C31" s="3">
        <v>1095</v>
      </c>
      <c r="D31" s="3">
        <v>450</v>
      </c>
    </row>
    <row r="32" spans="1:15" x14ac:dyDescent="0.25">
      <c r="B32" t="s">
        <v>113</v>
      </c>
      <c r="C32" s="3">
        <v>1200</v>
      </c>
      <c r="D32" s="3">
        <v>0</v>
      </c>
    </row>
    <row r="33" spans="1:4" x14ac:dyDescent="0.25">
      <c r="B33" t="s">
        <v>114</v>
      </c>
      <c r="C33" s="3">
        <v>4294.5</v>
      </c>
      <c r="D33" s="3">
        <v>0</v>
      </c>
    </row>
    <row r="34" spans="1:4" x14ac:dyDescent="0.25">
      <c r="B34" t="s">
        <v>108</v>
      </c>
      <c r="C34" s="3">
        <v>3998.73</v>
      </c>
      <c r="D34" s="3">
        <v>0</v>
      </c>
    </row>
    <row r="35" spans="1:4" x14ac:dyDescent="0.25">
      <c r="B35" t="s">
        <v>111</v>
      </c>
      <c r="C35" s="3">
        <v>0</v>
      </c>
      <c r="D35" s="3">
        <v>0</v>
      </c>
    </row>
    <row r="36" spans="1:4" x14ac:dyDescent="0.25">
      <c r="A36" t="s">
        <v>134</v>
      </c>
      <c r="C36" s="3">
        <v>34789.310000000005</v>
      </c>
      <c r="D36" s="3">
        <v>7413.7999999999993</v>
      </c>
    </row>
    <row r="37" spans="1:4" x14ac:dyDescent="0.25">
      <c r="A37" t="s">
        <v>3</v>
      </c>
      <c r="B37" t="s">
        <v>47</v>
      </c>
      <c r="C37" s="3">
        <v>0</v>
      </c>
      <c r="D37" s="3">
        <v>0</v>
      </c>
    </row>
    <row r="38" spans="1:4" x14ac:dyDescent="0.25">
      <c r="B38" t="s">
        <v>66</v>
      </c>
      <c r="C38" s="3">
        <v>478</v>
      </c>
      <c r="D38" s="3">
        <v>0</v>
      </c>
    </row>
    <row r="39" spans="1:4" x14ac:dyDescent="0.25">
      <c r="B39" t="s">
        <v>52</v>
      </c>
      <c r="C39" s="3">
        <v>12000</v>
      </c>
      <c r="D39" s="3">
        <v>2046.82</v>
      </c>
    </row>
    <row r="40" spans="1:4" x14ac:dyDescent="0.25">
      <c r="B40" t="s">
        <v>29</v>
      </c>
      <c r="C40" s="3">
        <v>0</v>
      </c>
      <c r="D40" s="3">
        <v>0</v>
      </c>
    </row>
    <row r="41" spans="1:4" x14ac:dyDescent="0.25">
      <c r="B41" t="s">
        <v>48</v>
      </c>
      <c r="C41" s="3">
        <v>105.28</v>
      </c>
      <c r="D41" s="3">
        <v>0</v>
      </c>
    </row>
    <row r="42" spans="1:4" x14ac:dyDescent="0.25">
      <c r="B42" t="s">
        <v>67</v>
      </c>
      <c r="C42" s="3">
        <v>2434.42</v>
      </c>
      <c r="D42" s="3">
        <v>0</v>
      </c>
    </row>
    <row r="43" spans="1:4" x14ac:dyDescent="0.25">
      <c r="B43" t="s">
        <v>68</v>
      </c>
      <c r="C43" s="3">
        <v>12745.3</v>
      </c>
      <c r="D43" s="3">
        <v>0</v>
      </c>
    </row>
    <row r="44" spans="1:4" x14ac:dyDescent="0.25">
      <c r="B44" t="s">
        <v>31</v>
      </c>
      <c r="C44" s="3">
        <v>584.87</v>
      </c>
      <c r="D44" s="3">
        <v>0</v>
      </c>
    </row>
    <row r="45" spans="1:4" x14ac:dyDescent="0.25">
      <c r="B45" t="s">
        <v>37</v>
      </c>
      <c r="C45" s="3">
        <v>3380.4700000000003</v>
      </c>
      <c r="D45" s="3">
        <v>0</v>
      </c>
    </row>
    <row r="46" spans="1:4" x14ac:dyDescent="0.25">
      <c r="B46" t="s">
        <v>42</v>
      </c>
      <c r="C46" s="3">
        <v>0</v>
      </c>
      <c r="D46" s="3">
        <v>0</v>
      </c>
    </row>
    <row r="47" spans="1:4" x14ac:dyDescent="0.25">
      <c r="B47" t="s">
        <v>69</v>
      </c>
      <c r="C47" s="3">
        <v>5592.01</v>
      </c>
      <c r="D47" s="3">
        <v>0</v>
      </c>
    </row>
    <row r="48" spans="1:4" x14ac:dyDescent="0.25">
      <c r="B48" t="s">
        <v>38</v>
      </c>
      <c r="C48" s="3">
        <v>7419</v>
      </c>
      <c r="D48" s="3">
        <v>8682.5300000000007</v>
      </c>
    </row>
    <row r="49" spans="2:4" x14ac:dyDescent="0.25">
      <c r="B49" t="s">
        <v>49</v>
      </c>
      <c r="C49" s="3">
        <v>0</v>
      </c>
      <c r="D49" s="3">
        <v>315.63</v>
      </c>
    </row>
    <row r="50" spans="2:4" x14ac:dyDescent="0.25">
      <c r="B50" t="s">
        <v>35</v>
      </c>
      <c r="C50" s="3">
        <v>0</v>
      </c>
      <c r="D50" s="3">
        <v>0</v>
      </c>
    </row>
    <row r="51" spans="2:4" x14ac:dyDescent="0.25">
      <c r="B51" t="s">
        <v>36</v>
      </c>
      <c r="C51" s="3">
        <v>0</v>
      </c>
      <c r="D51" s="3">
        <v>0</v>
      </c>
    </row>
    <row r="52" spans="2:4" x14ac:dyDescent="0.25">
      <c r="B52" t="s">
        <v>70</v>
      </c>
      <c r="C52" s="3">
        <v>206.76</v>
      </c>
      <c r="D52" s="3">
        <v>0</v>
      </c>
    </row>
    <row r="53" spans="2:4" x14ac:dyDescent="0.25">
      <c r="B53" t="s">
        <v>30</v>
      </c>
      <c r="C53" s="3">
        <v>0</v>
      </c>
      <c r="D53" s="3">
        <v>0</v>
      </c>
    </row>
    <row r="54" spans="2:4" x14ac:dyDescent="0.25">
      <c r="B54" t="s">
        <v>57</v>
      </c>
      <c r="C54" s="3">
        <v>0</v>
      </c>
      <c r="D54" s="3">
        <v>900.91</v>
      </c>
    </row>
    <row r="55" spans="2:4" x14ac:dyDescent="0.25">
      <c r="B55" t="s">
        <v>55</v>
      </c>
      <c r="C55" s="3">
        <v>634</v>
      </c>
      <c r="D55" s="3">
        <v>0</v>
      </c>
    </row>
    <row r="56" spans="2:4" x14ac:dyDescent="0.25">
      <c r="B56" t="s">
        <v>71</v>
      </c>
      <c r="C56" s="3">
        <v>117.38</v>
      </c>
      <c r="D56" s="3">
        <v>0</v>
      </c>
    </row>
    <row r="57" spans="2:4" x14ac:dyDescent="0.25">
      <c r="B57" t="s">
        <v>51</v>
      </c>
      <c r="C57" s="3">
        <v>682.63000000000011</v>
      </c>
      <c r="D57" s="3">
        <v>0</v>
      </c>
    </row>
    <row r="58" spans="2:4" x14ac:dyDescent="0.25">
      <c r="B58" t="s">
        <v>60</v>
      </c>
      <c r="C58" s="3">
        <v>6340</v>
      </c>
      <c r="D58" s="3">
        <v>0</v>
      </c>
    </row>
    <row r="59" spans="2:4" x14ac:dyDescent="0.25">
      <c r="B59" t="s">
        <v>34</v>
      </c>
      <c r="C59" s="3">
        <v>0</v>
      </c>
      <c r="D59" s="3">
        <v>0</v>
      </c>
    </row>
    <row r="60" spans="2:4" x14ac:dyDescent="0.25">
      <c r="B60" t="s">
        <v>72</v>
      </c>
      <c r="C60" s="3">
        <v>5176.2</v>
      </c>
      <c r="D60" s="3">
        <v>55</v>
      </c>
    </row>
    <row r="61" spans="2:4" x14ac:dyDescent="0.25">
      <c r="B61" t="s">
        <v>62</v>
      </c>
      <c r="C61" s="3">
        <v>1091.56</v>
      </c>
      <c r="D61" s="3">
        <v>1231.79</v>
      </c>
    </row>
    <row r="62" spans="2:4" x14ac:dyDescent="0.25">
      <c r="B62" t="s">
        <v>39</v>
      </c>
      <c r="C62" s="3">
        <v>0</v>
      </c>
      <c r="D62" s="3">
        <v>0</v>
      </c>
    </row>
    <row r="63" spans="2:4" x14ac:dyDescent="0.25">
      <c r="B63" t="s">
        <v>61</v>
      </c>
      <c r="C63" s="3">
        <v>0</v>
      </c>
      <c r="D63" s="3">
        <v>0</v>
      </c>
    </row>
    <row r="64" spans="2:4" x14ac:dyDescent="0.25">
      <c r="B64" t="s">
        <v>65</v>
      </c>
      <c r="C64" s="3">
        <v>0</v>
      </c>
      <c r="D64" s="3">
        <v>0</v>
      </c>
    </row>
    <row r="65" spans="2:4" x14ac:dyDescent="0.25">
      <c r="B65" t="s">
        <v>63</v>
      </c>
      <c r="C65" s="3">
        <v>0</v>
      </c>
      <c r="D65" s="3">
        <v>0</v>
      </c>
    </row>
    <row r="66" spans="2:4" x14ac:dyDescent="0.25">
      <c r="B66" t="s">
        <v>64</v>
      </c>
      <c r="C66" s="3">
        <v>0</v>
      </c>
      <c r="D66" s="3">
        <v>0</v>
      </c>
    </row>
    <row r="67" spans="2:4" x14ac:dyDescent="0.25">
      <c r="B67" t="s">
        <v>32</v>
      </c>
      <c r="C67" s="3">
        <v>0</v>
      </c>
      <c r="D67" s="3">
        <v>0</v>
      </c>
    </row>
    <row r="68" spans="2:4" x14ac:dyDescent="0.25">
      <c r="B68" t="s">
        <v>53</v>
      </c>
      <c r="C68" s="3">
        <v>0</v>
      </c>
      <c r="D68" s="3">
        <v>0</v>
      </c>
    </row>
    <row r="69" spans="2:4" x14ac:dyDescent="0.25">
      <c r="B69" t="s">
        <v>56</v>
      </c>
      <c r="C69" s="3">
        <v>0</v>
      </c>
      <c r="D69" s="3">
        <v>0</v>
      </c>
    </row>
    <row r="70" spans="2:4" x14ac:dyDescent="0.25">
      <c r="B70" t="s">
        <v>46</v>
      </c>
      <c r="C70" s="3">
        <v>548</v>
      </c>
      <c r="D70" s="3">
        <v>0</v>
      </c>
    </row>
    <row r="71" spans="2:4" x14ac:dyDescent="0.25">
      <c r="B71" t="s">
        <v>40</v>
      </c>
      <c r="C71" s="3">
        <v>2386</v>
      </c>
      <c r="D71" s="3">
        <v>0</v>
      </c>
    </row>
    <row r="72" spans="2:4" x14ac:dyDescent="0.25">
      <c r="B72" t="s">
        <v>54</v>
      </c>
      <c r="C72" s="3">
        <v>0</v>
      </c>
      <c r="D72" s="3">
        <v>0</v>
      </c>
    </row>
    <row r="73" spans="2:4" x14ac:dyDescent="0.25">
      <c r="B73" t="s">
        <v>58</v>
      </c>
      <c r="C73" s="3">
        <v>0</v>
      </c>
      <c r="D73" s="3">
        <v>0</v>
      </c>
    </row>
    <row r="74" spans="2:4" x14ac:dyDescent="0.25">
      <c r="B74" t="s">
        <v>59</v>
      </c>
      <c r="C74" s="3">
        <v>0</v>
      </c>
      <c r="D74" s="3">
        <v>0</v>
      </c>
    </row>
    <row r="75" spans="2:4" x14ac:dyDescent="0.25">
      <c r="B75" t="s">
        <v>33</v>
      </c>
      <c r="C75" s="3">
        <v>0</v>
      </c>
      <c r="D75" s="3">
        <v>0</v>
      </c>
    </row>
    <row r="76" spans="2:4" x14ac:dyDescent="0.25">
      <c r="B76" t="s">
        <v>43</v>
      </c>
      <c r="C76" s="3">
        <v>0</v>
      </c>
      <c r="D76" s="3">
        <v>0</v>
      </c>
    </row>
    <row r="77" spans="2:4" x14ac:dyDescent="0.25">
      <c r="B77" t="s">
        <v>44</v>
      </c>
      <c r="C77" s="3">
        <v>0</v>
      </c>
      <c r="D77" s="3">
        <v>0</v>
      </c>
    </row>
    <row r="78" spans="2:4" x14ac:dyDescent="0.25">
      <c r="B78" t="s">
        <v>50</v>
      </c>
      <c r="C78" s="3">
        <v>548.13</v>
      </c>
      <c r="D78" s="3">
        <v>0</v>
      </c>
    </row>
    <row r="79" spans="2:4" x14ac:dyDescent="0.25">
      <c r="B79" t="s">
        <v>45</v>
      </c>
      <c r="C79" s="3">
        <v>0</v>
      </c>
      <c r="D79" s="3">
        <v>0</v>
      </c>
    </row>
    <row r="80" spans="2:4" x14ac:dyDescent="0.25">
      <c r="B80" t="s">
        <v>41</v>
      </c>
      <c r="C80" s="3">
        <v>2445.7600000000002</v>
      </c>
      <c r="D80" s="3">
        <v>0</v>
      </c>
    </row>
    <row r="81" spans="1:4" x14ac:dyDescent="0.25">
      <c r="A81" t="s">
        <v>135</v>
      </c>
      <c r="C81" s="3">
        <v>64915.76999999999</v>
      </c>
      <c r="D81" s="3">
        <v>13232.68</v>
      </c>
    </row>
    <row r="82" spans="1:4" x14ac:dyDescent="0.25">
      <c r="A82" t="s">
        <v>19</v>
      </c>
      <c r="B82" t="s">
        <v>117</v>
      </c>
      <c r="C82" s="3">
        <v>1023879.1199999999</v>
      </c>
      <c r="D82" s="3">
        <v>345501.89</v>
      </c>
    </row>
    <row r="83" spans="1:4" x14ac:dyDescent="0.25">
      <c r="B83" t="s">
        <v>118</v>
      </c>
      <c r="C83" s="3">
        <v>0</v>
      </c>
      <c r="D83" s="3">
        <v>0</v>
      </c>
    </row>
    <row r="84" spans="1:4" x14ac:dyDescent="0.25">
      <c r="A84" t="s">
        <v>136</v>
      </c>
      <c r="C84" s="3">
        <v>1023879.1199999999</v>
      </c>
      <c r="D84" s="3">
        <v>345501.89</v>
      </c>
    </row>
    <row r="85" spans="1:4" x14ac:dyDescent="0.25">
      <c r="A85" t="s">
        <v>21</v>
      </c>
      <c r="B85" t="s">
        <v>120</v>
      </c>
      <c r="C85" s="3">
        <v>114.64</v>
      </c>
      <c r="D85" s="3">
        <v>0</v>
      </c>
    </row>
    <row r="86" spans="1:4" x14ac:dyDescent="0.25">
      <c r="B86" t="s">
        <v>122</v>
      </c>
      <c r="C86" s="3">
        <v>3570.3400000000006</v>
      </c>
      <c r="D86" s="3">
        <v>1684.4399999999998</v>
      </c>
    </row>
    <row r="87" spans="1:4" x14ac:dyDescent="0.25">
      <c r="B87" t="s">
        <v>121</v>
      </c>
      <c r="C87" s="3">
        <v>642.20000000000005</v>
      </c>
      <c r="D87" s="3">
        <v>329.42</v>
      </c>
    </row>
    <row r="88" spans="1:4" x14ac:dyDescent="0.25">
      <c r="B88" t="s">
        <v>123</v>
      </c>
      <c r="C88" s="3">
        <v>1067.96</v>
      </c>
      <c r="D88" s="3">
        <v>0</v>
      </c>
    </row>
    <row r="89" spans="1:4" x14ac:dyDescent="0.25">
      <c r="B89" t="s">
        <v>119</v>
      </c>
      <c r="C89" s="3">
        <v>0</v>
      </c>
      <c r="D89" s="3">
        <v>0</v>
      </c>
    </row>
    <row r="90" spans="1:4" x14ac:dyDescent="0.25">
      <c r="A90" t="s">
        <v>137</v>
      </c>
      <c r="C90" s="3">
        <v>5395.14</v>
      </c>
      <c r="D90" s="3">
        <v>2013.86</v>
      </c>
    </row>
    <row r="91" spans="1:4" x14ac:dyDescent="0.25">
      <c r="A91" t="s">
        <v>5</v>
      </c>
      <c r="B91" t="s">
        <v>76</v>
      </c>
      <c r="C91" s="3">
        <v>0</v>
      </c>
      <c r="D91" s="3">
        <v>0</v>
      </c>
    </row>
    <row r="92" spans="1:4" x14ac:dyDescent="0.25">
      <c r="B92" t="s">
        <v>74</v>
      </c>
      <c r="C92" s="3">
        <v>0</v>
      </c>
      <c r="D92" s="3">
        <v>0</v>
      </c>
    </row>
    <row r="93" spans="1:4" x14ac:dyDescent="0.25">
      <c r="B93" t="s">
        <v>77</v>
      </c>
      <c r="C93" s="3">
        <v>4618.6600000000008</v>
      </c>
      <c r="D93" s="3">
        <v>0</v>
      </c>
    </row>
    <row r="94" spans="1:4" x14ac:dyDescent="0.25">
      <c r="B94" t="s">
        <v>75</v>
      </c>
      <c r="C94" s="3">
        <v>219.19</v>
      </c>
      <c r="D94" s="3">
        <v>0</v>
      </c>
    </row>
    <row r="95" spans="1:4" x14ac:dyDescent="0.25">
      <c r="B95" t="s">
        <v>78</v>
      </c>
      <c r="C95" s="3">
        <v>446.56</v>
      </c>
      <c r="D95" s="3">
        <v>0</v>
      </c>
    </row>
    <row r="96" spans="1:4" x14ac:dyDescent="0.25">
      <c r="B96" t="s">
        <v>73</v>
      </c>
      <c r="C96" s="3">
        <v>590</v>
      </c>
      <c r="D96" s="3">
        <v>5416.68</v>
      </c>
    </row>
    <row r="97" spans="1:4" x14ac:dyDescent="0.25">
      <c r="B97" t="s">
        <v>79</v>
      </c>
      <c r="C97" s="3">
        <v>27882.14</v>
      </c>
      <c r="D97" s="3">
        <v>1976</v>
      </c>
    </row>
    <row r="98" spans="1:4" x14ac:dyDescent="0.25">
      <c r="A98" t="s">
        <v>138</v>
      </c>
      <c r="C98" s="3">
        <v>33756.550000000003</v>
      </c>
      <c r="D98" s="3">
        <v>7392.68</v>
      </c>
    </row>
    <row r="99" spans="1:4" x14ac:dyDescent="0.25">
      <c r="A99" t="s">
        <v>13</v>
      </c>
      <c r="B99" t="s">
        <v>107</v>
      </c>
      <c r="C99" s="3">
        <v>285.01</v>
      </c>
      <c r="D99" s="3">
        <v>0</v>
      </c>
    </row>
    <row r="100" spans="1:4" x14ac:dyDescent="0.25">
      <c r="B100" t="s">
        <v>105</v>
      </c>
      <c r="C100" s="3">
        <v>7660</v>
      </c>
      <c r="D100" s="3">
        <v>0</v>
      </c>
    </row>
    <row r="101" spans="1:4" x14ac:dyDescent="0.25">
      <c r="B101" t="s">
        <v>106</v>
      </c>
      <c r="C101" s="3">
        <v>22497.71</v>
      </c>
      <c r="D101" s="3">
        <v>11642.68</v>
      </c>
    </row>
    <row r="102" spans="1:4" x14ac:dyDescent="0.25">
      <c r="A102" t="s">
        <v>139</v>
      </c>
      <c r="C102" s="3">
        <v>30442.720000000001</v>
      </c>
      <c r="D102" s="3">
        <v>11642.68</v>
      </c>
    </row>
    <row r="103" spans="1:4" x14ac:dyDescent="0.25">
      <c r="A103" t="s">
        <v>17</v>
      </c>
      <c r="B103" t="s">
        <v>116</v>
      </c>
      <c r="C103" s="3">
        <v>75</v>
      </c>
      <c r="D103" s="3">
        <v>0</v>
      </c>
    </row>
    <row r="104" spans="1:4" x14ac:dyDescent="0.25">
      <c r="B104" t="s">
        <v>115</v>
      </c>
      <c r="C104" s="3">
        <v>0</v>
      </c>
      <c r="D104" s="3">
        <v>0</v>
      </c>
    </row>
    <row r="105" spans="1:4" x14ac:dyDescent="0.25">
      <c r="A105" t="s">
        <v>140</v>
      </c>
      <c r="C105" s="3">
        <v>75</v>
      </c>
      <c r="D105" s="3">
        <v>0</v>
      </c>
    </row>
    <row r="106" spans="1:4" x14ac:dyDescent="0.25">
      <c r="A106" t="s">
        <v>0</v>
      </c>
      <c r="B106" t="s">
        <v>14</v>
      </c>
      <c r="C106" s="3">
        <v>0</v>
      </c>
      <c r="D106" s="3">
        <v>0</v>
      </c>
    </row>
    <row r="107" spans="1:4" x14ac:dyDescent="0.25">
      <c r="B107" t="s">
        <v>16</v>
      </c>
      <c r="C107" s="3">
        <v>4316.54</v>
      </c>
      <c r="D107" s="3">
        <v>0</v>
      </c>
    </row>
    <row r="108" spans="1:4" x14ac:dyDescent="0.25">
      <c r="B108" t="s">
        <v>28</v>
      </c>
      <c r="C108" s="3">
        <v>970.44</v>
      </c>
      <c r="D108" s="3">
        <v>0</v>
      </c>
    </row>
    <row r="109" spans="1:4" x14ac:dyDescent="0.25">
      <c r="B109" t="s">
        <v>18</v>
      </c>
      <c r="C109" s="3">
        <v>5339.77</v>
      </c>
      <c r="D109" s="3">
        <v>0</v>
      </c>
    </row>
    <row r="110" spans="1:4" x14ac:dyDescent="0.25">
      <c r="B110" t="s">
        <v>20</v>
      </c>
      <c r="C110" s="3">
        <v>388.01</v>
      </c>
      <c r="D110" s="3">
        <v>0</v>
      </c>
    </row>
    <row r="111" spans="1:4" x14ac:dyDescent="0.25">
      <c r="B111" t="s">
        <v>22</v>
      </c>
      <c r="C111" s="3">
        <v>1700.28</v>
      </c>
      <c r="D111" s="3">
        <v>0</v>
      </c>
    </row>
    <row r="112" spans="1:4" x14ac:dyDescent="0.25">
      <c r="B112" t="s">
        <v>1</v>
      </c>
      <c r="C112" s="3">
        <v>0</v>
      </c>
      <c r="D112" s="3">
        <v>2810</v>
      </c>
    </row>
    <row r="113" spans="1:4" x14ac:dyDescent="0.25">
      <c r="B113" t="s">
        <v>2</v>
      </c>
      <c r="C113" s="3">
        <v>0</v>
      </c>
      <c r="D113" s="3">
        <v>1440</v>
      </c>
    </row>
    <row r="114" spans="1:4" x14ac:dyDescent="0.25">
      <c r="B114" t="s">
        <v>4</v>
      </c>
      <c r="C114" s="3">
        <v>2478.5</v>
      </c>
      <c r="D114" s="3">
        <v>0</v>
      </c>
    </row>
    <row r="115" spans="1:4" x14ac:dyDescent="0.25">
      <c r="B115" t="s">
        <v>10</v>
      </c>
      <c r="C115" s="3">
        <v>0</v>
      </c>
      <c r="D115" s="3">
        <v>0</v>
      </c>
    </row>
    <row r="116" spans="1:4" x14ac:dyDescent="0.25">
      <c r="B116" t="s">
        <v>24</v>
      </c>
      <c r="C116" s="3">
        <v>12535.089999999995</v>
      </c>
      <c r="D116" s="3">
        <v>0</v>
      </c>
    </row>
    <row r="117" spans="1:4" x14ac:dyDescent="0.25">
      <c r="B117" t="s">
        <v>25</v>
      </c>
      <c r="C117" s="3">
        <v>1298</v>
      </c>
      <c r="D117" s="3">
        <v>0</v>
      </c>
    </row>
    <row r="118" spans="1:4" x14ac:dyDescent="0.25">
      <c r="B118" t="s">
        <v>26</v>
      </c>
      <c r="C118" s="3">
        <v>6035</v>
      </c>
      <c r="D118" s="3">
        <v>0</v>
      </c>
    </row>
    <row r="119" spans="1:4" x14ac:dyDescent="0.25">
      <c r="B119" t="s">
        <v>8</v>
      </c>
      <c r="C119" s="3">
        <v>0</v>
      </c>
      <c r="D119" s="3">
        <v>0</v>
      </c>
    </row>
    <row r="120" spans="1:4" x14ac:dyDescent="0.25">
      <c r="B120" t="s">
        <v>27</v>
      </c>
      <c r="C120" s="3">
        <v>650</v>
      </c>
      <c r="D120" s="3">
        <v>390</v>
      </c>
    </row>
    <row r="121" spans="1:4" x14ac:dyDescent="0.25">
      <c r="B121" t="s">
        <v>12</v>
      </c>
      <c r="C121" s="3">
        <v>0</v>
      </c>
      <c r="D121" s="3">
        <v>0</v>
      </c>
    </row>
    <row r="122" spans="1:4" x14ac:dyDescent="0.25">
      <c r="B122" t="s">
        <v>6</v>
      </c>
      <c r="C122" s="3">
        <v>32216</v>
      </c>
      <c r="D122" s="3">
        <v>0</v>
      </c>
    </row>
    <row r="123" spans="1:4" x14ac:dyDescent="0.25">
      <c r="A123" t="s">
        <v>141</v>
      </c>
      <c r="C123" s="3">
        <v>67927.63</v>
      </c>
      <c r="D123" s="3">
        <v>4640</v>
      </c>
    </row>
    <row r="124" spans="1:4" x14ac:dyDescent="0.25">
      <c r="A124" t="s">
        <v>9</v>
      </c>
      <c r="B124" t="s">
        <v>94</v>
      </c>
      <c r="C124" s="3">
        <v>0</v>
      </c>
      <c r="D124" s="3">
        <v>0</v>
      </c>
    </row>
    <row r="125" spans="1:4" x14ac:dyDescent="0.25">
      <c r="B125" t="s">
        <v>93</v>
      </c>
      <c r="C125" s="3">
        <v>0</v>
      </c>
      <c r="D125" s="3">
        <v>0</v>
      </c>
    </row>
    <row r="126" spans="1:4" x14ac:dyDescent="0.25">
      <c r="B126" t="s">
        <v>95</v>
      </c>
      <c r="C126" s="3">
        <v>1925</v>
      </c>
      <c r="D126" s="3">
        <v>0</v>
      </c>
    </row>
    <row r="127" spans="1:4" x14ac:dyDescent="0.25">
      <c r="B127" t="s">
        <v>96</v>
      </c>
      <c r="C127" s="3">
        <v>6902</v>
      </c>
      <c r="D127" s="3">
        <v>2989.6</v>
      </c>
    </row>
    <row r="128" spans="1:4" x14ac:dyDescent="0.25">
      <c r="A128" t="s">
        <v>142</v>
      </c>
      <c r="C128" s="3">
        <v>8827</v>
      </c>
      <c r="D128" s="3">
        <v>2989.6</v>
      </c>
    </row>
    <row r="129" spans="1:4" x14ac:dyDescent="0.25">
      <c r="A129" t="s">
        <v>130</v>
      </c>
      <c r="C129" s="3">
        <v>1376425.7199999997</v>
      </c>
      <c r="D129" s="3">
        <v>426234.01999999996</v>
      </c>
    </row>
  </sheetData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6"/>
  <sheetViews>
    <sheetView showGridLines="0" workbookViewId="0"/>
  </sheetViews>
  <sheetFormatPr baseColWidth="10" defaultRowHeight="15.75" x14ac:dyDescent="0.25"/>
  <cols>
    <col min="1" max="1" width="30.5" bestFit="1" customWidth="1"/>
    <col min="2" max="2" width="10.5" bestFit="1" customWidth="1"/>
    <col min="3" max="3" width="11.375" bestFit="1" customWidth="1"/>
  </cols>
  <sheetData>
    <row r="1" spans="1:4" ht="18.75" x14ac:dyDescent="0.3">
      <c r="A1" s="1" t="s">
        <v>125</v>
      </c>
    </row>
    <row r="3" spans="1:4" x14ac:dyDescent="0.25">
      <c r="A3" t="s">
        <v>126</v>
      </c>
      <c r="B3" t="s">
        <v>127</v>
      </c>
      <c r="C3" t="s">
        <v>128</v>
      </c>
      <c r="D3" t="s">
        <v>129</v>
      </c>
    </row>
    <row r="4" spans="1:4" x14ac:dyDescent="0.25">
      <c r="A4" t="s">
        <v>0</v>
      </c>
      <c r="B4" t="s">
        <v>1</v>
      </c>
      <c r="C4" s="2">
        <v>0</v>
      </c>
      <c r="D4" s="2">
        <v>2810</v>
      </c>
    </row>
    <row r="5" spans="1:4" x14ac:dyDescent="0.25">
      <c r="A5" t="s">
        <v>0</v>
      </c>
      <c r="B5" t="s">
        <v>2</v>
      </c>
      <c r="C5" s="2">
        <v>0</v>
      </c>
      <c r="D5" s="2">
        <v>1440</v>
      </c>
    </row>
    <row r="6" spans="1:4" x14ac:dyDescent="0.25">
      <c r="A6" t="s">
        <v>0</v>
      </c>
      <c r="B6" t="s">
        <v>4</v>
      </c>
      <c r="C6" s="2">
        <v>2478.5</v>
      </c>
      <c r="D6" s="2">
        <v>0</v>
      </c>
    </row>
    <row r="7" spans="1:4" x14ac:dyDescent="0.25">
      <c r="A7" t="s">
        <v>0</v>
      </c>
      <c r="B7" t="s">
        <v>6</v>
      </c>
      <c r="C7" s="2">
        <v>32216</v>
      </c>
      <c r="D7" s="2">
        <v>0</v>
      </c>
    </row>
    <row r="8" spans="1:4" x14ac:dyDescent="0.25">
      <c r="A8" t="s">
        <v>0</v>
      </c>
      <c r="B8" t="s">
        <v>8</v>
      </c>
      <c r="C8" s="2">
        <v>0</v>
      </c>
      <c r="D8" s="2">
        <v>0</v>
      </c>
    </row>
    <row r="9" spans="1:4" x14ac:dyDescent="0.25">
      <c r="A9" t="s">
        <v>0</v>
      </c>
      <c r="B9" t="s">
        <v>10</v>
      </c>
      <c r="C9" s="2">
        <v>0</v>
      </c>
      <c r="D9" s="2">
        <v>0</v>
      </c>
    </row>
    <row r="10" spans="1:4" x14ac:dyDescent="0.25">
      <c r="A10" t="s">
        <v>0</v>
      </c>
      <c r="B10" t="s">
        <v>12</v>
      </c>
      <c r="C10" s="2">
        <v>0</v>
      </c>
      <c r="D10" s="2">
        <v>0</v>
      </c>
    </row>
    <row r="11" spans="1:4" x14ac:dyDescent="0.25">
      <c r="A11" t="s">
        <v>0</v>
      </c>
      <c r="B11" t="s">
        <v>14</v>
      </c>
      <c r="C11" s="2">
        <v>0</v>
      </c>
      <c r="D11" s="2">
        <v>0</v>
      </c>
    </row>
    <row r="12" spans="1:4" x14ac:dyDescent="0.25">
      <c r="A12" t="s">
        <v>0</v>
      </c>
      <c r="B12" t="s">
        <v>16</v>
      </c>
      <c r="C12" s="2">
        <v>4316.54</v>
      </c>
      <c r="D12" s="2">
        <v>0</v>
      </c>
    </row>
    <row r="13" spans="1:4" x14ac:dyDescent="0.25">
      <c r="A13" t="s">
        <v>0</v>
      </c>
      <c r="B13" t="s">
        <v>18</v>
      </c>
      <c r="C13" s="2">
        <v>5339.77</v>
      </c>
      <c r="D13" s="2">
        <v>0</v>
      </c>
    </row>
    <row r="14" spans="1:4" x14ac:dyDescent="0.25">
      <c r="A14" t="s">
        <v>0</v>
      </c>
      <c r="B14" t="s">
        <v>20</v>
      </c>
      <c r="C14" s="2">
        <v>388.01</v>
      </c>
      <c r="D14" s="2">
        <v>0</v>
      </c>
    </row>
    <row r="15" spans="1:4" x14ac:dyDescent="0.25">
      <c r="A15" t="s">
        <v>0</v>
      </c>
      <c r="B15" t="s">
        <v>22</v>
      </c>
      <c r="C15" s="2">
        <v>1700.28</v>
      </c>
      <c r="D15" s="2">
        <v>0</v>
      </c>
    </row>
    <row r="16" spans="1:4" x14ac:dyDescent="0.25">
      <c r="A16" t="s">
        <v>0</v>
      </c>
      <c r="B16" t="s">
        <v>24</v>
      </c>
      <c r="C16" s="2">
        <v>12535.089999999995</v>
      </c>
      <c r="D16" s="2">
        <v>0</v>
      </c>
    </row>
    <row r="17" spans="1:4" x14ac:dyDescent="0.25">
      <c r="A17" t="s">
        <v>0</v>
      </c>
      <c r="B17" t="s">
        <v>25</v>
      </c>
      <c r="C17" s="2">
        <v>1298</v>
      </c>
      <c r="D17" s="2">
        <v>0</v>
      </c>
    </row>
    <row r="18" spans="1:4" x14ac:dyDescent="0.25">
      <c r="A18" t="s">
        <v>0</v>
      </c>
      <c r="B18" t="s">
        <v>26</v>
      </c>
      <c r="C18" s="2">
        <v>6035</v>
      </c>
      <c r="D18" s="2">
        <v>0</v>
      </c>
    </row>
    <row r="19" spans="1:4" x14ac:dyDescent="0.25">
      <c r="A19" t="s">
        <v>0</v>
      </c>
      <c r="B19" t="s">
        <v>27</v>
      </c>
      <c r="C19" s="2">
        <v>650</v>
      </c>
      <c r="D19" s="2">
        <v>390</v>
      </c>
    </row>
    <row r="20" spans="1:4" x14ac:dyDescent="0.25">
      <c r="A20" t="s">
        <v>0</v>
      </c>
      <c r="B20" t="s">
        <v>28</v>
      </c>
      <c r="C20" s="2">
        <v>970.44</v>
      </c>
      <c r="D20" s="2">
        <v>0</v>
      </c>
    </row>
    <row r="21" spans="1:4" x14ac:dyDescent="0.25">
      <c r="A21" t="s">
        <v>3</v>
      </c>
      <c r="B21" t="s">
        <v>29</v>
      </c>
      <c r="C21" s="2">
        <v>0</v>
      </c>
      <c r="D21" s="2">
        <v>0</v>
      </c>
    </row>
    <row r="22" spans="1:4" x14ac:dyDescent="0.25">
      <c r="A22" t="str">
        <f>A21</f>
        <v>DIVERS MATERIEL</v>
      </c>
      <c r="B22" t="s">
        <v>30</v>
      </c>
      <c r="C22" s="2">
        <v>0</v>
      </c>
      <c r="D22" s="2">
        <v>0</v>
      </c>
    </row>
    <row r="23" spans="1:4" x14ac:dyDescent="0.25">
      <c r="A23" t="str">
        <f t="shared" ref="A23:A64" si="0">A22</f>
        <v>DIVERS MATERIEL</v>
      </c>
      <c r="B23" t="s">
        <v>31</v>
      </c>
      <c r="C23" s="2">
        <v>584.87</v>
      </c>
      <c r="D23" s="2">
        <v>0</v>
      </c>
    </row>
    <row r="24" spans="1:4" x14ac:dyDescent="0.25">
      <c r="A24" t="str">
        <f t="shared" si="0"/>
        <v>DIVERS MATERIEL</v>
      </c>
      <c r="B24" t="s">
        <v>32</v>
      </c>
      <c r="C24" s="2">
        <v>0</v>
      </c>
      <c r="D24" s="2">
        <v>0</v>
      </c>
    </row>
    <row r="25" spans="1:4" x14ac:dyDescent="0.25">
      <c r="A25" t="str">
        <f t="shared" si="0"/>
        <v>DIVERS MATERIEL</v>
      </c>
      <c r="B25" t="s">
        <v>33</v>
      </c>
      <c r="C25" s="2">
        <v>0</v>
      </c>
      <c r="D25" s="2">
        <v>0</v>
      </c>
    </row>
    <row r="26" spans="1:4" x14ac:dyDescent="0.25">
      <c r="A26" t="str">
        <f t="shared" si="0"/>
        <v>DIVERS MATERIEL</v>
      </c>
      <c r="B26" t="s">
        <v>34</v>
      </c>
      <c r="C26" s="2">
        <v>0</v>
      </c>
      <c r="D26" s="2">
        <v>0</v>
      </c>
    </row>
    <row r="27" spans="1:4" x14ac:dyDescent="0.25">
      <c r="A27" t="str">
        <f t="shared" si="0"/>
        <v>DIVERS MATERIEL</v>
      </c>
      <c r="B27" t="s">
        <v>35</v>
      </c>
      <c r="C27" s="2">
        <v>0</v>
      </c>
      <c r="D27" s="2">
        <v>0</v>
      </c>
    </row>
    <row r="28" spans="1:4" x14ac:dyDescent="0.25">
      <c r="A28" t="str">
        <f t="shared" si="0"/>
        <v>DIVERS MATERIEL</v>
      </c>
      <c r="B28" t="s">
        <v>36</v>
      </c>
      <c r="C28" s="2">
        <v>0</v>
      </c>
      <c r="D28" s="2">
        <v>0</v>
      </c>
    </row>
    <row r="29" spans="1:4" x14ac:dyDescent="0.25">
      <c r="A29" t="str">
        <f t="shared" si="0"/>
        <v>DIVERS MATERIEL</v>
      </c>
      <c r="B29" t="s">
        <v>37</v>
      </c>
      <c r="C29" s="2">
        <v>3380.4700000000003</v>
      </c>
      <c r="D29" s="2">
        <v>0</v>
      </c>
    </row>
    <row r="30" spans="1:4" x14ac:dyDescent="0.25">
      <c r="A30" t="str">
        <f t="shared" si="0"/>
        <v>DIVERS MATERIEL</v>
      </c>
      <c r="B30" t="s">
        <v>38</v>
      </c>
      <c r="C30" s="2">
        <v>7419</v>
      </c>
      <c r="D30" s="2">
        <v>8682.5300000000007</v>
      </c>
    </row>
    <row r="31" spans="1:4" x14ac:dyDescent="0.25">
      <c r="A31" t="str">
        <f t="shared" si="0"/>
        <v>DIVERS MATERIEL</v>
      </c>
      <c r="B31" t="s">
        <v>39</v>
      </c>
      <c r="C31" s="2">
        <v>0</v>
      </c>
      <c r="D31" s="2">
        <v>0</v>
      </c>
    </row>
    <row r="32" spans="1:4" x14ac:dyDescent="0.25">
      <c r="A32" t="str">
        <f t="shared" si="0"/>
        <v>DIVERS MATERIEL</v>
      </c>
      <c r="B32" t="s">
        <v>40</v>
      </c>
      <c r="C32" s="2">
        <v>2386</v>
      </c>
      <c r="D32" s="2">
        <v>0</v>
      </c>
    </row>
    <row r="33" spans="1:4" x14ac:dyDescent="0.25">
      <c r="A33" t="str">
        <f t="shared" si="0"/>
        <v>DIVERS MATERIEL</v>
      </c>
      <c r="B33" t="s">
        <v>41</v>
      </c>
      <c r="C33" s="2">
        <v>2445.7600000000002</v>
      </c>
      <c r="D33" s="2">
        <v>0</v>
      </c>
    </row>
    <row r="34" spans="1:4" x14ac:dyDescent="0.25">
      <c r="A34" t="str">
        <f t="shared" si="0"/>
        <v>DIVERS MATERIEL</v>
      </c>
      <c r="B34" t="s">
        <v>42</v>
      </c>
      <c r="C34" s="2">
        <v>0</v>
      </c>
      <c r="D34" s="2">
        <v>0</v>
      </c>
    </row>
    <row r="35" spans="1:4" x14ac:dyDescent="0.25">
      <c r="A35" t="str">
        <f t="shared" si="0"/>
        <v>DIVERS MATERIEL</v>
      </c>
      <c r="B35" t="s">
        <v>43</v>
      </c>
      <c r="C35" s="2">
        <v>0</v>
      </c>
      <c r="D35" s="2">
        <v>0</v>
      </c>
    </row>
    <row r="36" spans="1:4" x14ac:dyDescent="0.25">
      <c r="A36" t="str">
        <f t="shared" si="0"/>
        <v>DIVERS MATERIEL</v>
      </c>
      <c r="B36" t="s">
        <v>44</v>
      </c>
      <c r="C36" s="2">
        <v>0</v>
      </c>
      <c r="D36" s="2">
        <v>0</v>
      </c>
    </row>
    <row r="37" spans="1:4" x14ac:dyDescent="0.25">
      <c r="A37" t="str">
        <f t="shared" si="0"/>
        <v>DIVERS MATERIEL</v>
      </c>
      <c r="B37" t="s">
        <v>45</v>
      </c>
      <c r="C37" s="2">
        <v>0</v>
      </c>
      <c r="D37" s="2">
        <v>0</v>
      </c>
    </row>
    <row r="38" spans="1:4" x14ac:dyDescent="0.25">
      <c r="A38" t="str">
        <f t="shared" si="0"/>
        <v>DIVERS MATERIEL</v>
      </c>
      <c r="B38" t="s">
        <v>46</v>
      </c>
      <c r="C38" s="2">
        <v>548</v>
      </c>
      <c r="D38" s="2">
        <v>0</v>
      </c>
    </row>
    <row r="39" spans="1:4" x14ac:dyDescent="0.25">
      <c r="A39" t="str">
        <f t="shared" si="0"/>
        <v>DIVERS MATERIEL</v>
      </c>
      <c r="B39" t="s">
        <v>47</v>
      </c>
      <c r="C39" s="2">
        <v>0</v>
      </c>
      <c r="D39" s="2">
        <v>0</v>
      </c>
    </row>
    <row r="40" spans="1:4" x14ac:dyDescent="0.25">
      <c r="A40" t="str">
        <f t="shared" si="0"/>
        <v>DIVERS MATERIEL</v>
      </c>
      <c r="B40" t="s">
        <v>48</v>
      </c>
      <c r="C40" s="2">
        <v>105.28</v>
      </c>
      <c r="D40" s="2">
        <v>0</v>
      </c>
    </row>
    <row r="41" spans="1:4" x14ac:dyDescent="0.25">
      <c r="A41" t="str">
        <f t="shared" si="0"/>
        <v>DIVERS MATERIEL</v>
      </c>
      <c r="B41" t="s">
        <v>49</v>
      </c>
      <c r="C41" s="2">
        <v>0</v>
      </c>
      <c r="D41" s="2">
        <v>315.63</v>
      </c>
    </row>
    <row r="42" spans="1:4" x14ac:dyDescent="0.25">
      <c r="A42" t="str">
        <f t="shared" si="0"/>
        <v>DIVERS MATERIEL</v>
      </c>
      <c r="B42" t="s">
        <v>50</v>
      </c>
      <c r="C42" s="2">
        <v>548.13</v>
      </c>
      <c r="D42" s="2">
        <v>0</v>
      </c>
    </row>
    <row r="43" spans="1:4" x14ac:dyDescent="0.25">
      <c r="A43" t="str">
        <f t="shared" si="0"/>
        <v>DIVERS MATERIEL</v>
      </c>
      <c r="B43" t="s">
        <v>51</v>
      </c>
      <c r="C43" s="2">
        <v>682.63000000000011</v>
      </c>
      <c r="D43" s="2">
        <v>0</v>
      </c>
    </row>
    <row r="44" spans="1:4" x14ac:dyDescent="0.25">
      <c r="A44" t="str">
        <f t="shared" si="0"/>
        <v>DIVERS MATERIEL</v>
      </c>
      <c r="B44" t="s">
        <v>52</v>
      </c>
      <c r="C44" s="2">
        <v>12000</v>
      </c>
      <c r="D44" s="2">
        <v>2046.82</v>
      </c>
    </row>
    <row r="45" spans="1:4" x14ac:dyDescent="0.25">
      <c r="A45" t="str">
        <f t="shared" si="0"/>
        <v>DIVERS MATERIEL</v>
      </c>
      <c r="B45" t="s">
        <v>53</v>
      </c>
      <c r="C45" s="2">
        <v>0</v>
      </c>
      <c r="D45" s="2">
        <v>0</v>
      </c>
    </row>
    <row r="46" spans="1:4" x14ac:dyDescent="0.25">
      <c r="A46" t="str">
        <f t="shared" si="0"/>
        <v>DIVERS MATERIEL</v>
      </c>
      <c r="B46" t="s">
        <v>54</v>
      </c>
      <c r="C46" s="2">
        <v>0</v>
      </c>
      <c r="D46" s="2">
        <v>0</v>
      </c>
    </row>
    <row r="47" spans="1:4" x14ac:dyDescent="0.25">
      <c r="A47" t="str">
        <f t="shared" si="0"/>
        <v>DIVERS MATERIEL</v>
      </c>
      <c r="B47" t="s">
        <v>55</v>
      </c>
      <c r="C47" s="2">
        <v>634</v>
      </c>
      <c r="D47" s="2">
        <v>0</v>
      </c>
    </row>
    <row r="48" spans="1:4" x14ac:dyDescent="0.25">
      <c r="A48" t="str">
        <f t="shared" si="0"/>
        <v>DIVERS MATERIEL</v>
      </c>
      <c r="B48" t="s">
        <v>56</v>
      </c>
      <c r="C48" s="2">
        <v>0</v>
      </c>
      <c r="D48" s="2">
        <v>0</v>
      </c>
    </row>
    <row r="49" spans="1:4" x14ac:dyDescent="0.25">
      <c r="A49" t="str">
        <f t="shared" si="0"/>
        <v>DIVERS MATERIEL</v>
      </c>
      <c r="B49" t="s">
        <v>57</v>
      </c>
      <c r="C49" s="2">
        <v>0</v>
      </c>
      <c r="D49" s="2">
        <v>900.91</v>
      </c>
    </row>
    <row r="50" spans="1:4" x14ac:dyDescent="0.25">
      <c r="A50" t="str">
        <f t="shared" si="0"/>
        <v>DIVERS MATERIEL</v>
      </c>
      <c r="B50" t="s">
        <v>58</v>
      </c>
      <c r="C50" s="2">
        <v>0</v>
      </c>
      <c r="D50" s="2">
        <v>0</v>
      </c>
    </row>
    <row r="51" spans="1:4" x14ac:dyDescent="0.25">
      <c r="A51" t="str">
        <f t="shared" si="0"/>
        <v>DIVERS MATERIEL</v>
      </c>
      <c r="B51" t="s">
        <v>59</v>
      </c>
      <c r="C51" s="2">
        <v>0</v>
      </c>
      <c r="D51" s="2">
        <v>0</v>
      </c>
    </row>
    <row r="52" spans="1:4" x14ac:dyDescent="0.25">
      <c r="A52" t="str">
        <f t="shared" si="0"/>
        <v>DIVERS MATERIEL</v>
      </c>
      <c r="B52" t="s">
        <v>60</v>
      </c>
      <c r="C52" s="2">
        <v>6340</v>
      </c>
      <c r="D52" s="2">
        <v>0</v>
      </c>
    </row>
    <row r="53" spans="1:4" x14ac:dyDescent="0.25">
      <c r="A53" t="str">
        <f t="shared" si="0"/>
        <v>DIVERS MATERIEL</v>
      </c>
      <c r="B53" t="s">
        <v>61</v>
      </c>
      <c r="C53" s="2">
        <v>0</v>
      </c>
      <c r="D53" s="2">
        <v>0</v>
      </c>
    </row>
    <row r="54" spans="1:4" x14ac:dyDescent="0.25">
      <c r="A54" t="str">
        <f t="shared" si="0"/>
        <v>DIVERS MATERIEL</v>
      </c>
      <c r="B54" t="s">
        <v>62</v>
      </c>
      <c r="C54" s="2">
        <v>1091.56</v>
      </c>
      <c r="D54" s="2">
        <v>1231.79</v>
      </c>
    </row>
    <row r="55" spans="1:4" x14ac:dyDescent="0.25">
      <c r="A55" t="str">
        <f t="shared" si="0"/>
        <v>DIVERS MATERIEL</v>
      </c>
      <c r="B55" t="s">
        <v>63</v>
      </c>
      <c r="C55" s="2">
        <v>0</v>
      </c>
      <c r="D55" s="2">
        <v>0</v>
      </c>
    </row>
    <row r="56" spans="1:4" x14ac:dyDescent="0.25">
      <c r="A56" t="str">
        <f t="shared" si="0"/>
        <v>DIVERS MATERIEL</v>
      </c>
      <c r="B56" t="s">
        <v>64</v>
      </c>
      <c r="C56" s="2">
        <v>0</v>
      </c>
      <c r="D56" s="2">
        <v>0</v>
      </c>
    </row>
    <row r="57" spans="1:4" x14ac:dyDescent="0.25">
      <c r="A57" t="str">
        <f t="shared" si="0"/>
        <v>DIVERS MATERIEL</v>
      </c>
      <c r="B57" t="s">
        <v>65</v>
      </c>
      <c r="C57" s="2">
        <v>0</v>
      </c>
      <c r="D57" s="2">
        <v>0</v>
      </c>
    </row>
    <row r="58" spans="1:4" x14ac:dyDescent="0.25">
      <c r="A58" t="str">
        <f t="shared" si="0"/>
        <v>DIVERS MATERIEL</v>
      </c>
      <c r="B58" t="s">
        <v>66</v>
      </c>
      <c r="C58" s="2">
        <v>478</v>
      </c>
      <c r="D58" s="2">
        <v>0</v>
      </c>
    </row>
    <row r="59" spans="1:4" x14ac:dyDescent="0.25">
      <c r="A59" t="str">
        <f t="shared" si="0"/>
        <v>DIVERS MATERIEL</v>
      </c>
      <c r="B59" t="s">
        <v>67</v>
      </c>
      <c r="C59" s="2">
        <v>2434.42</v>
      </c>
      <c r="D59" s="2">
        <v>0</v>
      </c>
    </row>
    <row r="60" spans="1:4" x14ac:dyDescent="0.25">
      <c r="A60" t="str">
        <f t="shared" si="0"/>
        <v>DIVERS MATERIEL</v>
      </c>
      <c r="B60" t="s">
        <v>68</v>
      </c>
      <c r="C60" s="2">
        <v>12745.3</v>
      </c>
      <c r="D60" s="2">
        <v>0</v>
      </c>
    </row>
    <row r="61" spans="1:4" x14ac:dyDescent="0.25">
      <c r="A61" t="str">
        <f t="shared" si="0"/>
        <v>DIVERS MATERIEL</v>
      </c>
      <c r="B61" t="s">
        <v>69</v>
      </c>
      <c r="C61" s="2">
        <v>5592.01</v>
      </c>
      <c r="D61" s="2">
        <v>0</v>
      </c>
    </row>
    <row r="62" spans="1:4" x14ac:dyDescent="0.25">
      <c r="A62" t="str">
        <f t="shared" si="0"/>
        <v>DIVERS MATERIEL</v>
      </c>
      <c r="B62" t="s">
        <v>70</v>
      </c>
      <c r="C62" s="2">
        <v>206.76</v>
      </c>
      <c r="D62" s="2">
        <v>0</v>
      </c>
    </row>
    <row r="63" spans="1:4" x14ac:dyDescent="0.25">
      <c r="A63" t="str">
        <f t="shared" si="0"/>
        <v>DIVERS MATERIEL</v>
      </c>
      <c r="B63" t="s">
        <v>71</v>
      </c>
      <c r="C63" s="2">
        <v>117.38</v>
      </c>
      <c r="D63" s="2">
        <v>0</v>
      </c>
    </row>
    <row r="64" spans="1:4" x14ac:dyDescent="0.25">
      <c r="A64" t="str">
        <f t="shared" si="0"/>
        <v>DIVERS MATERIEL</v>
      </c>
      <c r="B64" t="s">
        <v>72</v>
      </c>
      <c r="C64" s="2">
        <v>5176.2</v>
      </c>
      <c r="D64" s="2">
        <v>55</v>
      </c>
    </row>
    <row r="65" spans="1:4" x14ac:dyDescent="0.25">
      <c r="A65" t="s">
        <v>5</v>
      </c>
      <c r="B65" t="s">
        <v>73</v>
      </c>
      <c r="C65" s="2">
        <v>590</v>
      </c>
      <c r="D65" s="2">
        <v>5416.68</v>
      </c>
    </row>
    <row r="66" spans="1:4" x14ac:dyDescent="0.25">
      <c r="A66" t="str">
        <f>A65</f>
        <v>GESTION DECHET &amp; NETTOYAGE</v>
      </c>
      <c r="B66" t="s">
        <v>74</v>
      </c>
      <c r="C66" s="2">
        <v>0</v>
      </c>
      <c r="D66" s="2">
        <v>0</v>
      </c>
    </row>
    <row r="67" spans="1:4" x14ac:dyDescent="0.25">
      <c r="A67" t="str">
        <f t="shared" ref="A67:A71" si="1">A66</f>
        <v>GESTION DECHET &amp; NETTOYAGE</v>
      </c>
      <c r="B67" t="s">
        <v>75</v>
      </c>
      <c r="C67" s="2">
        <v>219.19</v>
      </c>
      <c r="D67" s="2">
        <v>0</v>
      </c>
    </row>
    <row r="68" spans="1:4" x14ac:dyDescent="0.25">
      <c r="A68" t="str">
        <f t="shared" si="1"/>
        <v>GESTION DECHET &amp; NETTOYAGE</v>
      </c>
      <c r="B68" t="s">
        <v>76</v>
      </c>
      <c r="C68" s="2">
        <v>0</v>
      </c>
      <c r="D68" s="2">
        <v>0</v>
      </c>
    </row>
    <row r="69" spans="1:4" x14ac:dyDescent="0.25">
      <c r="A69" t="str">
        <f t="shared" si="1"/>
        <v>GESTION DECHET &amp; NETTOYAGE</v>
      </c>
      <c r="B69" t="s">
        <v>77</v>
      </c>
      <c r="C69" s="2">
        <v>4618.6600000000008</v>
      </c>
      <c r="D69" s="2">
        <v>0</v>
      </c>
    </row>
    <row r="70" spans="1:4" x14ac:dyDescent="0.25">
      <c r="A70" t="str">
        <f t="shared" si="1"/>
        <v>GESTION DECHET &amp; NETTOYAGE</v>
      </c>
      <c r="B70" t="s">
        <v>78</v>
      </c>
      <c r="C70" s="2">
        <v>446.56</v>
      </c>
      <c r="D70" s="2">
        <v>0</v>
      </c>
    </row>
    <row r="71" spans="1:4" x14ac:dyDescent="0.25">
      <c r="A71" t="str">
        <f t="shared" si="1"/>
        <v>GESTION DECHET &amp; NETTOYAGE</v>
      </c>
      <c r="B71" t="s">
        <v>79</v>
      </c>
      <c r="C71" s="2">
        <v>27882.14</v>
      </c>
      <c r="D71" s="2">
        <v>1976</v>
      </c>
    </row>
    <row r="72" spans="1:4" x14ac:dyDescent="0.25">
      <c r="A72" t="s">
        <v>7</v>
      </c>
      <c r="B72" t="s">
        <v>80</v>
      </c>
      <c r="C72" s="2">
        <v>0</v>
      </c>
      <c r="D72" s="2">
        <v>0</v>
      </c>
    </row>
    <row r="73" spans="1:4" x14ac:dyDescent="0.25">
      <c r="A73" t="str">
        <f>A72</f>
        <v>CONSOMMABLE</v>
      </c>
      <c r="B73" t="s">
        <v>81</v>
      </c>
      <c r="C73" s="2">
        <v>3163.55</v>
      </c>
      <c r="D73" s="2">
        <v>0</v>
      </c>
    </row>
    <row r="74" spans="1:4" x14ac:dyDescent="0.25">
      <c r="A74" t="str">
        <f t="shared" ref="A74:A84" si="2">A73</f>
        <v>CONSOMMABLE</v>
      </c>
      <c r="B74" t="s">
        <v>82</v>
      </c>
      <c r="C74" s="2">
        <v>0</v>
      </c>
      <c r="D74" s="2">
        <v>0</v>
      </c>
    </row>
    <row r="75" spans="1:4" x14ac:dyDescent="0.25">
      <c r="A75" t="str">
        <f t="shared" si="2"/>
        <v>CONSOMMABLE</v>
      </c>
      <c r="B75" t="s">
        <v>83</v>
      </c>
      <c r="C75" s="2">
        <v>0</v>
      </c>
      <c r="D75" s="2">
        <v>0</v>
      </c>
    </row>
    <row r="76" spans="1:4" x14ac:dyDescent="0.25">
      <c r="A76" t="str">
        <f t="shared" si="2"/>
        <v>CONSOMMABLE</v>
      </c>
      <c r="B76" t="s">
        <v>84</v>
      </c>
      <c r="C76" s="2">
        <v>10204.209999999999</v>
      </c>
      <c r="D76" s="2">
        <v>1406.82</v>
      </c>
    </row>
    <row r="77" spans="1:4" x14ac:dyDescent="0.25">
      <c r="A77" t="str">
        <f t="shared" si="2"/>
        <v>CONSOMMABLE</v>
      </c>
      <c r="B77" t="s">
        <v>85</v>
      </c>
      <c r="C77" s="2">
        <v>18399.280000000002</v>
      </c>
      <c r="D77" s="2">
        <v>2074.3199999999997</v>
      </c>
    </row>
    <row r="78" spans="1:4" x14ac:dyDescent="0.25">
      <c r="A78" t="str">
        <f t="shared" si="2"/>
        <v>CONSOMMABLE</v>
      </c>
      <c r="B78" t="s">
        <v>86</v>
      </c>
      <c r="C78" s="2">
        <v>1174.3499999999999</v>
      </c>
      <c r="D78" s="2">
        <v>0</v>
      </c>
    </row>
    <row r="79" spans="1:4" x14ac:dyDescent="0.25">
      <c r="A79" t="str">
        <f t="shared" si="2"/>
        <v>CONSOMMABLE</v>
      </c>
      <c r="B79" t="s">
        <v>87</v>
      </c>
      <c r="C79" s="2">
        <v>5164.7</v>
      </c>
      <c r="D79" s="2">
        <v>0</v>
      </c>
    </row>
    <row r="80" spans="1:4" x14ac:dyDescent="0.25">
      <c r="A80" t="str">
        <f t="shared" si="2"/>
        <v>CONSOMMABLE</v>
      </c>
      <c r="B80" t="s">
        <v>88</v>
      </c>
      <c r="C80" s="2">
        <v>243.91</v>
      </c>
      <c r="D80" s="2">
        <v>0</v>
      </c>
    </row>
    <row r="81" spans="1:4" x14ac:dyDescent="0.25">
      <c r="A81" t="str">
        <f t="shared" si="2"/>
        <v>CONSOMMABLE</v>
      </c>
      <c r="B81" t="s">
        <v>89</v>
      </c>
      <c r="C81" s="2">
        <v>353.5</v>
      </c>
      <c r="D81" s="2">
        <v>0</v>
      </c>
    </row>
    <row r="82" spans="1:4" x14ac:dyDescent="0.25">
      <c r="A82" t="str">
        <f t="shared" si="2"/>
        <v>CONSOMMABLE</v>
      </c>
      <c r="B82" t="s">
        <v>90</v>
      </c>
      <c r="C82" s="2">
        <v>0</v>
      </c>
      <c r="D82" s="2">
        <v>117.05</v>
      </c>
    </row>
    <row r="83" spans="1:4" x14ac:dyDescent="0.25">
      <c r="A83" t="str">
        <f t="shared" si="2"/>
        <v>CONSOMMABLE</v>
      </c>
      <c r="B83" t="s">
        <v>91</v>
      </c>
      <c r="C83" s="2">
        <v>15820.820000000002</v>
      </c>
      <c r="D83" s="2">
        <v>6734.9000000000005</v>
      </c>
    </row>
    <row r="84" spans="1:4" x14ac:dyDescent="0.25">
      <c r="A84" t="str">
        <f t="shared" si="2"/>
        <v>CONSOMMABLE</v>
      </c>
      <c r="B84" t="s">
        <v>92</v>
      </c>
      <c r="C84" s="2">
        <v>1254.5999999999999</v>
      </c>
      <c r="D84" s="2">
        <v>0</v>
      </c>
    </row>
    <row r="85" spans="1:4" x14ac:dyDescent="0.25">
      <c r="A85" t="s">
        <v>9</v>
      </c>
      <c r="B85" t="s">
        <v>93</v>
      </c>
      <c r="C85" s="2">
        <v>0</v>
      </c>
      <c r="D85" s="2">
        <v>0</v>
      </c>
    </row>
    <row r="86" spans="1:4" x14ac:dyDescent="0.25">
      <c r="A86" t="str">
        <f>A85</f>
        <v>TRAITEMENT D'EAU</v>
      </c>
      <c r="B86" t="s">
        <v>94</v>
      </c>
      <c r="C86" s="2">
        <v>0</v>
      </c>
      <c r="D86" s="2">
        <v>0</v>
      </c>
    </row>
    <row r="87" spans="1:4" x14ac:dyDescent="0.25">
      <c r="A87" t="str">
        <f t="shared" ref="A87:A88" si="3">A86</f>
        <v>TRAITEMENT D'EAU</v>
      </c>
      <c r="B87" t="s">
        <v>95</v>
      </c>
      <c r="C87" s="2">
        <v>1925</v>
      </c>
      <c r="D87" s="2">
        <v>0</v>
      </c>
    </row>
    <row r="88" spans="1:4" x14ac:dyDescent="0.25">
      <c r="A88" t="str">
        <f t="shared" si="3"/>
        <v>TRAITEMENT D'EAU</v>
      </c>
      <c r="B88" t="s">
        <v>96</v>
      </c>
      <c r="C88" s="2">
        <v>6902</v>
      </c>
      <c r="D88" s="2">
        <v>2989.6</v>
      </c>
    </row>
    <row r="89" spans="1:4" x14ac:dyDescent="0.25">
      <c r="A89" t="s">
        <v>11</v>
      </c>
      <c r="B89" t="s">
        <v>97</v>
      </c>
      <c r="C89" s="2">
        <v>0</v>
      </c>
      <c r="D89" s="2">
        <v>0</v>
      </c>
    </row>
    <row r="90" spans="1:4" x14ac:dyDescent="0.25">
      <c r="A90" t="str">
        <f>A89</f>
        <v>BATIMENT</v>
      </c>
      <c r="B90" t="s">
        <v>98</v>
      </c>
      <c r="C90" s="2">
        <v>0</v>
      </c>
      <c r="D90" s="2">
        <v>0</v>
      </c>
    </row>
    <row r="91" spans="1:4" x14ac:dyDescent="0.25">
      <c r="A91" t="str">
        <f t="shared" ref="A91:A96" si="4">A90</f>
        <v>BATIMENT</v>
      </c>
      <c r="B91" t="s">
        <v>99</v>
      </c>
      <c r="C91" s="2">
        <v>6900</v>
      </c>
      <c r="D91" s="2">
        <v>0</v>
      </c>
    </row>
    <row r="92" spans="1:4" x14ac:dyDescent="0.25">
      <c r="A92" t="str">
        <f t="shared" si="4"/>
        <v>BATIMENT</v>
      </c>
      <c r="B92" t="s">
        <v>100</v>
      </c>
      <c r="C92" s="2">
        <v>22253.200000000001</v>
      </c>
      <c r="D92" s="2">
        <v>0</v>
      </c>
    </row>
    <row r="93" spans="1:4" x14ac:dyDescent="0.25">
      <c r="A93" t="str">
        <f t="shared" si="4"/>
        <v>BATIMENT</v>
      </c>
      <c r="B93" t="s">
        <v>101</v>
      </c>
      <c r="C93" s="2">
        <v>0</v>
      </c>
      <c r="D93" s="2">
        <v>0</v>
      </c>
    </row>
    <row r="94" spans="1:4" x14ac:dyDescent="0.25">
      <c r="A94" t="str">
        <f t="shared" si="4"/>
        <v>BATIMENT</v>
      </c>
      <c r="B94" t="s">
        <v>102</v>
      </c>
      <c r="C94" s="2">
        <v>5525.25</v>
      </c>
      <c r="D94" s="2">
        <v>0</v>
      </c>
    </row>
    <row r="95" spans="1:4" x14ac:dyDescent="0.25">
      <c r="A95" t="str">
        <f t="shared" si="4"/>
        <v>BATIMENT</v>
      </c>
      <c r="B95" t="s">
        <v>103</v>
      </c>
      <c r="C95" s="2">
        <v>0</v>
      </c>
      <c r="D95" s="2">
        <v>0</v>
      </c>
    </row>
    <row r="96" spans="1:4" x14ac:dyDescent="0.25">
      <c r="A96" t="str">
        <f t="shared" si="4"/>
        <v>BATIMENT</v>
      </c>
      <c r="B96" t="s">
        <v>104</v>
      </c>
      <c r="C96" s="2">
        <v>0</v>
      </c>
      <c r="D96" s="2">
        <v>0</v>
      </c>
    </row>
    <row r="97" spans="1:4" x14ac:dyDescent="0.25">
      <c r="A97" t="s">
        <v>13</v>
      </c>
      <c r="B97" t="s">
        <v>105</v>
      </c>
      <c r="C97" s="2">
        <v>7660</v>
      </c>
      <c r="D97" s="2">
        <v>0</v>
      </c>
    </row>
    <row r="98" spans="1:4" x14ac:dyDescent="0.25">
      <c r="A98" t="str">
        <f>A97</f>
        <v>RESEAU</v>
      </c>
      <c r="B98" t="s">
        <v>106</v>
      </c>
      <c r="C98" s="2">
        <v>22497.71</v>
      </c>
      <c r="D98" s="2">
        <v>11642.68</v>
      </c>
    </row>
    <row r="99" spans="1:4" x14ac:dyDescent="0.25">
      <c r="A99" t="str">
        <f>A98</f>
        <v>RESEAU</v>
      </c>
      <c r="B99" t="s">
        <v>107</v>
      </c>
      <c r="C99" s="2">
        <v>285.01</v>
      </c>
      <c r="D99" s="2">
        <v>0</v>
      </c>
    </row>
    <row r="100" spans="1:4" x14ac:dyDescent="0.25">
      <c r="A100" t="s">
        <v>15</v>
      </c>
      <c r="B100" t="s">
        <v>108</v>
      </c>
      <c r="C100" s="2">
        <v>3998.73</v>
      </c>
      <c r="D100" s="2">
        <v>0</v>
      </c>
    </row>
    <row r="101" spans="1:4" x14ac:dyDescent="0.25">
      <c r="A101" t="str">
        <f>A100</f>
        <v>CONTRÔLE REGLEMENTAIRE</v>
      </c>
      <c r="B101" t="s">
        <v>109</v>
      </c>
      <c r="C101" s="2">
        <v>380</v>
      </c>
      <c r="D101" s="2">
        <v>0</v>
      </c>
    </row>
    <row r="102" spans="1:4" x14ac:dyDescent="0.25">
      <c r="A102" t="str">
        <f t="shared" ref="A102:A106" si="5">A101</f>
        <v>CONTRÔLE REGLEMENTAIRE</v>
      </c>
      <c r="B102" t="s">
        <v>110</v>
      </c>
      <c r="C102" s="2">
        <v>23821.08</v>
      </c>
      <c r="D102" s="2">
        <v>6963.7999999999993</v>
      </c>
    </row>
    <row r="103" spans="1:4" x14ac:dyDescent="0.25">
      <c r="A103" t="str">
        <f t="shared" si="5"/>
        <v>CONTRÔLE REGLEMENTAIRE</v>
      </c>
      <c r="B103" t="s">
        <v>111</v>
      </c>
      <c r="C103" s="2">
        <v>0</v>
      </c>
      <c r="D103" s="2">
        <v>0</v>
      </c>
    </row>
    <row r="104" spans="1:4" x14ac:dyDescent="0.25">
      <c r="A104" t="str">
        <f t="shared" si="5"/>
        <v>CONTRÔLE REGLEMENTAIRE</v>
      </c>
      <c r="B104" t="s">
        <v>112</v>
      </c>
      <c r="C104" s="2">
        <v>1095</v>
      </c>
      <c r="D104" s="2">
        <v>450</v>
      </c>
    </row>
    <row r="105" spans="1:4" x14ac:dyDescent="0.25">
      <c r="A105" t="str">
        <f t="shared" si="5"/>
        <v>CONTRÔLE REGLEMENTAIRE</v>
      </c>
      <c r="B105" t="s">
        <v>113</v>
      </c>
      <c r="C105" s="2">
        <v>1200</v>
      </c>
      <c r="D105" s="2">
        <v>0</v>
      </c>
    </row>
    <row r="106" spans="1:4" x14ac:dyDescent="0.25">
      <c r="A106" t="str">
        <f t="shared" si="5"/>
        <v>CONTRÔLE REGLEMENTAIRE</v>
      </c>
      <c r="B106" t="s">
        <v>114</v>
      </c>
      <c r="C106" s="2">
        <v>4294.5</v>
      </c>
      <c r="D106" s="2">
        <v>0</v>
      </c>
    </row>
    <row r="107" spans="1:4" x14ac:dyDescent="0.25">
      <c r="A107" t="s">
        <v>17</v>
      </c>
      <c r="B107" t="s">
        <v>115</v>
      </c>
      <c r="C107" s="2">
        <v>0</v>
      </c>
      <c r="D107" s="2">
        <v>0</v>
      </c>
    </row>
    <row r="108" spans="1:4" x14ac:dyDescent="0.25">
      <c r="A108" t="str">
        <f>A107</f>
        <v>RH</v>
      </c>
      <c r="B108" t="s">
        <v>116</v>
      </c>
      <c r="C108" s="2">
        <v>75</v>
      </c>
      <c r="D108" s="2">
        <v>0</v>
      </c>
    </row>
    <row r="109" spans="1:4" x14ac:dyDescent="0.25">
      <c r="A109" t="s">
        <v>19</v>
      </c>
      <c r="B109" t="s">
        <v>117</v>
      </c>
      <c r="C109" s="2">
        <v>1023879.1199999999</v>
      </c>
      <c r="D109" s="2">
        <v>345501.89</v>
      </c>
    </row>
    <row r="110" spans="1:4" x14ac:dyDescent="0.25">
      <c r="A110" t="str">
        <f>A109</f>
        <v>ENERGIE</v>
      </c>
      <c r="B110" t="s">
        <v>118</v>
      </c>
      <c r="C110" s="2">
        <v>0</v>
      </c>
      <c r="D110" s="2">
        <v>0</v>
      </c>
    </row>
    <row r="111" spans="1:4" x14ac:dyDescent="0.25">
      <c r="A111" t="s">
        <v>21</v>
      </c>
      <c r="B111" t="s">
        <v>119</v>
      </c>
      <c r="C111" s="2">
        <v>0</v>
      </c>
      <c r="D111" s="2">
        <v>0</v>
      </c>
    </row>
    <row r="112" spans="1:4" x14ac:dyDescent="0.25">
      <c r="A112" t="str">
        <f>A111</f>
        <v>ENGIN MANUTENTION</v>
      </c>
      <c r="B112" t="s">
        <v>120</v>
      </c>
      <c r="C112" s="2">
        <v>114.64</v>
      </c>
      <c r="D112" s="2">
        <v>0</v>
      </c>
    </row>
    <row r="113" spans="1:4" x14ac:dyDescent="0.25">
      <c r="A113" t="str">
        <f t="shared" ref="A113:A115" si="6">A112</f>
        <v>ENGIN MANUTENTION</v>
      </c>
      <c r="B113" t="s">
        <v>121</v>
      </c>
      <c r="C113" s="2">
        <v>642.20000000000005</v>
      </c>
      <c r="D113" s="2">
        <v>329.42</v>
      </c>
    </row>
    <row r="114" spans="1:4" x14ac:dyDescent="0.25">
      <c r="A114" t="str">
        <f t="shared" si="6"/>
        <v>ENGIN MANUTENTION</v>
      </c>
      <c r="B114" t="s">
        <v>122</v>
      </c>
      <c r="C114" s="2">
        <v>3570.3400000000006</v>
      </c>
      <c r="D114" s="2">
        <v>1684.4399999999998</v>
      </c>
    </row>
    <row r="115" spans="1:4" x14ac:dyDescent="0.25">
      <c r="A115" t="str">
        <f t="shared" si="6"/>
        <v>ENGIN MANUTENTION</v>
      </c>
      <c r="B115" t="s">
        <v>123</v>
      </c>
      <c r="C115" s="2">
        <v>1067.96</v>
      </c>
      <c r="D115" s="2">
        <v>0</v>
      </c>
    </row>
    <row r="116" spans="1:4" x14ac:dyDescent="0.25">
      <c r="A116" t="s">
        <v>23</v>
      </c>
      <c r="B116" t="s">
        <v>124</v>
      </c>
      <c r="C116" s="2">
        <v>15960.11</v>
      </c>
      <c r="D116" s="2">
        <v>21073.739999999998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Données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Jean-Eric Pelouas</cp:lastModifiedBy>
  <dcterms:created xsi:type="dcterms:W3CDTF">2018-03-27T12:40:43Z</dcterms:created>
  <dcterms:modified xsi:type="dcterms:W3CDTF">2018-03-28T07:17:42Z</dcterms:modified>
  <cp:category/>
</cp:coreProperties>
</file>