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9015" activeTab="1"/>
  </bookViews>
  <sheets>
    <sheet name="Feuil1" sheetId="1" r:id="rId1"/>
    <sheet name="Feuil2" sheetId="2" r:id="rId2"/>
    <sheet name="Feuil3" sheetId="3" r:id="rId3"/>
  </sheets>
  <calcPr calcId="145621"/>
  <pivotCaches>
    <pivotCache cacheId="0" r:id="rId4"/>
    <pivotCache cacheId="1" r:id="rId5"/>
    <pivotCache cacheId="11" r:id="rId6"/>
  </pivotCaches>
</workbook>
</file>

<file path=xl/calcChain.xml><?xml version="1.0" encoding="utf-8"?>
<calcChain xmlns="http://schemas.openxmlformats.org/spreadsheetml/2006/main">
  <c r="L3" i="1" l="1"/>
  <c r="L4" i="1"/>
  <c r="L5" i="1"/>
  <c r="L2" i="1"/>
</calcChain>
</file>

<file path=xl/sharedStrings.xml><?xml version="1.0" encoding="utf-8"?>
<sst xmlns="http://schemas.openxmlformats.org/spreadsheetml/2006/main" count="205" uniqueCount="49">
  <si>
    <t>Départ</t>
  </si>
  <si>
    <t>Sens</t>
  </si>
  <si>
    <t>Arrivée</t>
  </si>
  <si>
    <t>Blanc Mesnil</t>
  </si>
  <si>
    <t>LYON</t>
  </si>
  <si>
    <t>BORDEAUX</t>
  </si>
  <si>
    <t>Mitry</t>
  </si>
  <si>
    <t>Italie</t>
  </si>
  <si>
    <t>Sardaigne/Sicile</t>
  </si>
  <si>
    <t>ALLER</t>
  </si>
  <si>
    <t>RETOUR</t>
  </si>
  <si>
    <t>Prix de l'envoi</t>
  </si>
  <si>
    <t>Surcoûts (texte 1)</t>
  </si>
  <si>
    <t>Surcoûts (montant 1)</t>
  </si>
  <si>
    <t>Surcoûts (texte 2)</t>
  </si>
  <si>
    <t>Surcoûts (montant 2)</t>
  </si>
  <si>
    <t>Surcoûts (texte 3)</t>
  </si>
  <si>
    <t>Surcoûts (montant 3)</t>
  </si>
  <si>
    <t>Fuel</t>
  </si>
  <si>
    <t>Preuve de livraison</t>
  </si>
  <si>
    <t>Iles Mineures</t>
  </si>
  <si>
    <t>NPAI</t>
  </si>
  <si>
    <t>N° COLIS</t>
  </si>
  <si>
    <t>A</t>
  </si>
  <si>
    <t>B</t>
  </si>
  <si>
    <t>Étiquettes de lignes</t>
  </si>
  <si>
    <t>Total général</t>
  </si>
  <si>
    <t>Étiquettes de colonnes</t>
  </si>
  <si>
    <t>Nb de Colis</t>
  </si>
  <si>
    <t>Prix Envoi</t>
  </si>
  <si>
    <t>Sens Arrivée calculé</t>
  </si>
  <si>
    <t>ALLER Italie</t>
  </si>
  <si>
    <t>RETOUR Sardaigne/Sicile</t>
  </si>
  <si>
    <t>RETOUR Italie</t>
  </si>
  <si>
    <t>ALLER Sardaigne/Sicile</t>
  </si>
  <si>
    <t>sens Arrivée</t>
  </si>
  <si>
    <t>Surcouts</t>
  </si>
  <si>
    <t>Montant</t>
  </si>
  <si>
    <t>HUB</t>
  </si>
  <si>
    <t>P.U.</t>
  </si>
  <si>
    <t>Qté</t>
  </si>
  <si>
    <t>Montant Surcouts</t>
  </si>
  <si>
    <t>TABLEAU DE SYNTHESE ACTIVITES ENVOIS DES COLIS</t>
  </si>
  <si>
    <t>Surcoût</t>
  </si>
  <si>
    <t>Montant surcoût</t>
  </si>
  <si>
    <t>Prix</t>
  </si>
  <si>
    <t>Surcoût_</t>
  </si>
  <si>
    <t>Valeurs</t>
  </si>
  <si>
    <t>Somme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</si>
</sst>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Font="1" applyFill="1"/>
    <xf numFmtId="164" fontId="1" fillId="2" borderId="0" xfId="0" applyNumberFormat="1" applyFont="1" applyFill="1"/>
    <xf numFmtId="0" fontId="0" fillId="0" borderId="0" xfId="0" applyAlignment="1">
      <alignment horizontal="left" indent="1"/>
    </xf>
    <xf numFmtId="0" fontId="0" fillId="3" borderId="0" xfId="0" applyFill="1"/>
    <xf numFmtId="164" fontId="0" fillId="3" borderId="0" xfId="0" applyNumberFormat="1" applyFill="1"/>
    <xf numFmtId="0" fontId="2" fillId="0" borderId="0" xfId="0" applyFon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1881.362167129628" createdVersion="3" refreshedVersion="3" minRefreshableVersion="3" recordCount="26">
  <cacheSource type="worksheet">
    <worksheetSource ref="A1:E1048576" sheet="Feuil1"/>
  </cacheSource>
  <cacheFields count="5">
    <cacheField name="N° COLIS" numFmtId="0">
      <sharedItems containsBlank="1" containsMixedTypes="1" containsNumber="1" containsInteger="1" minValue="1" maxValue="2"/>
    </cacheField>
    <cacheField name="Départ" numFmtId="0">
      <sharedItems containsBlank="1" containsMixedTypes="1" containsNumber="1" containsInteger="1" minValue="1" maxValue="1" count="9">
        <s v="Blanc Mesnil"/>
        <s v="LYON"/>
        <s v="BORDEAUX"/>
        <s v="Mitry"/>
        <m/>
        <s v="Étiquettes de colonnes"/>
        <s v="ALLER"/>
        <s v="Italie"/>
        <n v="1"/>
      </sharedItems>
    </cacheField>
    <cacheField name="Sens" numFmtId="0">
      <sharedItems containsBlank="1" containsMixedTypes="1" containsNumber="1" containsInteger="1" minValue="1" maxValue="1" count="5">
        <s v="ALLER"/>
        <s v="RETOUR"/>
        <m/>
        <s v="Sardaigne/Sicile"/>
        <n v="1"/>
      </sharedItems>
    </cacheField>
    <cacheField name="Arrivée" numFmtId="0">
      <sharedItems containsBlank="1" containsMixedTypes="1" containsNumber="1" containsInteger="1" minValue="1" maxValue="2" count="6">
        <s v="Italie"/>
        <s v="Sardaigne/Sicile"/>
        <m/>
        <s v="Total ALLER"/>
        <n v="1"/>
        <n v="2"/>
      </sharedItems>
    </cacheField>
    <cacheField name="Prix de l'envoi" numFmtId="0">
      <sharedItems containsBlank="1" containsMixedTypes="1" containsNumber="1" minValue="1" maxValue="6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dmin" refreshedDate="41881.365725000003" createdVersion="3" refreshedVersion="3" minRefreshableVersion="3" recordCount="26">
  <cacheSource type="worksheet">
    <worksheetSource ref="N1:Q1048576" sheet="Feuil1"/>
  </cacheSource>
  <cacheFields count="4">
    <cacheField name="HUB" numFmtId="0">
      <sharedItems containsBlank="1" count="5">
        <s v="Blanc Mesnil"/>
        <s v="LYON"/>
        <s v="BORDEAUX"/>
        <s v="Mitry"/>
        <m/>
      </sharedItems>
    </cacheField>
    <cacheField name="sens Arrivée" numFmtId="0">
      <sharedItems containsBlank="1" count="5">
        <s v="ALLER Italie"/>
        <s v="RETOUR Sardaigne/Sicile"/>
        <s v="RETOUR Italie"/>
        <s v="ALLER Sardaigne/Sicile"/>
        <m/>
      </sharedItems>
    </cacheField>
    <cacheField name="Surcouts" numFmtId="0">
      <sharedItems containsBlank="1" count="5">
        <s v="Fuel"/>
        <s v="Preuve de livraison"/>
        <s v="Iles Mineures"/>
        <s v="NPAI"/>
        <m/>
      </sharedItems>
    </cacheField>
    <cacheField name="Montant" numFmtId="0">
      <sharedItems containsString="0" containsBlank="1" containsNumber="1" minValue="2.3E-2" maxValue="15.7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an-Eric" refreshedDate="41881.459365740739" createdVersion="4" refreshedVersion="4" minRefreshableVersion="3" recordCount="8">
  <cacheSource type="worksheet">
    <worksheetSource ref="A8:G16" sheet="Feuil2"/>
  </cacheSource>
  <cacheFields count="8">
    <cacheField name="N° COLIS" numFmtId="0">
      <sharedItems containsMixedTypes="1" containsNumber="1" containsInteger="1" minValue="1" maxValue="2" count="4">
        <n v="1"/>
        <s v="A"/>
        <s v="B"/>
        <n v="2"/>
      </sharedItems>
    </cacheField>
    <cacheField name="Départ" numFmtId="0">
      <sharedItems/>
    </cacheField>
    <cacheField name="Sens" numFmtId="0">
      <sharedItems/>
    </cacheField>
    <cacheField name="Arrivée" numFmtId="0">
      <sharedItems/>
    </cacheField>
    <cacheField name="Prix de l'envoi" numFmtId="0">
      <sharedItems containsString="0" containsBlank="1" containsNumber="1" minValue="3" maxValue="6.5"/>
    </cacheField>
    <cacheField name="Surcoût" numFmtId="0">
      <sharedItems count="4">
        <s v="Fuel"/>
        <s v="Preuve de livraison"/>
        <s v="Iles Mineures"/>
        <s v="NPAI"/>
      </sharedItems>
    </cacheField>
    <cacheField name="Montant surcoût" numFmtId="0">
      <sharedItems containsSemiMixedTypes="0" containsString="0" containsNumber="1" minValue="2.3E-2" maxValue="15.71"/>
    </cacheField>
    <cacheField name="Total" numFmtId="0" formula="'Prix de l''envoi' +'Montant surcoû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n v="1"/>
    <x v="0"/>
    <x v="0"/>
    <x v="0"/>
    <n v="4.5"/>
  </r>
  <r>
    <s v="A"/>
    <x v="1"/>
    <x v="1"/>
    <x v="1"/>
    <n v="5"/>
  </r>
  <r>
    <s v="B"/>
    <x v="2"/>
    <x v="1"/>
    <x v="0"/>
    <n v="3"/>
  </r>
  <r>
    <n v="2"/>
    <x v="3"/>
    <x v="0"/>
    <x v="1"/>
    <n v="6.5"/>
  </r>
  <r>
    <m/>
    <x v="4"/>
    <x v="2"/>
    <x v="2"/>
    <m/>
  </r>
  <r>
    <m/>
    <x v="4"/>
    <x v="2"/>
    <x v="2"/>
    <m/>
  </r>
  <r>
    <m/>
    <x v="4"/>
    <x v="2"/>
    <x v="2"/>
    <m/>
  </r>
  <r>
    <s v="Nombre de Prix de l'envoi"/>
    <x v="5"/>
    <x v="2"/>
    <x v="2"/>
    <m/>
  </r>
  <r>
    <m/>
    <x v="6"/>
    <x v="2"/>
    <x v="3"/>
    <s v="RETOUR"/>
  </r>
  <r>
    <s v="Étiquettes de lignes"/>
    <x v="7"/>
    <x v="3"/>
    <x v="2"/>
    <s v="Italie"/>
  </r>
  <r>
    <s v="Blanc Mesnil"/>
    <x v="8"/>
    <x v="2"/>
    <x v="4"/>
    <m/>
  </r>
  <r>
    <s v="BORDEAUX"/>
    <x v="4"/>
    <x v="2"/>
    <x v="2"/>
    <n v="1"/>
  </r>
  <r>
    <s v="LYON"/>
    <x v="4"/>
    <x v="2"/>
    <x v="2"/>
    <m/>
  </r>
  <r>
    <s v="Mitry"/>
    <x v="4"/>
    <x v="4"/>
    <x v="4"/>
    <m/>
  </r>
  <r>
    <s v="(vide)"/>
    <x v="4"/>
    <x v="2"/>
    <x v="2"/>
    <m/>
  </r>
  <r>
    <s v="Total général"/>
    <x v="8"/>
    <x v="4"/>
    <x v="5"/>
    <n v="1"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6">
  <r>
    <x v="0"/>
    <x v="0"/>
    <x v="0"/>
    <n v="2.3E-2"/>
  </r>
  <r>
    <x v="1"/>
    <x v="1"/>
    <x v="1"/>
    <n v="0.05"/>
  </r>
  <r>
    <x v="2"/>
    <x v="2"/>
    <x v="2"/>
    <n v="15.71"/>
  </r>
  <r>
    <x v="3"/>
    <x v="3"/>
    <x v="3"/>
    <n v="5.25"/>
  </r>
  <r>
    <x v="0"/>
    <x v="0"/>
    <x v="4"/>
    <m/>
  </r>
  <r>
    <x v="1"/>
    <x v="1"/>
    <x v="2"/>
    <n v="15.71"/>
  </r>
  <r>
    <x v="2"/>
    <x v="2"/>
    <x v="3"/>
    <n v="5.25"/>
  </r>
  <r>
    <x v="3"/>
    <x v="3"/>
    <x v="4"/>
    <m/>
  </r>
  <r>
    <x v="0"/>
    <x v="0"/>
    <x v="0"/>
    <n v="0.05"/>
  </r>
  <r>
    <x v="1"/>
    <x v="1"/>
    <x v="4"/>
    <m/>
  </r>
  <r>
    <x v="2"/>
    <x v="2"/>
    <x v="4"/>
    <m/>
  </r>
  <r>
    <x v="3"/>
    <x v="3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8">
  <r>
    <x v="0"/>
    <s v="Blanc Mesnil"/>
    <s v="ALLER"/>
    <s v="Italie"/>
    <n v="4.5"/>
    <x v="0"/>
    <n v="2.3E-2"/>
  </r>
  <r>
    <x v="1"/>
    <s v="LYON"/>
    <s v="RETOUR"/>
    <s v="Sardaigne/Sicile"/>
    <n v="5"/>
    <x v="1"/>
    <n v="0.05"/>
  </r>
  <r>
    <x v="1"/>
    <s v="LYON"/>
    <s v="RETOUR"/>
    <s v="Sardaigne/Sicile"/>
    <m/>
    <x v="2"/>
    <n v="15.71"/>
  </r>
  <r>
    <x v="1"/>
    <s v="LYON"/>
    <s v="RETOUR"/>
    <s v="Sardaigne/Sicile"/>
    <m/>
    <x v="0"/>
    <n v="0.05"/>
  </r>
  <r>
    <x v="2"/>
    <s v="BORDEAUX"/>
    <s v="RETOUR"/>
    <s v="Italie"/>
    <n v="3"/>
    <x v="2"/>
    <n v="15.71"/>
  </r>
  <r>
    <x v="2"/>
    <s v="BORDEAUX"/>
    <s v="RETOUR"/>
    <s v="Italie"/>
    <m/>
    <x v="3"/>
    <n v="5.25"/>
  </r>
  <r>
    <x v="3"/>
    <s v="Mitry"/>
    <s v="ALLER"/>
    <s v="Sardaigne/Sicile"/>
    <n v="6.5"/>
    <x v="3"/>
    <n v="5.25"/>
  </r>
  <r>
    <x v="3"/>
    <s v="Mitry"/>
    <s v="ALLER"/>
    <s v="Sardaigne/Sicile"/>
    <m/>
    <x v="0"/>
    <n v="0.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S1:AE14" firstHeaderRow="1" firstDataRow="3" firstDataCol="1"/>
  <pivotFields count="4">
    <pivotField axis="axisRow" showAll="0" defaultSubtotal="0">
      <items count="5">
        <item x="0"/>
        <item x="2"/>
        <item x="1"/>
        <item x="3"/>
        <item h="1" x="4"/>
      </items>
    </pivotField>
    <pivotField axis="axisCol" showAll="0">
      <items count="6">
        <item x="0"/>
        <item x="3"/>
        <item x="2"/>
        <item x="1"/>
        <item x="4"/>
        <item t="default"/>
      </items>
    </pivotField>
    <pivotField axis="axisRow" dataField="1" showAll="0">
      <items count="6">
        <item x="0"/>
        <item x="2"/>
        <item x="3"/>
        <item x="1"/>
        <item h="1" x="4"/>
        <item t="default"/>
      </items>
    </pivotField>
    <pivotField dataField="1" showAll="0"/>
  </pivotFields>
  <rowFields count="2">
    <field x="0"/>
    <field x="2"/>
  </rowFields>
  <rowItems count="11">
    <i>
      <x/>
    </i>
    <i r="1">
      <x/>
    </i>
    <i>
      <x v="1"/>
    </i>
    <i r="1">
      <x v="1"/>
    </i>
    <i r="1">
      <x v="2"/>
    </i>
    <i>
      <x v="2"/>
    </i>
    <i r="1">
      <x v="1"/>
    </i>
    <i r="1">
      <x v="3"/>
    </i>
    <i>
      <x v="3"/>
    </i>
    <i r="1">
      <x v="2"/>
    </i>
    <i t="grand">
      <x/>
    </i>
  </rowItems>
  <colFields count="2">
    <field x="1"/>
    <field x="-2"/>
  </colFields>
  <colItems count="1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</colItems>
  <dataFields count="3">
    <dataField name="Qté" fld="2" subtotal="count" baseField="0" baseItem="0"/>
    <dataField name="P.U." fld="3" subtotal="average" baseField="0" baseItem="0" numFmtId="164"/>
    <dataField name="Montant Surcouts" fld="3" baseField="0" baseItem="0" numFmtId="164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A9:I17" firstHeaderRow="1" firstDataRow="4" firstDataCol="1"/>
  <pivotFields count="5">
    <pivotField dataField="1" showAll="0" defaultSubtotal="0"/>
    <pivotField axis="axisRow" showAll="0">
      <items count="10">
        <item x="0"/>
        <item x="2"/>
        <item x="1"/>
        <item x="3"/>
        <item h="1" x="4"/>
        <item h="1" x="5"/>
        <item h="1" x="6"/>
        <item h="1" x="7"/>
        <item h="1" x="8"/>
        <item t="default"/>
      </items>
    </pivotField>
    <pivotField axis="axisCol" showAll="0" defaultSubtotal="0">
      <items count="5">
        <item x="0"/>
        <item x="1"/>
        <item h="1" x="2"/>
        <item x="3"/>
        <item h="1" x="4"/>
      </items>
    </pivotField>
    <pivotField axis="axisCol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3">
    <field x="2"/>
    <field x="3"/>
    <field x="-2"/>
  </colFields>
  <colItems count="8">
    <i>
      <x/>
      <x/>
      <x/>
    </i>
    <i r="2" i="1">
      <x v="1"/>
    </i>
    <i r="1">
      <x v="1"/>
      <x/>
    </i>
    <i r="2" i="1">
      <x v="1"/>
    </i>
    <i>
      <x v="1"/>
      <x/>
      <x/>
    </i>
    <i r="2" i="1">
      <x v="1"/>
    </i>
    <i r="1">
      <x v="1"/>
      <x/>
    </i>
    <i r="2" i="1">
      <x v="1"/>
    </i>
  </colItems>
  <dataFields count="2">
    <dataField name="Nb de Colis" fld="0" subtotal="count" baseField="0" baseItem="0"/>
    <dataField name="Prix Envoi" fld="4" baseField="0" baseItem="0" numFmtId="164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20:D26" firstHeaderRow="1" firstDataRow="2" firstDataCol="1"/>
  <pivotFields count="8"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>
      <items count="4">
        <item x="0"/>
        <item x="2"/>
        <item x="3"/>
        <item x="1"/>
      </items>
    </pivotField>
    <pivotField dataField="1" compact="0" outline="0" showAll="0" defaultSubtotal="0"/>
    <pivotField dataField="1" compact="0" outline="0" dragToRow="0" dragToCol="0" dragToPage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rix" fld="4" subtotal="average" baseField="0" baseItem="1" numFmtId="4"/>
    <dataField name="Surcoût_" fld="6" baseField="0" baseItem="0" numFmtId="4"/>
    <dataField name="Somme de Total" fld="7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2"/>
  <sheetViews>
    <sheetView workbookViewId="0">
      <selection sqref="A1:K5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9.7109375" bestFit="1" customWidth="1"/>
    <col min="4" max="4" width="15.28515625" bestFit="1" customWidth="1"/>
    <col min="5" max="5" width="13.5703125" style="1" bestFit="1" customWidth="1"/>
    <col min="6" max="6" width="18.140625" bestFit="1" customWidth="1"/>
    <col min="7" max="7" width="19.5703125" style="1" bestFit="1" customWidth="1"/>
    <col min="8" max="8" width="16.7109375" bestFit="1" customWidth="1"/>
    <col min="9" max="9" width="19.5703125" style="1" bestFit="1" customWidth="1"/>
    <col min="10" max="10" width="16.7109375" bestFit="1" customWidth="1"/>
    <col min="11" max="11" width="19.5703125" style="1" bestFit="1" customWidth="1"/>
    <col min="12" max="12" width="23" bestFit="1" customWidth="1"/>
    <col min="13" max="13" width="1.7109375" customWidth="1"/>
    <col min="14" max="14" width="28.85546875" style="5" customWidth="1"/>
    <col min="15" max="15" width="23" style="5" bestFit="1" customWidth="1"/>
    <col min="16" max="16" width="18.140625" style="5" bestFit="1" customWidth="1"/>
    <col min="17" max="17" width="8.5703125" style="5" bestFit="1" customWidth="1"/>
    <col min="18" max="18" width="23.85546875" customWidth="1"/>
    <col min="19" max="19" width="21.85546875" bestFit="1" customWidth="1"/>
    <col min="20" max="20" width="23.85546875" customWidth="1"/>
    <col min="21" max="21" width="6" bestFit="1" customWidth="1"/>
    <col min="22" max="22" width="16.85546875" customWidth="1"/>
    <col min="23" max="23" width="21" customWidth="1"/>
    <col min="24" max="24" width="6" customWidth="1"/>
    <col min="25" max="25" width="16.85546875" customWidth="1"/>
    <col min="26" max="26" width="13.140625" customWidth="1"/>
    <col min="27" max="27" width="7" customWidth="1"/>
    <col min="28" max="28" width="16.85546875" customWidth="1"/>
    <col min="29" max="29" width="23.140625" bestFit="1" customWidth="1"/>
    <col min="30" max="30" width="7" customWidth="1"/>
    <col min="31" max="31" width="16.85546875" customWidth="1"/>
    <col min="32" max="32" width="9.140625" customWidth="1"/>
    <col min="33" max="33" width="9.5703125" customWidth="1"/>
    <col min="34" max="34" width="21.85546875" customWidth="1"/>
    <col min="35" max="35" width="24.140625" bestFit="1" customWidth="1"/>
    <col min="36" max="36" width="25.28515625" bestFit="1" customWidth="1"/>
    <col min="37" max="37" width="24.28515625" bestFit="1" customWidth="1"/>
  </cols>
  <sheetData>
    <row r="1" spans="1:31" x14ac:dyDescent="0.25">
      <c r="A1" s="8" t="s">
        <v>22</v>
      </c>
      <c r="B1" s="8" t="s">
        <v>0</v>
      </c>
      <c r="C1" s="8" t="s">
        <v>1</v>
      </c>
      <c r="D1" s="8" t="s">
        <v>2</v>
      </c>
      <c r="E1" s="9" t="s">
        <v>11</v>
      </c>
      <c r="F1" s="8" t="s">
        <v>12</v>
      </c>
      <c r="G1" s="9" t="s">
        <v>13</v>
      </c>
      <c r="H1" s="8" t="s">
        <v>14</v>
      </c>
      <c r="I1" s="9" t="s">
        <v>15</v>
      </c>
      <c r="J1" s="8" t="s">
        <v>16</v>
      </c>
      <c r="K1" s="9" t="s">
        <v>17</v>
      </c>
      <c r="L1" s="5" t="s">
        <v>30</v>
      </c>
      <c r="N1" s="5" t="s">
        <v>38</v>
      </c>
      <c r="O1" s="5" t="s">
        <v>35</v>
      </c>
      <c r="P1" s="5" t="s">
        <v>36</v>
      </c>
      <c r="Q1" s="5" t="s">
        <v>37</v>
      </c>
      <c r="T1" s="2" t="s">
        <v>27</v>
      </c>
    </row>
    <row r="2" spans="1:31" x14ac:dyDescent="0.25">
      <c r="A2" s="8">
        <v>1</v>
      </c>
      <c r="B2" s="8" t="s">
        <v>3</v>
      </c>
      <c r="C2" s="8" t="s">
        <v>9</v>
      </c>
      <c r="D2" s="8" t="s">
        <v>7</v>
      </c>
      <c r="E2" s="9">
        <v>4.5</v>
      </c>
      <c r="F2" s="8" t="s">
        <v>18</v>
      </c>
      <c r="G2" s="9">
        <v>2.3E-2</v>
      </c>
      <c r="H2" s="8"/>
      <c r="I2" s="9"/>
      <c r="J2" s="8"/>
      <c r="K2" s="9"/>
      <c r="L2" s="5" t="str">
        <f>C2&amp;" "&amp;D2</f>
        <v>ALLER Italie</v>
      </c>
      <c r="N2" s="5" t="s">
        <v>3</v>
      </c>
      <c r="O2" s="5" t="s">
        <v>31</v>
      </c>
      <c r="P2" s="5" t="s">
        <v>18</v>
      </c>
      <c r="Q2" s="6">
        <v>2.3E-2</v>
      </c>
      <c r="T2" t="s">
        <v>31</v>
      </c>
      <c r="W2" t="s">
        <v>34</v>
      </c>
      <c r="Z2" t="s">
        <v>33</v>
      </c>
      <c r="AC2" t="s">
        <v>32</v>
      </c>
    </row>
    <row r="3" spans="1:31" x14ac:dyDescent="0.25">
      <c r="A3" s="8" t="s">
        <v>23</v>
      </c>
      <c r="B3" s="8" t="s">
        <v>4</v>
      </c>
      <c r="C3" s="8" t="s">
        <v>10</v>
      </c>
      <c r="D3" s="8" t="s">
        <v>8</v>
      </c>
      <c r="E3" s="9">
        <v>5</v>
      </c>
      <c r="F3" s="8" t="s">
        <v>19</v>
      </c>
      <c r="G3" s="9">
        <v>0.05</v>
      </c>
      <c r="H3" s="8" t="s">
        <v>20</v>
      </c>
      <c r="I3" s="9">
        <v>15.71</v>
      </c>
      <c r="J3" s="8" t="s">
        <v>18</v>
      </c>
      <c r="K3" s="9">
        <v>0.05</v>
      </c>
      <c r="L3" s="5" t="str">
        <f t="shared" ref="L3:L5" si="0">C3&amp;" "&amp;D3</f>
        <v>RETOUR Sardaigne/Sicile</v>
      </c>
      <c r="N3" s="5" t="s">
        <v>4</v>
      </c>
      <c r="O3" s="5" t="s">
        <v>32</v>
      </c>
      <c r="P3" s="5" t="s">
        <v>19</v>
      </c>
      <c r="Q3" s="6">
        <v>0.05</v>
      </c>
      <c r="S3" s="2" t="s">
        <v>25</v>
      </c>
      <c r="T3" t="s">
        <v>40</v>
      </c>
      <c r="U3" t="s">
        <v>39</v>
      </c>
      <c r="V3" t="s">
        <v>41</v>
      </c>
      <c r="W3" t="s">
        <v>40</v>
      </c>
      <c r="X3" t="s">
        <v>39</v>
      </c>
      <c r="Y3" t="s">
        <v>41</v>
      </c>
      <c r="Z3" t="s">
        <v>40</v>
      </c>
      <c r="AA3" t="s">
        <v>39</v>
      </c>
      <c r="AB3" t="s">
        <v>41</v>
      </c>
      <c r="AC3" t="s">
        <v>40</v>
      </c>
      <c r="AD3" t="s">
        <v>39</v>
      </c>
      <c r="AE3" t="s">
        <v>41</v>
      </c>
    </row>
    <row r="4" spans="1:31" x14ac:dyDescent="0.25">
      <c r="A4" s="8" t="s">
        <v>24</v>
      </c>
      <c r="B4" s="8" t="s">
        <v>5</v>
      </c>
      <c r="C4" s="8" t="s">
        <v>10</v>
      </c>
      <c r="D4" s="8" t="s">
        <v>7</v>
      </c>
      <c r="E4" s="9">
        <v>3</v>
      </c>
      <c r="F4" s="8" t="s">
        <v>20</v>
      </c>
      <c r="G4" s="9">
        <v>15.71</v>
      </c>
      <c r="H4" s="8" t="s">
        <v>21</v>
      </c>
      <c r="I4" s="9">
        <v>5.25</v>
      </c>
      <c r="J4" s="8"/>
      <c r="K4" s="9"/>
      <c r="L4" s="5" t="str">
        <f t="shared" si="0"/>
        <v>RETOUR Italie</v>
      </c>
      <c r="N4" s="5" t="s">
        <v>5</v>
      </c>
      <c r="O4" s="5" t="s">
        <v>33</v>
      </c>
      <c r="P4" s="5" t="s">
        <v>20</v>
      </c>
      <c r="Q4" s="6">
        <v>15.71</v>
      </c>
      <c r="S4" s="3" t="s">
        <v>3</v>
      </c>
      <c r="T4" s="4"/>
      <c r="U4" s="1"/>
      <c r="V4" s="1"/>
      <c r="W4" s="4"/>
      <c r="X4" s="1"/>
      <c r="Y4" s="1"/>
      <c r="Z4" s="4"/>
      <c r="AA4" s="1"/>
      <c r="AB4" s="1"/>
      <c r="AC4" s="4"/>
      <c r="AD4" s="1"/>
      <c r="AE4" s="1"/>
    </row>
    <row r="5" spans="1:31" x14ac:dyDescent="0.25">
      <c r="A5" s="8">
        <v>2</v>
      </c>
      <c r="B5" s="8" t="s">
        <v>6</v>
      </c>
      <c r="C5" s="8" t="s">
        <v>9</v>
      </c>
      <c r="D5" s="8" t="s">
        <v>8</v>
      </c>
      <c r="E5" s="9">
        <v>6.5</v>
      </c>
      <c r="F5" s="8" t="s">
        <v>21</v>
      </c>
      <c r="G5" s="9">
        <v>5.25</v>
      </c>
      <c r="H5" s="8" t="s">
        <v>18</v>
      </c>
      <c r="I5" s="9">
        <v>0.03</v>
      </c>
      <c r="J5" s="8"/>
      <c r="K5" s="9"/>
      <c r="L5" s="5" t="str">
        <f t="shared" si="0"/>
        <v>ALLER Sardaigne/Sicile</v>
      </c>
      <c r="N5" s="5" t="s">
        <v>6</v>
      </c>
      <c r="O5" s="5" t="s">
        <v>34</v>
      </c>
      <c r="P5" s="5" t="s">
        <v>21</v>
      </c>
      <c r="Q5" s="6">
        <v>5.25</v>
      </c>
      <c r="S5" s="7" t="s">
        <v>18</v>
      </c>
      <c r="T5" s="4">
        <v>2</v>
      </c>
      <c r="U5" s="1">
        <v>3.6500000000000005E-2</v>
      </c>
      <c r="V5" s="1">
        <v>7.3000000000000009E-2</v>
      </c>
      <c r="W5" s="4"/>
      <c r="X5" s="1"/>
      <c r="Y5" s="1"/>
      <c r="Z5" s="4"/>
      <c r="AA5" s="1"/>
      <c r="AB5" s="1"/>
      <c r="AC5" s="4"/>
      <c r="AD5" s="1"/>
      <c r="AE5" s="1"/>
    </row>
    <row r="6" spans="1:31" x14ac:dyDescent="0.25">
      <c r="N6" s="5" t="s">
        <v>3</v>
      </c>
      <c r="O6" s="5" t="s">
        <v>31</v>
      </c>
      <c r="Q6" s="6"/>
      <c r="S6" s="3" t="s">
        <v>5</v>
      </c>
      <c r="T6" s="4"/>
      <c r="U6" s="1"/>
      <c r="V6" s="1"/>
      <c r="W6" s="4"/>
      <c r="X6" s="1"/>
      <c r="Y6" s="1"/>
      <c r="Z6" s="4"/>
      <c r="AA6" s="1"/>
      <c r="AB6" s="1"/>
      <c r="AC6" s="4"/>
      <c r="AD6" s="1"/>
      <c r="AE6" s="1"/>
    </row>
    <row r="7" spans="1:31" x14ac:dyDescent="0.25">
      <c r="N7" s="5" t="s">
        <v>4</v>
      </c>
      <c r="O7" s="5" t="s">
        <v>32</v>
      </c>
      <c r="P7" s="5" t="s">
        <v>20</v>
      </c>
      <c r="Q7" s="6">
        <v>15.71</v>
      </c>
      <c r="S7" s="7" t="s">
        <v>20</v>
      </c>
      <c r="T7" s="4"/>
      <c r="U7" s="1"/>
      <c r="V7" s="1"/>
      <c r="W7" s="4"/>
      <c r="X7" s="1"/>
      <c r="Y7" s="1"/>
      <c r="Z7" s="4">
        <v>1</v>
      </c>
      <c r="AA7" s="1">
        <v>15.71</v>
      </c>
      <c r="AB7" s="1">
        <v>15.71</v>
      </c>
      <c r="AC7" s="4"/>
      <c r="AD7" s="1"/>
      <c r="AE7" s="1"/>
    </row>
    <row r="8" spans="1:31" x14ac:dyDescent="0.25">
      <c r="A8" s="10" t="s">
        <v>42</v>
      </c>
      <c r="N8" s="5" t="s">
        <v>5</v>
      </c>
      <c r="O8" s="5" t="s">
        <v>33</v>
      </c>
      <c r="P8" s="5" t="s">
        <v>21</v>
      </c>
      <c r="Q8" s="6">
        <v>5.25</v>
      </c>
      <c r="S8" s="7" t="s">
        <v>21</v>
      </c>
      <c r="T8" s="4"/>
      <c r="U8" s="1"/>
      <c r="V8" s="1"/>
      <c r="W8" s="4"/>
      <c r="X8" s="1"/>
      <c r="Y8" s="1"/>
      <c r="Z8" s="4">
        <v>1</v>
      </c>
      <c r="AA8" s="1">
        <v>5.25</v>
      </c>
      <c r="AB8" s="1">
        <v>5.25</v>
      </c>
      <c r="AC8" s="4"/>
      <c r="AD8" s="1"/>
      <c r="AE8" s="1"/>
    </row>
    <row r="9" spans="1:31" x14ac:dyDescent="0.25">
      <c r="B9" s="2" t="s">
        <v>27</v>
      </c>
      <c r="E9"/>
      <c r="G9"/>
      <c r="I9"/>
      <c r="K9"/>
      <c r="N9" s="5" t="s">
        <v>6</v>
      </c>
      <c r="O9" s="5" t="s">
        <v>34</v>
      </c>
      <c r="Q9" s="6"/>
      <c r="S9" s="3" t="s">
        <v>4</v>
      </c>
      <c r="T9" s="4"/>
      <c r="U9" s="1"/>
      <c r="V9" s="1"/>
      <c r="W9" s="4"/>
      <c r="X9" s="1"/>
      <c r="Y9" s="1"/>
      <c r="Z9" s="4"/>
      <c r="AA9" s="1"/>
      <c r="AB9" s="1"/>
      <c r="AC9" s="4"/>
      <c r="AD9" s="1"/>
      <c r="AE9" s="1"/>
    </row>
    <row r="10" spans="1:31" x14ac:dyDescent="0.25">
      <c r="B10" t="s">
        <v>9</v>
      </c>
      <c r="E10"/>
      <c r="F10" t="s">
        <v>10</v>
      </c>
      <c r="G10"/>
      <c r="I10"/>
      <c r="K10"/>
      <c r="N10" s="5" t="s">
        <v>3</v>
      </c>
      <c r="O10" s="5" t="s">
        <v>31</v>
      </c>
      <c r="P10" s="5" t="s">
        <v>18</v>
      </c>
      <c r="Q10" s="6">
        <v>0.05</v>
      </c>
      <c r="S10" s="7" t="s">
        <v>20</v>
      </c>
      <c r="T10" s="4"/>
      <c r="U10" s="1"/>
      <c r="V10" s="1"/>
      <c r="W10" s="4"/>
      <c r="X10" s="1"/>
      <c r="Y10" s="1"/>
      <c r="Z10" s="4"/>
      <c r="AA10" s="1"/>
      <c r="AB10" s="1"/>
      <c r="AC10" s="4">
        <v>1</v>
      </c>
      <c r="AD10" s="1">
        <v>15.71</v>
      </c>
      <c r="AE10" s="1">
        <v>15.71</v>
      </c>
    </row>
    <row r="11" spans="1:31" x14ac:dyDescent="0.25">
      <c r="B11" t="s">
        <v>7</v>
      </c>
      <c r="D11" t="s">
        <v>8</v>
      </c>
      <c r="E11"/>
      <c r="F11" t="s">
        <v>7</v>
      </c>
      <c r="G11"/>
      <c r="H11" t="s">
        <v>8</v>
      </c>
      <c r="I11"/>
      <c r="K11"/>
      <c r="N11" s="5" t="s">
        <v>4</v>
      </c>
      <c r="O11" s="5" t="s">
        <v>32</v>
      </c>
      <c r="Q11" s="6"/>
      <c r="S11" s="7" t="s">
        <v>19</v>
      </c>
      <c r="T11" s="4"/>
      <c r="U11" s="1"/>
      <c r="V11" s="1"/>
      <c r="W11" s="4"/>
      <c r="X11" s="1"/>
      <c r="Y11" s="1"/>
      <c r="Z11" s="4"/>
      <c r="AA11" s="1"/>
      <c r="AB11" s="1"/>
      <c r="AC11" s="4">
        <v>1</v>
      </c>
      <c r="AD11" s="1">
        <v>0.05</v>
      </c>
      <c r="AE11" s="1">
        <v>0.05</v>
      </c>
    </row>
    <row r="12" spans="1:31" x14ac:dyDescent="0.25">
      <c r="A12" s="2" t="s">
        <v>25</v>
      </c>
      <c r="B12" t="s">
        <v>28</v>
      </c>
      <c r="C12" t="s">
        <v>29</v>
      </c>
      <c r="D12" t="s">
        <v>28</v>
      </c>
      <c r="E12" t="s">
        <v>29</v>
      </c>
      <c r="F12" t="s">
        <v>28</v>
      </c>
      <c r="G12" t="s">
        <v>29</v>
      </c>
      <c r="H12" t="s">
        <v>28</v>
      </c>
      <c r="I12" t="s">
        <v>29</v>
      </c>
      <c r="K12"/>
      <c r="N12" s="5" t="s">
        <v>5</v>
      </c>
      <c r="O12" s="5" t="s">
        <v>33</v>
      </c>
      <c r="Q12" s="6"/>
      <c r="S12" s="3" t="s">
        <v>6</v>
      </c>
      <c r="T12" s="4"/>
      <c r="U12" s="1"/>
      <c r="V12" s="1"/>
      <c r="W12" s="4"/>
      <c r="X12" s="1"/>
      <c r="Y12" s="1"/>
      <c r="Z12" s="4"/>
      <c r="AA12" s="1"/>
      <c r="AB12" s="1"/>
      <c r="AC12" s="4"/>
      <c r="AD12" s="1"/>
      <c r="AE12" s="1"/>
    </row>
    <row r="13" spans="1:31" x14ac:dyDescent="0.25">
      <c r="A13" s="3" t="s">
        <v>3</v>
      </c>
      <c r="B13" s="4">
        <v>1</v>
      </c>
      <c r="C13" s="1">
        <v>4.5</v>
      </c>
      <c r="D13" s="4"/>
      <c r="F13" s="4"/>
      <c r="H13" s="4"/>
      <c r="K13"/>
      <c r="N13" s="5" t="s">
        <v>6</v>
      </c>
      <c r="O13" s="5" t="s">
        <v>34</v>
      </c>
      <c r="S13" s="7" t="s">
        <v>21</v>
      </c>
      <c r="T13" s="4"/>
      <c r="U13" s="1"/>
      <c r="V13" s="1"/>
      <c r="W13" s="4">
        <v>1</v>
      </c>
      <c r="X13" s="1">
        <v>5.25</v>
      </c>
      <c r="Y13" s="1">
        <v>5.25</v>
      </c>
      <c r="Z13" s="4"/>
      <c r="AA13" s="1"/>
      <c r="AB13" s="1"/>
      <c r="AC13" s="4"/>
      <c r="AD13" s="1"/>
      <c r="AE13" s="1"/>
    </row>
    <row r="14" spans="1:31" x14ac:dyDescent="0.25">
      <c r="A14" s="3" t="s">
        <v>5</v>
      </c>
      <c r="B14" s="4"/>
      <c r="C14" s="1"/>
      <c r="D14" s="4"/>
      <c r="F14" s="4">
        <v>1</v>
      </c>
      <c r="G14" s="1">
        <v>3</v>
      </c>
      <c r="H14" s="4"/>
      <c r="K14"/>
      <c r="S14" s="3" t="s">
        <v>26</v>
      </c>
      <c r="T14" s="4">
        <v>2</v>
      </c>
      <c r="U14" s="1">
        <v>3.6500000000000005E-2</v>
      </c>
      <c r="V14" s="1">
        <v>7.3000000000000009E-2</v>
      </c>
      <c r="W14" s="4">
        <v>1</v>
      </c>
      <c r="X14" s="1">
        <v>5.25</v>
      </c>
      <c r="Y14" s="1">
        <v>5.25</v>
      </c>
      <c r="Z14" s="4">
        <v>2</v>
      </c>
      <c r="AA14" s="1">
        <v>10.48</v>
      </c>
      <c r="AB14" s="1">
        <v>20.96</v>
      </c>
      <c r="AC14" s="4">
        <v>2</v>
      </c>
      <c r="AD14" s="1">
        <v>7.8800000000000008</v>
      </c>
      <c r="AE14" s="1">
        <v>15.760000000000002</v>
      </c>
    </row>
    <row r="15" spans="1:31" x14ac:dyDescent="0.25">
      <c r="A15" s="3" t="s">
        <v>4</v>
      </c>
      <c r="B15" s="4"/>
      <c r="C15" s="1"/>
      <c r="D15" s="4"/>
      <c r="F15" s="4"/>
      <c r="H15" s="4">
        <v>1</v>
      </c>
      <c r="I15" s="1">
        <v>5</v>
      </c>
      <c r="K15"/>
    </row>
    <row r="16" spans="1:31" x14ac:dyDescent="0.25">
      <c r="A16" s="3" t="s">
        <v>6</v>
      </c>
      <c r="B16" s="4"/>
      <c r="C16" s="1"/>
      <c r="D16" s="4">
        <v>1</v>
      </c>
      <c r="E16" s="1">
        <v>6.5</v>
      </c>
      <c r="F16" s="4"/>
      <c r="H16" s="4"/>
      <c r="K16"/>
    </row>
    <row r="17" spans="1:11" x14ac:dyDescent="0.25">
      <c r="A17" s="3" t="s">
        <v>26</v>
      </c>
      <c r="B17" s="4">
        <v>1</v>
      </c>
      <c r="C17" s="1">
        <v>4.5</v>
      </c>
      <c r="D17" s="4">
        <v>1</v>
      </c>
      <c r="E17" s="1">
        <v>6.5</v>
      </c>
      <c r="F17" s="4">
        <v>1</v>
      </c>
      <c r="G17" s="1">
        <v>3</v>
      </c>
      <c r="H17" s="4">
        <v>1</v>
      </c>
      <c r="I17" s="1">
        <v>5</v>
      </c>
      <c r="K17"/>
    </row>
    <row r="18" spans="1:11" x14ac:dyDescent="0.25">
      <c r="E18"/>
      <c r="G18"/>
      <c r="I18"/>
      <c r="K18"/>
    </row>
    <row r="19" spans="1:11" x14ac:dyDescent="0.25">
      <c r="E19"/>
      <c r="G19"/>
      <c r="I19"/>
      <c r="K19"/>
    </row>
    <row r="20" spans="1:11" x14ac:dyDescent="0.25">
      <c r="E20"/>
      <c r="G20"/>
      <c r="I20"/>
      <c r="K20"/>
    </row>
    <row r="21" spans="1:11" x14ac:dyDescent="0.25">
      <c r="E21"/>
      <c r="G21"/>
      <c r="I21"/>
      <c r="K21"/>
    </row>
    <row r="22" spans="1:11" x14ac:dyDescent="0.25">
      <c r="E22"/>
      <c r="G22"/>
      <c r="I22"/>
      <c r="K22"/>
    </row>
  </sheetData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workbookViewId="0">
      <selection activeCell="E21" sqref="E21"/>
    </sheetView>
  </sheetViews>
  <sheetFormatPr baseColWidth="10" defaultRowHeight="15" x14ac:dyDescent="0.25"/>
  <cols>
    <col min="1" max="1" width="12.5703125" customWidth="1"/>
    <col min="2" max="2" width="12.140625" bestFit="1" customWidth="1"/>
    <col min="3" max="3" width="8.7109375" customWidth="1"/>
    <col min="4" max="4" width="15.28515625" customWidth="1"/>
    <col min="5" max="5" width="13.5703125" bestFit="1" customWidth="1"/>
    <col min="6" max="6" width="18.140625" bestFit="1" customWidth="1"/>
    <col min="7" max="7" width="19.5703125" bestFit="1" customWidth="1"/>
    <col min="8" max="8" width="16.7109375" bestFit="1" customWidth="1"/>
    <col min="9" max="9" width="19.5703125" bestFit="1" customWidth="1"/>
    <col min="10" max="10" width="16.7109375" bestFit="1" customWidth="1"/>
    <col min="11" max="11" width="19.5703125" bestFit="1" customWidth="1"/>
  </cols>
  <sheetData>
    <row r="1" spans="1:11" x14ac:dyDescent="0.25">
      <c r="A1" t="s">
        <v>22</v>
      </c>
      <c r="B1" t="s">
        <v>0</v>
      </c>
      <c r="C1" t="s">
        <v>1</v>
      </c>
      <c r="D1" t="s">
        <v>2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</row>
    <row r="2" spans="1:11" x14ac:dyDescent="0.25">
      <c r="A2">
        <v>1</v>
      </c>
      <c r="B2" t="s">
        <v>3</v>
      </c>
      <c r="C2" t="s">
        <v>9</v>
      </c>
      <c r="D2" t="s">
        <v>7</v>
      </c>
      <c r="E2">
        <v>4.5</v>
      </c>
      <c r="F2" t="s">
        <v>18</v>
      </c>
      <c r="G2">
        <v>2.3E-2</v>
      </c>
    </row>
    <row r="3" spans="1:11" x14ac:dyDescent="0.25">
      <c r="A3" t="s">
        <v>23</v>
      </c>
      <c r="B3" t="s">
        <v>4</v>
      </c>
      <c r="C3" t="s">
        <v>10</v>
      </c>
      <c r="D3" t="s">
        <v>8</v>
      </c>
      <c r="E3">
        <v>5</v>
      </c>
      <c r="F3" t="s">
        <v>19</v>
      </c>
      <c r="G3">
        <v>0.05</v>
      </c>
      <c r="H3" t="s">
        <v>20</v>
      </c>
      <c r="I3">
        <v>15.71</v>
      </c>
      <c r="J3" t="s">
        <v>18</v>
      </c>
      <c r="K3">
        <v>0.05</v>
      </c>
    </row>
    <row r="4" spans="1:11" x14ac:dyDescent="0.25">
      <c r="A4" t="s">
        <v>24</v>
      </c>
      <c r="B4" t="s">
        <v>5</v>
      </c>
      <c r="C4" t="s">
        <v>10</v>
      </c>
      <c r="D4" t="s">
        <v>7</v>
      </c>
      <c r="E4">
        <v>3</v>
      </c>
      <c r="F4" t="s">
        <v>20</v>
      </c>
      <c r="G4">
        <v>15.71</v>
      </c>
      <c r="H4" t="s">
        <v>21</v>
      </c>
      <c r="I4">
        <v>5.25</v>
      </c>
    </row>
    <row r="5" spans="1:11" x14ac:dyDescent="0.25">
      <c r="A5">
        <v>2</v>
      </c>
      <c r="B5" t="s">
        <v>6</v>
      </c>
      <c r="C5" t="s">
        <v>9</v>
      </c>
      <c r="D5" t="s">
        <v>8</v>
      </c>
      <c r="E5">
        <v>6.5</v>
      </c>
      <c r="F5" t="s">
        <v>21</v>
      </c>
      <c r="G5">
        <v>5.25</v>
      </c>
      <c r="H5" t="s">
        <v>18</v>
      </c>
      <c r="I5">
        <v>0.03</v>
      </c>
    </row>
    <row r="8" spans="1:11" x14ac:dyDescent="0.25">
      <c r="A8" t="s">
        <v>22</v>
      </c>
      <c r="B8" t="s">
        <v>0</v>
      </c>
      <c r="C8" t="s">
        <v>1</v>
      </c>
      <c r="D8" t="s">
        <v>2</v>
      </c>
      <c r="E8" t="s">
        <v>11</v>
      </c>
      <c r="F8" t="s">
        <v>43</v>
      </c>
      <c r="G8" t="s">
        <v>44</v>
      </c>
    </row>
    <row r="9" spans="1:11" x14ac:dyDescent="0.25">
      <c r="A9">
        <v>1</v>
      </c>
      <c r="B9" t="s">
        <v>3</v>
      </c>
      <c r="C9" t="s">
        <v>9</v>
      </c>
      <c r="D9" t="s">
        <v>7</v>
      </c>
      <c r="E9">
        <v>4.5</v>
      </c>
      <c r="F9" t="s">
        <v>18</v>
      </c>
      <c r="G9">
        <v>2.3E-2</v>
      </c>
    </row>
    <row r="10" spans="1:11" x14ac:dyDescent="0.25">
      <c r="A10" t="s">
        <v>23</v>
      </c>
      <c r="B10" t="s">
        <v>4</v>
      </c>
      <c r="C10" t="s">
        <v>10</v>
      </c>
      <c r="D10" t="s">
        <v>8</v>
      </c>
      <c r="E10">
        <v>5</v>
      </c>
      <c r="F10" t="s">
        <v>19</v>
      </c>
      <c r="G10">
        <v>0.05</v>
      </c>
    </row>
    <row r="11" spans="1:11" x14ac:dyDescent="0.25">
      <c r="A11" t="s">
        <v>23</v>
      </c>
      <c r="B11" t="s">
        <v>4</v>
      </c>
      <c r="C11" t="s">
        <v>10</v>
      </c>
      <c r="D11" t="s">
        <v>8</v>
      </c>
      <c r="E11">
        <v>5</v>
      </c>
      <c r="F11" t="s">
        <v>20</v>
      </c>
      <c r="G11">
        <v>15.71</v>
      </c>
    </row>
    <row r="12" spans="1:11" x14ac:dyDescent="0.25">
      <c r="A12" t="s">
        <v>23</v>
      </c>
      <c r="B12" t="s">
        <v>4</v>
      </c>
      <c r="C12" t="s">
        <v>10</v>
      </c>
      <c r="D12" t="s">
        <v>8</v>
      </c>
      <c r="E12">
        <v>5</v>
      </c>
      <c r="F12" t="s">
        <v>18</v>
      </c>
      <c r="G12">
        <v>0.05</v>
      </c>
    </row>
    <row r="13" spans="1:11" x14ac:dyDescent="0.25">
      <c r="A13" t="s">
        <v>24</v>
      </c>
      <c r="B13" t="s">
        <v>5</v>
      </c>
      <c r="C13" t="s">
        <v>10</v>
      </c>
      <c r="D13" t="s">
        <v>7</v>
      </c>
      <c r="E13">
        <v>3</v>
      </c>
      <c r="F13" t="s">
        <v>20</v>
      </c>
      <c r="G13">
        <v>15.71</v>
      </c>
    </row>
    <row r="14" spans="1:11" x14ac:dyDescent="0.25">
      <c r="A14" t="s">
        <v>24</v>
      </c>
      <c r="B14" t="s">
        <v>5</v>
      </c>
      <c r="C14" t="s">
        <v>10</v>
      </c>
      <c r="D14" t="s">
        <v>7</v>
      </c>
      <c r="E14">
        <v>3</v>
      </c>
      <c r="F14" t="s">
        <v>21</v>
      </c>
      <c r="G14">
        <v>5.25</v>
      </c>
    </row>
    <row r="15" spans="1:11" x14ac:dyDescent="0.25">
      <c r="A15">
        <v>2</v>
      </c>
      <c r="B15" t="s">
        <v>6</v>
      </c>
      <c r="C15" t="s">
        <v>9</v>
      </c>
      <c r="D15" t="s">
        <v>8</v>
      </c>
      <c r="E15">
        <v>6.5</v>
      </c>
      <c r="F15" t="s">
        <v>21</v>
      </c>
      <c r="G15">
        <v>5.25</v>
      </c>
    </row>
    <row r="16" spans="1:11" x14ac:dyDescent="0.25">
      <c r="A16">
        <v>2</v>
      </c>
      <c r="B16" t="s">
        <v>6</v>
      </c>
      <c r="C16" t="s">
        <v>9</v>
      </c>
      <c r="D16" t="s">
        <v>8</v>
      </c>
      <c r="E16">
        <v>6.5</v>
      </c>
      <c r="F16" t="s">
        <v>18</v>
      </c>
      <c r="G16">
        <v>0.03</v>
      </c>
    </row>
    <row r="20" spans="1:4" x14ac:dyDescent="0.25">
      <c r="B20" s="2" t="s">
        <v>47</v>
      </c>
    </row>
    <row r="21" spans="1:4" x14ac:dyDescent="0.25">
      <c r="A21" s="2" t="s">
        <v>22</v>
      </c>
      <c r="B21" t="s">
        <v>45</v>
      </c>
      <c r="C21" t="s">
        <v>46</v>
      </c>
      <c r="D21" t="s">
        <v>48</v>
      </c>
    </row>
    <row r="22" spans="1:4" x14ac:dyDescent="0.25">
      <c r="A22">
        <v>1</v>
      </c>
      <c r="B22" s="11">
        <v>4.5</v>
      </c>
      <c r="C22" s="11">
        <v>2.3E-2</v>
      </c>
      <c r="D22" s="11">
        <v>4.5229999999999997</v>
      </c>
    </row>
    <row r="23" spans="1:4" x14ac:dyDescent="0.25">
      <c r="A23" t="s">
        <v>23</v>
      </c>
      <c r="B23" s="11">
        <v>5</v>
      </c>
      <c r="C23" s="11">
        <v>15.810000000000002</v>
      </c>
      <c r="D23" s="11">
        <v>20.810000000000002</v>
      </c>
    </row>
    <row r="24" spans="1:4" x14ac:dyDescent="0.25">
      <c r="A24" t="s">
        <v>24</v>
      </c>
      <c r="B24" s="11">
        <v>3</v>
      </c>
      <c r="C24" s="11">
        <v>20.96</v>
      </c>
      <c r="D24" s="11">
        <v>23.96</v>
      </c>
    </row>
    <row r="25" spans="1:4" x14ac:dyDescent="0.25">
      <c r="A25">
        <v>2</v>
      </c>
      <c r="B25" s="11">
        <v>6.5</v>
      </c>
      <c r="C25" s="11">
        <v>5.28</v>
      </c>
      <c r="D25" s="11">
        <v>11.780000000000001</v>
      </c>
    </row>
    <row r="26" spans="1:4" x14ac:dyDescent="0.25">
      <c r="A26" t="s">
        <v>26</v>
      </c>
      <c r="B26" s="11">
        <v>4.75</v>
      </c>
      <c r="C26" s="11">
        <v>42.073000000000008</v>
      </c>
      <c r="D26" s="11">
        <v>61.073000000000008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</cp:lastModifiedBy>
  <dcterms:created xsi:type="dcterms:W3CDTF">2014-08-30T06:36:11Z</dcterms:created>
  <dcterms:modified xsi:type="dcterms:W3CDTF">2014-08-30T09:16:50Z</dcterms:modified>
</cp:coreProperties>
</file>