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tabRatio="617" activeTab="1"/>
  </bookViews>
  <sheets>
    <sheet name="Equipe" sheetId="3" r:id="rId1"/>
    <sheet name="TCDs" sheetId="8" r:id="rId2"/>
    <sheet name="Parametres" sheetId="7" r:id="rId3"/>
    <sheet name="Indicateurs" sheetId="4" r:id="rId4"/>
  </sheets>
  <calcPr calcId="162913"/>
  <pivotCaches>
    <pivotCache cacheId="3" r:id="rId5"/>
    <pivotCache cacheId="7" r:id="rId6"/>
  </pivotCaches>
</workbook>
</file>

<file path=xl/calcChain.xml><?xml version="1.0" encoding="utf-8"?>
<calcChain xmlns="http://schemas.openxmlformats.org/spreadsheetml/2006/main">
  <c r="F14" i="4" l="1"/>
  <c r="G14" i="4"/>
  <c r="H14" i="4"/>
  <c r="I14" i="4"/>
  <c r="J14" i="4"/>
  <c r="K14" i="4"/>
  <c r="L14" i="4"/>
  <c r="M14" i="4"/>
  <c r="N14" i="4"/>
  <c r="O14" i="4"/>
  <c r="P14" i="4"/>
  <c r="F15" i="4"/>
  <c r="G15" i="4"/>
  <c r="H15" i="4"/>
  <c r="I15" i="4"/>
  <c r="J15" i="4"/>
  <c r="K15" i="4"/>
  <c r="L15" i="4"/>
  <c r="M15" i="4"/>
  <c r="N15" i="4"/>
  <c r="O15" i="4"/>
  <c r="P15" i="4"/>
  <c r="E15" i="4"/>
  <c r="E14" i="4"/>
  <c r="F4" i="4"/>
  <c r="G4" i="4"/>
  <c r="H4" i="4"/>
  <c r="I4" i="4"/>
  <c r="J4" i="4"/>
  <c r="K4" i="4"/>
  <c r="L4" i="4"/>
  <c r="M4" i="4"/>
  <c r="N4" i="4"/>
  <c r="O4" i="4"/>
  <c r="P4" i="4"/>
  <c r="F5" i="4"/>
  <c r="G5" i="4"/>
  <c r="H5" i="4"/>
  <c r="I5" i="4"/>
  <c r="J5" i="4"/>
  <c r="K5" i="4"/>
  <c r="L5" i="4"/>
  <c r="M5" i="4"/>
  <c r="N5" i="4"/>
  <c r="O5" i="4"/>
  <c r="P5" i="4"/>
  <c r="E5" i="4"/>
  <c r="E4" i="4"/>
  <c r="F10" i="4"/>
  <c r="G10" i="4"/>
  <c r="H10" i="4"/>
  <c r="I10" i="4"/>
  <c r="J10" i="4"/>
  <c r="K10" i="4"/>
  <c r="L10" i="4"/>
  <c r="M10" i="4"/>
  <c r="N10" i="4"/>
  <c r="O10" i="4"/>
  <c r="P10" i="4"/>
  <c r="F11" i="4"/>
  <c r="G11" i="4"/>
  <c r="H11" i="4"/>
  <c r="I11" i="4"/>
  <c r="J11" i="4"/>
  <c r="K11" i="4"/>
  <c r="L11" i="4"/>
  <c r="M11" i="4"/>
  <c r="N11" i="4"/>
  <c r="O11" i="4"/>
  <c r="P11" i="4"/>
  <c r="E11" i="4"/>
  <c r="E10" i="4"/>
  <c r="F9" i="4"/>
  <c r="G9" i="4"/>
  <c r="H9" i="4"/>
  <c r="I9" i="4"/>
  <c r="J9" i="4"/>
  <c r="K9" i="4"/>
  <c r="L9" i="4"/>
  <c r="M9" i="4"/>
  <c r="N9" i="4"/>
  <c r="O9" i="4"/>
  <c r="P9" i="4"/>
  <c r="E9" i="4"/>
  <c r="P8" i="4"/>
  <c r="O8" i="4"/>
  <c r="N8" i="4"/>
  <c r="M8" i="4"/>
  <c r="L8" i="4"/>
  <c r="K8" i="4"/>
  <c r="J8" i="4"/>
  <c r="I8" i="4"/>
  <c r="H8" i="4"/>
  <c r="G8" i="4"/>
  <c r="F8" i="4"/>
  <c r="E8" i="4"/>
</calcChain>
</file>

<file path=xl/connections.xml><?xml version="1.0" encoding="utf-8"?>
<connections xmlns="http://schemas.openxmlformats.org/spreadsheetml/2006/main">
  <connection id="1" keepAlive="1" name="Requête - T_Encours" description="Connexion à la requête « T_Encours » dans le classeur." type="5" refreshedVersion="6">
    <dbPr connection="Provider=Microsoft.Mashup.OleDb.1;Data Source=$Workbook$;Location=T_Encours;Extended Properties=&quot;&quot;" command="SELECT * FROM [T_Encours]"/>
  </connection>
  <connection id="2" keepAlive="1" name="Requête - T_Traitées" description="Connexion à la requête « T_Traitées » dans le classeur." type="5" refreshedVersion="6">
    <dbPr connection="Provider=Microsoft.Mashup.OleDb.1;Data Source=$Workbook$;Location=T_Traitées;Extended Properties=&quot;&quot;" command="SELECT * FROM [T_Traitées]"/>
  </connection>
</connections>
</file>

<file path=xl/sharedStrings.xml><?xml version="1.0" encoding="utf-8"?>
<sst xmlns="http://schemas.openxmlformats.org/spreadsheetml/2006/main" count="226" uniqueCount="143">
  <si>
    <t>ACT_INTERV_NOM_FR</t>
  </si>
  <si>
    <t>TP23C</t>
  </si>
  <si>
    <t>Tendances</t>
  </si>
  <si>
    <t>Nb de demandes entrantes Etudes</t>
  </si>
  <si>
    <t>Nb de demandes entrantes  Réal</t>
  </si>
  <si>
    <t>Nb de demandes en cours Etudes</t>
  </si>
  <si>
    <t>Nb de demandes en cours Réal</t>
  </si>
  <si>
    <t>Nb de demandes traitées Etudes</t>
  </si>
  <si>
    <t>Nb de demandes traitées Réal</t>
  </si>
  <si>
    <t>Nb de demandes en cours Etudes Susp.</t>
  </si>
  <si>
    <t>Nb de demandes en cours Réal Susp.</t>
  </si>
  <si>
    <t>ITEMS Volumétrie</t>
  </si>
  <si>
    <t>CNT</t>
  </si>
  <si>
    <t>Nb de demandes traitées Etudes ds les délais</t>
  </si>
  <si>
    <t>Nb de demandes traitées Réal ds les délais</t>
  </si>
  <si>
    <t>Nb de demandes entrantes Etudes PEC ds les délais</t>
  </si>
  <si>
    <t>Nb de demandes entrantes  Réal PEC ds les délais</t>
  </si>
  <si>
    <t>Charge des demandes entrantes Etudes</t>
  </si>
  <si>
    <t>Charge des demandes entrantes Real</t>
  </si>
  <si>
    <t>Charge des demandes entrantes</t>
  </si>
  <si>
    <t>Charge des demandes en cours Etudes</t>
  </si>
  <si>
    <t>Charge des demandes en cours Real</t>
  </si>
  <si>
    <t>Charge des demandes en cours</t>
  </si>
  <si>
    <t>Charge des demandes traitées IN</t>
  </si>
  <si>
    <t>Charge des demandes traitées OUT</t>
  </si>
  <si>
    <t>Charge des demandes traitées Etudes IN</t>
  </si>
  <si>
    <t>Charge des demandes traitées Etudes OUT</t>
  </si>
  <si>
    <t>Charge des demandes traitées Real OUT</t>
  </si>
  <si>
    <t>Charge des demandes traitées Réal IN</t>
  </si>
  <si>
    <t>Nb de demandes entrantes (source Demandes_traitees + Demandes_encours)</t>
  </si>
  <si>
    <t>Nb de demandes en cours (source Demandes_encours)</t>
  </si>
  <si>
    <t>Nb de demandes traitées (source Demandes_traitees)</t>
  </si>
  <si>
    <t>Num INS</t>
  </si>
  <si>
    <t>NB_DEM_ENT_TP23C</t>
  </si>
  <si>
    <t>NB_DEM_ENT_ETU_TP23C</t>
  </si>
  <si>
    <t>NB_DEM_ENT_REAL_TP23C</t>
  </si>
  <si>
    <t>NB_DEM_ENCOURS_TP23C</t>
  </si>
  <si>
    <t>NB_DEM_ENCOURS_ETU_TP23C</t>
  </si>
  <si>
    <t>NB_DEM_ENCOURS_REAL_TP23C</t>
  </si>
  <si>
    <t>NB_DEM_ENCOURS_ETU_SUSP_TP23C</t>
  </si>
  <si>
    <t>NB_DEM_ENCOURS_REAL_SUSP_TP23C</t>
  </si>
  <si>
    <t>NB_DEM_TRAITEES_TP23C</t>
  </si>
  <si>
    <t>NB_DEM_TRAITEES_ETU_TP23C</t>
  </si>
  <si>
    <t>NB_DEM_TRAITEES_REAL_TP23C</t>
  </si>
  <si>
    <t>NB_DEM_ENT_CNT</t>
  </si>
  <si>
    <t>NB_DEM_ENT_REAL_CNT</t>
  </si>
  <si>
    <t>NB_DEM_ENCOURS_CNT</t>
  </si>
  <si>
    <t>NB_DEM_ENCOURS_ETU_CNT</t>
  </si>
  <si>
    <t>NB_DEM_ENCOURS_REAL_CNT</t>
  </si>
  <si>
    <t>NB_DEM_ENCOURS_ETU_SUSP_CNT</t>
  </si>
  <si>
    <t>NB_DEM_ENCOURS_REAL_SUSP_CNT</t>
  </si>
  <si>
    <t>NB_DEM_TRAITEES_CNT</t>
  </si>
  <si>
    <t>NB_DEM_TRAITEES_ETU_CNT</t>
  </si>
  <si>
    <t>NB_DEM_TRAITEES_REAL_CNT</t>
  </si>
  <si>
    <t>NB_DEM_ENT_ETU_CNT</t>
  </si>
  <si>
    <t>CHARGE_DEM_ENT_CNT</t>
  </si>
  <si>
    <t>CHARGE_DEM_ENT_ETU_CNT</t>
  </si>
  <si>
    <t>NB_DEM_ENT_ETU_PEC_CNT</t>
  </si>
  <si>
    <t>CHARGE_DEM_ENT_REAL_CNT</t>
  </si>
  <si>
    <t>NB_DEM_ENT_REAL_PEC_CNT</t>
  </si>
  <si>
    <t>CHARGE_DEM_ENCOURS_CNT</t>
  </si>
  <si>
    <t>CHARGE_DEM_ENCOURS_ETU_CNT</t>
  </si>
  <si>
    <t>CHARGE_DEM_ENCOURS_REAL_CNT</t>
  </si>
  <si>
    <t>CHARGE_DEM_TRAITEES_IN_CNT</t>
  </si>
  <si>
    <t>CHARGE_DEM_TRAITEES_OUT_CNT</t>
  </si>
  <si>
    <t>CHARGE_DEM_TRAITEES_ETU_IN_CNT</t>
  </si>
  <si>
    <t>CHARGE_DEM_TRAITEES_ETU_OUT_CNT</t>
  </si>
  <si>
    <t>NB_DEM_TRAITEES_ETU_DELAI_CNT</t>
  </si>
  <si>
    <t>CHARGE_DEM_TRAITEES_REAL_IN_CNT</t>
  </si>
  <si>
    <t>CHARGE_DEM_TRAITEES_REAL_OUT_CNT</t>
  </si>
  <si>
    <t>NB_DEM_TRAITEES_REAL_DELAI_CNT</t>
  </si>
  <si>
    <t>Traitement du mois de :</t>
  </si>
  <si>
    <t>=NB_DEM_ENT_ETU_TP23C+NB_DEM_ENT_REAL_TP23C</t>
  </si>
  <si>
    <t>CALCUL</t>
  </si>
  <si>
    <t>Somme des nb des demandes dans les fichiers DEM_ENCOURS et DEM_TRAITEES dont la date de démarrage dans la colonne D_DEMARRAGE est dans le mois en B1, et dont la valeur dans la colonne CRO_CATEGORIE_FR est égale à "Etude"</t>
  </si>
  <si>
    <t>=NB_DEM_ENCOURS_ETU_TP23C+NB_DEM_ENCOURS_REAL_TP23C</t>
  </si>
  <si>
    <t>Somme des nb des demandes dans les fichiers DEM_ENCOURS et DEM_TRAITEES dont la date de démarrage dans la colonne D_DEMARRAGE est dans le mois en B1, et dont la valeur dans la colonne CRO_CATEGORIE_FR est égale à "Réalisation"</t>
  </si>
  <si>
    <t>Nb des demandes dans le fichier DEM_ENCOURS dont la valeur dans la colonne CRO_CATEGORIE_FR est égale à "Etude"</t>
  </si>
  <si>
    <t>Nb des demandes dans le fichier DEM_ENCOURS dont la valeur dans la colonne CRO_CATEGORIE_FR est égale à "Réalisation"</t>
  </si>
  <si>
    <t>=NB_DEM_TRAITEES_ETU_TP23C+NB_DEM_TRAITEES_REAL_TP23C</t>
  </si>
  <si>
    <t>Nb des demandes dans le fichier DEM_TRAITEES dont la valeur dans la colonne CRO_CATEGORIE_FR est égale à "Etude"</t>
  </si>
  <si>
    <t>Nb des demandes dans le fichier DEM_TRAITEES dont la valeur dans la colonne CRO_CATEGORIE_FR est égale à "Réalisation"</t>
  </si>
  <si>
    <t>=NB_DEM_ENT_ETU_CNT+NB_DEM_ENT_REAL_CNT</t>
  </si>
  <si>
    <t>=CHARGE_DEM_ENT_ETU_CNT+CHARGE_DEM_ENT_REAL_CNT</t>
  </si>
  <si>
    <t>Somme des nb des demandes dans les fichiers DEM_ENCOURS et DEM_TRAITEES dont la date de démarrage dans la colonne D_DEMARRAGE est dans le mois en B1,  dont la valeur dans la colonne CRO_CATEGORIE_FR est égale à "Etude", et dont les membres de l'équipe en colonne ACT_INTERV_NOM_FR sont listés dans l'onglet Equipe</t>
  </si>
  <si>
    <t>Somme des valeurs de la colonne QTE_VOLUME dans les fichiers DEM_ENCOURS et DEM_TRAITEES dont la date de démarrage dans la colonne D_DEMARRAGE est dans le mois en B1,  dont la valeur dans la colonne CRO_CATEGORIE_FR est égale à "Etude", et dont les membres de l'équipe en colonne ACT_INTERV_NOM_FR sont dans la liste de l'onglet Equipe</t>
  </si>
  <si>
    <t>Somme des nb des demandes dans les fichiers DEM_ENCOURS et DEM_TRAITEES dont la date de démarrage dans la colonne D_DEMARRAGE est dans le mois en B1,  dont la valeur dans la colonne CRO_CATEGORIE_FR est égale à "Réalisation", et dont les membres de l'équipe en colonne ACT_INTERV_NOM_FR sont listés dans l'onglet Equipe</t>
  </si>
  <si>
    <t>Somme des valeurs de la colonne QTE_VOLUME dans les fichiers DEM_ENCOURS et DEM_TRAITEES dont la date de démarrage dans la colonne D_DEMARRAGE est dans le mois en B1,  dont la valeur dans la colonne CRO_CATEGORIE_FR est égale à "Réalisation", et dont les membres de l'équipe en colonne ACT_INTERV_NOM_FR sont dans la liste de l'onglet Equipe</t>
  </si>
  <si>
    <t>=NB_DEM_ENCOURS_ETU_CNT+NB_DEM_ENCOURS_REAL_CNT</t>
  </si>
  <si>
    <t>=CHARGE_DEM_ENCOURS_ETU_CNT+CHARGE_DEM_ENCOURS_REAL_CNT</t>
  </si>
  <si>
    <t>Somme des nb des demandes dans le fichier DEM_ENCOURS dont la valeur dans la colonne CRO_CATEGORIE_FR est égale à "Etude", et dont les membres de l'équipe en colonne ACT_INTERV_NOM_FR sont listés dans l'onglet Equipe</t>
  </si>
  <si>
    <t>Somme des valeurs de la colonne QTE_VOLUME dans le fichier DEM_ENCOURS dont la valeur dans la colonne CRO_CATEGORIE_FR est égale à "Etude", et dont les membres de l'équipe en colonne ACT_INTERV_NOM_FR sont dans la liste de l'onglet Equipe</t>
  </si>
  <si>
    <t>Somme des nb des demandes dans le fichier DEM_ENCOURS dont la valeur dans la colonne CRO_CATEGORIE_FR est égale à "Réalisation", et dont les membres de l'équipe en colonne ACT_INTERV_NOM_FR sont listés dans l'onglet Equipe</t>
  </si>
  <si>
    <t>Somme des valeurs de la colonne QTE_VOLUME dans le fichier DEM_ENCOURS dont la valeur dans la colonne CRO_CATEGORIE_FR est égale à "Réalisation", et dont les membres de l'équipe en colonne ACT_INTERV_NOM_FR sont dans la liste de l'onglet Equipe</t>
  </si>
  <si>
    <t>Nb des demandes dans le fichier DEM_ENCOURS dont la valeur dans la colonne CRO_CATEGORIE_FR est égale à "Etude", et dont la valeur dans la colonne STATUT_FR est égale à "Suspendue"</t>
  </si>
  <si>
    <t>Nb des demandes dans le fichier DEM_ENCOURS dont la valeur dans la colonne CRO_CATEGORIE_FR est égale à "Réalisation", et dont la valeur dans la colonne STATUT_FR est égale à "Suspendue"</t>
  </si>
  <si>
    <t>Somme des nb des demandes dans le fichier DEM_ENCOURS dont la valeur dans la colonne CRO_CATEGORIE_FR est égale à "Etude", dont les membres de l'équipe en colonne ACT_INTERV_NOM_FR sont listés dans l'onglet Equipe, et dont la valeur dans la colonne STATUT_FR est égale à "Suspendue"</t>
  </si>
  <si>
    <t>Somme des nb des demandes dans le fichier DEM_ENCOURS dont la valeur dans la colonne CRO_CATEGORIE_FR est égale à "Réalisation", dont les membres de l'équipe en colonne ACT_INTERV_NOM_FR sont listés dans l'onglet Equipe, et dont la valeur dans la colonne STATUT_FR est égale à "Suspendue"</t>
  </si>
  <si>
    <t>=NB_DEM_TRAITEES_ETU_CNT+NB_DEM_TRAITEES_REAL_CNT</t>
  </si>
  <si>
    <t>=CHARGE_DEM_TRAITEES_ETU_IN_CNT+CHARGE_DEM_TRAITEES_REAL_IN_CNT</t>
  </si>
  <si>
    <t>N/A</t>
  </si>
  <si>
    <t>Somme des nb des demandes dans le fichier DEM_TRAITEES dont la valeur dans la colonne CRO_CATEGORIE_FR est égale à "Etude", dont les membres de l'équipe en colonne ACT_INTERV_NOM_FR sont listés dans l'onglet Equipe, et dont la valeur dans la colonne STATUT_FR est égale à "Close" ou "Réalisée"</t>
  </si>
  <si>
    <t>Somme des valeurs de la colonne QTE_VOLUME dans le fichier DEM_TRAITEES dont la valeur dans la colonne CRO_CATEGORIE_FR est égale à "Etude", dont les membres de l'équipe en colonne ACT_INTERV_NOM_FR sont dans la liste de l'onglet Equipe, et dont la valeur dans la colonne STATUT_FR est égale à "Close" ou "Réalisée"</t>
  </si>
  <si>
    <t>Somme des nb des demandes dans le fichier DEM_TRAITEES dont la valeur dans la colonne CRO_CATEGORIE_FR est égale à "Etude", dont les membres de l'équipe en colonne ACT_INTERV_NOM_FR sont listés dans l'onglet Equipe, dont la valeur dans la colonne B_HORS_DELAI est "N", et dont la valeur dans la colonne STATUT_FR est égale à "Close" ou "Réalisée"</t>
  </si>
  <si>
    <t>Somme des nb des demandes dans le fichier DEM_TRAITEES dont la valeur dans la colonne CRO_CATEGORIE_FR est égale à "Réalisation", dont les membres de l'équipe en colonne ACT_INTERV_NOM_FR sont listés dans l'onglet Equipe, et dont la valeur dans la colonne STATUT_FR est égale à "Close" ou "Réalisée"</t>
  </si>
  <si>
    <t>Somme des valeurs de la colonne QTE_VOLUME dans le fichier DEM_TRAITEES dont la valeur dans la colonne CRO_CATEGORIE_FR est égale à "Réalisation", dont les membres de l'équipe en colonne ACT_INTERV_NOM_FR sont dans la liste de l'onglet Equipe, et dont la valeur dans la colonne STATUT_FR est égale à "Close" ou "Réalisée"</t>
  </si>
  <si>
    <t>Somme des nb des demandes dans le fichier DEM_TRAITEES dont la valeur dans la colonne CRO_CATEGORIE_FR est égale à "Réalisation", dont les membres de l'équipe en colonne ACT_INTERV_NOM_FR sont listés dans l'onglet Equipe, dont la valeur dans la colonne B_HORS_DELAI est "N", et dont la valeur dans la colonne STATUT_FR est égale à "Close" ou "Réalisée"</t>
  </si>
  <si>
    <t>Somme des nb des demandes dans les fichiers DEM_ENCOURS et DEM_TRAITEES dont la date de démarrage dans la colonne D_DEMARRAGE est dans le mois en B1,  dont la valeur dans la colonne CRO_CATEGORIE_FR est égale à "Etude", dont les membres de l'équipe en colonne ACT_INTERV_NOM_FR sont listés dans l'onglet Equipe, et dont (D_DEMARRAGE-D_AFFECTATION)&lt; ou = à 24h</t>
  </si>
  <si>
    <t>Somme des nb des demandes dans les fichiers DEM_ENCOURS et DEM_TRAITEES dont la date de démarrage dans la colonne D_DEMARRAGE est dans le mois en B1,  dont la valeur dans la colonne CRO_CATEGORIE_FR est égale à "Réalisation", dont les membres de l'équipe en colonne ACT_INTERV_NOM_FR sont listés dans l'onglet Equipe, et dont (D_DEMARRAGE-D_AFFECTATION)&lt; ou = à 24h</t>
  </si>
  <si>
    <t>ROBERTS Julia</t>
  </si>
  <si>
    <t>FOSTER Jodie</t>
  </si>
  <si>
    <t>CAMERON James</t>
  </si>
  <si>
    <t>Total général</t>
  </si>
  <si>
    <t xml:space="preserve">QTE_VOLUME </t>
  </si>
  <si>
    <t>D_DEMARRAGE</t>
  </si>
  <si>
    <t>Années</t>
  </si>
  <si>
    <t>2018</t>
  </si>
  <si>
    <t>juin</t>
  </si>
  <si>
    <t>nov</t>
  </si>
  <si>
    <t>févr</t>
  </si>
  <si>
    <t>juil</t>
  </si>
  <si>
    <t>août</t>
  </si>
  <si>
    <t>sept</t>
  </si>
  <si>
    <t>oct</t>
  </si>
  <si>
    <t>déc</t>
  </si>
  <si>
    <t>mars</t>
  </si>
  <si>
    <t>avr</t>
  </si>
  <si>
    <t>mai</t>
  </si>
  <si>
    <t>janv</t>
  </si>
  <si>
    <t>STATUT_FR</t>
  </si>
  <si>
    <t>En Cours</t>
  </si>
  <si>
    <t>Suspendue</t>
  </si>
  <si>
    <t>CRO_CATEGORIE_FR</t>
  </si>
  <si>
    <t>Etude</t>
  </si>
  <si>
    <t>Réalisation</t>
  </si>
  <si>
    <t>Total Etude</t>
  </si>
  <si>
    <t>Total Réalisation</t>
  </si>
  <si>
    <t>A Planifier</t>
  </si>
  <si>
    <t>T_ENCOURS</t>
  </si>
  <si>
    <t>Close</t>
  </si>
  <si>
    <t>Réalisée</t>
  </si>
  <si>
    <t>Abandonnée</t>
  </si>
  <si>
    <t>T_TRAITEES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</si>
</sst>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i/>
      <sz val="11"/>
      <color theme="4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6">
    <xf numFmtId="0" fontId="0" fillId="0" borderId="0" xfId="0"/>
    <xf numFmtId="0" fontId="16" fillId="33" borderId="10" xfId="0" applyFont="1" applyFill="1" applyBorder="1" applyAlignment="1">
      <alignment horizontal="center" vertical="center"/>
    </xf>
    <xf numFmtId="0" fontId="0" fillId="0" borderId="10" xfId="0" applyBorder="1"/>
    <xf numFmtId="0" fontId="0" fillId="0" borderId="0" xfId="0" applyAlignment="1">
      <alignment vertical="center"/>
    </xf>
    <xf numFmtId="0" fontId="18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3" fillId="35" borderId="10" xfId="0" applyFont="1" applyFill="1" applyBorder="1" applyAlignment="1">
      <alignment vertical="center"/>
    </xf>
    <xf numFmtId="0" fontId="17" fillId="35" borderId="10" xfId="0" applyFont="1" applyFill="1" applyBorder="1"/>
    <xf numFmtId="0" fontId="0" fillId="33" borderId="10" xfId="0" applyFill="1" applyBorder="1" applyAlignment="1">
      <alignment horizontal="left" vertical="center" indent="3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horizontal="left" vertical="center" indent="3"/>
    </xf>
    <xf numFmtId="0" fontId="13" fillId="36" borderId="10" xfId="0" applyFont="1" applyFill="1" applyBorder="1" applyAlignment="1">
      <alignment vertical="center"/>
    </xf>
    <xf numFmtId="0" fontId="17" fillId="36" borderId="10" xfId="0" applyFont="1" applyFill="1" applyBorder="1"/>
    <xf numFmtId="17" fontId="0" fillId="37" borderId="10" xfId="0" applyNumberFormat="1" applyFill="1" applyBorder="1" applyAlignment="1">
      <alignment horizontal="center" vertical="center"/>
    </xf>
    <xf numFmtId="0" fontId="0" fillId="33" borderId="10" xfId="0" applyFill="1" applyBorder="1"/>
    <xf numFmtId="0" fontId="0" fillId="0" borderId="10" xfId="0" applyFill="1" applyBorder="1" applyAlignment="1">
      <alignment horizontal="left" vertical="center" indent="3"/>
    </xf>
    <xf numFmtId="0" fontId="0" fillId="38" borderId="10" xfId="0" applyFill="1" applyBorder="1" applyAlignment="1">
      <alignment horizontal="left" vertical="center" indent="3"/>
    </xf>
    <xf numFmtId="0" fontId="0" fillId="38" borderId="10" xfId="0" applyFill="1" applyBorder="1"/>
    <xf numFmtId="0" fontId="0" fillId="0" borderId="0" xfId="0" applyFont="1"/>
    <xf numFmtId="0" fontId="20" fillId="33" borderId="10" xfId="0" applyFont="1" applyFill="1" applyBorder="1" applyAlignment="1">
      <alignment horizontal="center" vertical="center"/>
    </xf>
    <xf numFmtId="0" fontId="20" fillId="34" borderId="10" xfId="0" applyFont="1" applyFill="1" applyBorder="1" applyAlignment="1">
      <alignment horizontal="center" vertical="center"/>
    </xf>
    <xf numFmtId="0" fontId="0" fillId="34" borderId="10" xfId="0" applyFont="1" applyFill="1" applyBorder="1" applyAlignment="1">
      <alignment horizontal="center" vertical="center"/>
    </xf>
    <xf numFmtId="0" fontId="17" fillId="0" borderId="0" xfId="0" applyFont="1" applyFill="1"/>
    <xf numFmtId="0" fontId="21" fillId="35" borderId="10" xfId="0" applyFont="1" applyFill="1" applyBorder="1" applyAlignment="1">
      <alignment horizontal="center" vertical="center"/>
    </xf>
    <xf numFmtId="0" fontId="21" fillId="36" borderId="10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3" fillId="39" borderId="12" xfId="0" applyFont="1" applyFill="1" applyBorder="1" applyAlignment="1">
      <alignment horizontal="center" vertical="center"/>
    </xf>
    <xf numFmtId="0" fontId="0" fillId="33" borderId="15" xfId="0" applyFont="1" applyFill="1" applyBorder="1" applyAlignment="1">
      <alignment horizontal="center" vertical="center"/>
    </xf>
    <xf numFmtId="0" fontId="13" fillId="39" borderId="13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wrapText="1"/>
    </xf>
    <xf numFmtId="0" fontId="0" fillId="0" borderId="14" xfId="0" applyFont="1" applyFill="1" applyBorder="1" applyAlignment="1">
      <alignment horizontal="center" vertical="center" wrapText="1"/>
    </xf>
    <xf numFmtId="0" fontId="0" fillId="0" borderId="14" xfId="0" quotePrefix="1" applyFont="1" applyFill="1" applyBorder="1" applyAlignment="1">
      <alignment horizontal="center" vertical="center" wrapText="1"/>
    </xf>
    <xf numFmtId="0" fontId="16" fillId="40" borderId="12" xfId="0" applyFont="1" applyFill="1" applyBorder="1" applyAlignment="1">
      <alignment horizontal="right" vertical="center"/>
    </xf>
    <xf numFmtId="17" fontId="16" fillId="40" borderId="14" xfId="0" applyNumberFormat="1" applyFont="1" applyFill="1" applyBorder="1" applyAlignment="1">
      <alignment horizontal="left" vertical="center" wrapText="1"/>
    </xf>
    <xf numFmtId="0" fontId="0" fillId="34" borderId="16" xfId="0" applyFont="1" applyFill="1" applyBorder="1" applyAlignment="1">
      <alignment horizontal="center" vertical="center"/>
    </xf>
    <xf numFmtId="0" fontId="0" fillId="34" borderId="15" xfId="0" applyFont="1" applyFill="1" applyBorder="1" applyAlignment="1">
      <alignment horizontal="center" vertical="center"/>
    </xf>
    <xf numFmtId="0" fontId="0" fillId="34" borderId="17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 wrapText="1"/>
    </xf>
    <xf numFmtId="0" fontId="0" fillId="34" borderId="18" xfId="0" applyFont="1" applyFill="1" applyBorder="1" applyAlignment="1">
      <alignment horizontal="center" vertical="center"/>
    </xf>
    <xf numFmtId="0" fontId="0" fillId="0" borderId="10" xfId="0" applyBorder="1" applyAlignment="1"/>
    <xf numFmtId="0" fontId="19" fillId="33" borderId="10" xfId="0" applyFont="1" applyFill="1" applyBorder="1" applyAlignment="1">
      <alignment horizontal="center" vertical="center"/>
    </xf>
    <xf numFmtId="0" fontId="19" fillId="34" borderId="10" xfId="0" applyFont="1" applyFill="1" applyBorder="1" applyAlignment="1">
      <alignment horizontal="center" vertical="center"/>
    </xf>
    <xf numFmtId="0" fontId="0" fillId="0" borderId="0" xfId="0" pivotButton="1"/>
    <xf numFmtId="164" fontId="0" fillId="0" borderId="0" xfId="0" applyNumberFormat="1"/>
    <xf numFmtId="0" fontId="22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48.188654166668" createdVersion="6" refreshedVersion="6" minRefreshableVersion="3" recordCount="117">
  <cacheSource type="external" connectionId="1"/>
  <cacheFields count="10">
    <cacheField name="ACT_INTERV_NOM_FR" numFmtId="0">
      <sharedItems count="7">
        <s v="ROBERTS Julia"/>
        <s v="SPIELBERG Steven"/>
        <s v="FORD Harrisson"/>
        <s v="FOSTER Jodie"/>
        <s v="CAMERON James"/>
        <s v="HANKS Tom"/>
        <s v="BULLOCK Sandra"/>
      </sharedItems>
    </cacheField>
    <cacheField name="D_DEMARRAGE" numFmtId="0">
      <sharedItems containsNonDate="0" containsDate="1" containsString="0" containsBlank="1" minDate="2016-06-08T00:00:00" maxDate="2018-12-06T00:00:00" count="73">
        <m/>
        <d v="2016-11-25T00:00:00"/>
        <d v="2017-02-20T00:00:00"/>
        <d v="2017-07-06T00:00:00"/>
        <d v="2017-10-25T00:00:00"/>
        <d v="2017-11-28T00:00:00"/>
        <d v="2017-10-24T00:00:00"/>
        <d v="2017-12-11T00:00:00"/>
        <d v="2018-10-15T00:00:00"/>
        <d v="2018-10-12T00:00:00"/>
        <d v="2018-02-06T00:00:00"/>
        <d v="2018-02-15T00:00:00"/>
        <d v="2018-03-09T00:00:00"/>
        <d v="2018-06-28T00:00:00"/>
        <d v="2018-07-06T00:00:00"/>
        <d v="2018-07-24T00:00:00"/>
        <d v="2018-07-26T00:00:00"/>
        <d v="2018-08-08T00:00:00"/>
        <d v="2018-07-23T00:00:00"/>
        <d v="2018-06-13T00:00:00"/>
        <d v="2018-06-29T00:00:00"/>
        <d v="2018-05-29T00:00:00"/>
        <d v="2018-06-21T00:00:00"/>
        <d v="2018-07-13T00:00:00"/>
        <d v="2018-07-31T00:00:00"/>
        <d v="2018-08-03T00:00:00"/>
        <d v="2017-08-25T00:00:00"/>
        <d v="2017-09-11T00:00:00"/>
        <d v="2018-05-17T00:00:00"/>
        <d v="2018-04-24T00:00:00"/>
        <d v="2018-05-24T00:00:00"/>
        <d v="2018-04-10T00:00:00"/>
        <d v="2018-04-09T00:00:00"/>
        <d v="2018-04-12T00:00:00"/>
        <d v="2018-09-17T00:00:00"/>
        <d v="2018-08-10T00:00:00"/>
        <d v="2018-08-24T00:00:00"/>
        <d v="2018-10-05T00:00:00"/>
        <d v="2018-10-10T00:00:00"/>
        <d v="2018-10-03T00:00:00"/>
        <d v="2018-09-19T00:00:00"/>
        <d v="2018-09-05T00:00:00"/>
        <d v="2018-09-13T00:00:00"/>
        <d v="2018-09-25T00:00:00"/>
        <d v="2018-11-14T00:00:00"/>
        <d v="2018-10-31T00:00:00"/>
        <d v="2018-12-05T00:00:00"/>
        <d v="2018-10-17T00:00:00"/>
        <d v="2018-10-23T00:00:00"/>
        <d v="2018-10-16T00:00:00"/>
        <d v="2018-10-24T00:00:00"/>
        <d v="2018-11-28T00:00:00"/>
        <d v="2018-11-09T00:00:00"/>
        <d v="2018-12-04T00:00:00"/>
        <d v="2018-11-30T00:00:00"/>
        <d v="2018-10-18T00:00:00"/>
        <d v="2018-11-21T00:00:00"/>
        <d v="2018-10-25T00:00:00"/>
        <d v="2018-11-08T00:00:00"/>
        <d v="2018-10-26T00:00:00"/>
        <d v="2018-11-16T00:00:00"/>
        <d v="2018-11-20T00:00:00"/>
        <d v="2018-11-26T00:00:00"/>
        <d v="2018-11-19T00:00:00"/>
        <d v="2018-11-06T00:00:00"/>
        <d v="2016-06-08T00:00:00"/>
        <d v="2017-11-16T00:00:00"/>
        <d v="2018-02-02T00:00:00"/>
        <d v="2018-03-06T00:00:00"/>
        <d v="2018-06-14T00:00:00"/>
        <d v="2018-04-19T00:00:00"/>
        <d v="2018-04-26T00:00:00"/>
        <d v="2018-11-22T00:00:00"/>
      </sharedItems>
      <fieldGroup par="9" base="1">
        <rangePr groupBy="months" startDate="2016-06-08T00:00:00" endDate="2018-12-0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12/2018"/>
        </groupItems>
      </fieldGroup>
    </cacheField>
    <cacheField name="D_AFFECTATION" numFmtId="0">
      <sharedItems containsSemiMixedTypes="0" containsNonDate="0" containsDate="1" containsString="0" minDate="2016-10-26T00:00:00" maxDate="2018-12-06T00:00:00"/>
    </cacheField>
    <cacheField name="D_PREM_AFFECT" numFmtId="0">
      <sharedItems containsSemiMixedTypes="0" containsNonDate="0" containsDate="1" containsString="0" minDate="2016-06-08T00:00:00" maxDate="2018-12-06T00:00:00"/>
    </cacheField>
    <cacheField name="D_CREATION" numFmtId="0">
      <sharedItems containsSemiMixedTypes="0" containsNonDate="0" containsDate="1" containsString="0" minDate="2016-06-07T00:00:00" maxDate="2018-12-06T00:00:00"/>
    </cacheField>
    <cacheField name="CRO_CATEGORIE_FR" numFmtId="0">
      <sharedItems count="2">
        <s v="Réalisation"/>
        <s v="Etude"/>
      </sharedItems>
    </cacheField>
    <cacheField name="STATUT_FR" numFmtId="0">
      <sharedItems count="3">
        <s v="A Planifier"/>
        <s v="En Cours"/>
        <s v="Suspendue"/>
      </sharedItems>
    </cacheField>
    <cacheField name="QTE_VOLUME" numFmtId="0">
      <sharedItems containsSemiMixedTypes="0" containsString="0" containsNumber="1" containsInteger="1" minValue="0" maxValue="1220"/>
    </cacheField>
    <cacheField name="B_HORS_DELAI" numFmtId="0">
      <sharedItems count="2">
        <s v="N"/>
        <s v="O"/>
      </sharedItems>
    </cacheField>
    <cacheField name="Années" numFmtId="0" databaseField="0">
      <fieldGroup base="1">
        <rangePr groupBy="years" startDate="2016-06-08T00:00:00" endDate="2018-12-06T00:00:00"/>
        <groupItems count="5">
          <s v="&lt;08/06/2016"/>
          <s v="2016"/>
          <s v="2017"/>
          <s v="2018"/>
          <s v="&gt;06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3448.202430324076" createdVersion="6" refreshedVersion="6" minRefreshableVersion="3" recordCount="28">
  <cacheSource type="external" connectionId="2"/>
  <cacheFields count="10">
    <cacheField name="ACT_INTERV_NOM_FR" numFmtId="0">
      <sharedItems count="6">
        <s v="CAMERON James"/>
        <s v="ZERYOUH Lazhar"/>
        <s v="FOSTER Jodie"/>
        <s v="ROBERTS Julia"/>
        <s v="FORD Harrisson"/>
        <s v="SPIELBERG Steven"/>
      </sharedItems>
    </cacheField>
    <cacheField name="D_DEMARRAGE" numFmtId="0">
      <sharedItems containsSemiMixedTypes="0" containsNonDate="0" containsDate="1" containsString="0" minDate="2017-10-13T00:00:00" maxDate="2018-11-24T00:00:00" count="22">
        <d v="2017-10-13T00:00:00"/>
        <d v="2018-01-12T00:00:00"/>
        <d v="2018-06-07T00:00:00"/>
        <d v="2018-06-08T00:00:00"/>
        <d v="2018-07-26T00:00:00"/>
        <d v="2018-06-04T00:00:00"/>
        <d v="2018-10-02T00:00:00"/>
        <d v="2018-10-05T00:00:00"/>
        <d v="2018-09-28T00:00:00"/>
        <d v="2018-09-05T00:00:00"/>
        <d v="2018-10-10T00:00:00"/>
        <d v="2018-10-03T00:00:00"/>
        <d v="2018-09-19T00:00:00"/>
        <d v="2018-10-15T00:00:00"/>
        <d v="2018-11-02T00:00:00"/>
        <d v="2018-10-16T00:00:00"/>
        <d v="2018-10-17T00:00:00"/>
        <d v="2018-11-23T00:00:00"/>
        <d v="2018-06-28T00:00:00"/>
        <d v="2018-08-23T00:00:00"/>
        <d v="2018-11-12T00:00:00"/>
        <d v="2018-11-14T00:00:00"/>
      </sharedItems>
      <fieldGroup par="9" base="1">
        <rangePr groupBy="months" startDate="2017-10-13T00:00:00" endDate="2018-11-24T00:00:00"/>
        <groupItems count="14">
          <s v="&lt;13/10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1/2018"/>
        </groupItems>
      </fieldGroup>
    </cacheField>
    <cacheField name="D_AFFECTATION" numFmtId="0">
      <sharedItems containsSemiMixedTypes="0" containsNonDate="0" containsDate="1" containsString="0" minDate="2017-10-13T00:00:00" maxDate="2018-11-16T00:00:00" count="20">
        <d v="2017-10-13T00:00:00"/>
        <d v="2018-01-12T00:00:00"/>
        <d v="2018-06-07T00:00:00"/>
        <d v="2018-07-26T00:00:00"/>
        <d v="2018-09-11T00:00:00"/>
        <d v="2018-11-15T00:00:00"/>
        <d v="2018-10-05T00:00:00"/>
        <d v="2018-09-28T00:00:00"/>
        <d v="2018-09-05T00:00:00"/>
        <d v="2018-10-10T00:00:00"/>
        <d v="2018-10-03T00:00:00"/>
        <d v="2018-09-19T00:00:00"/>
        <d v="2018-10-15T00:00:00"/>
        <d v="2018-11-02T00:00:00"/>
        <d v="2018-10-16T00:00:00"/>
        <d v="2018-10-17T00:00:00"/>
        <d v="2018-11-06T00:00:00"/>
        <d v="2018-06-29T00:00:00"/>
        <d v="2018-08-23T00:00:00"/>
        <d v="2018-11-14T00:00:00"/>
      </sharedItems>
    </cacheField>
    <cacheField name="D_PREM_AFFECT" numFmtId="0">
      <sharedItems containsSemiMixedTypes="0" containsNonDate="0" containsDate="1" containsString="0" minDate="2017-10-12T00:00:00" maxDate="2018-11-16T00:00:00" count="21">
        <d v="2017-10-12T00:00:00"/>
        <d v="2018-01-12T00:00:00"/>
        <d v="2018-06-07T00:00:00"/>
        <d v="2018-07-25T00:00:00"/>
        <d v="2018-06-04T00:00:00"/>
        <d v="2018-10-01T00:00:00"/>
        <d v="2018-10-05T00:00:00"/>
        <d v="2018-09-27T00:00:00"/>
        <d v="2018-09-04T00:00:00"/>
        <d v="2018-10-10T00:00:00"/>
        <d v="2018-10-03T00:00:00"/>
        <d v="2018-09-18T00:00:00"/>
        <d v="2018-10-15T00:00:00"/>
        <d v="2018-10-31T00:00:00"/>
        <d v="2018-10-16T00:00:00"/>
        <d v="2018-10-17T00:00:00"/>
        <d v="2018-11-06T00:00:00"/>
        <d v="2018-06-28T00:00:00"/>
        <d v="2018-08-22T00:00:00"/>
        <d v="2018-11-13T00:00:00"/>
        <d v="2018-11-15T00:00:00"/>
      </sharedItems>
    </cacheField>
    <cacheField name="D_CREATION" numFmtId="0">
      <sharedItems containsSemiMixedTypes="0" containsNonDate="0" containsDate="1" containsString="0" minDate="2017-10-11T00:00:00" maxDate="2018-11-15T00:00:00" count="23">
        <d v="2017-10-11T00:00:00"/>
        <d v="2018-01-12T00:00:00"/>
        <d v="2018-06-06T00:00:00"/>
        <d v="2018-05-31T00:00:00"/>
        <d v="2018-07-25T00:00:00"/>
        <d v="2018-06-01T00:00:00"/>
        <d v="2018-09-26T00:00:00"/>
        <d v="2018-10-01T00:00:00"/>
        <d v="2018-09-28T00:00:00"/>
        <d v="2018-10-02T00:00:00"/>
        <d v="2018-09-04T00:00:00"/>
        <d v="2018-09-27T00:00:00"/>
        <d v="2018-10-09T00:00:00"/>
        <d v="2018-09-14T00:00:00"/>
        <d v="2018-10-11T00:00:00"/>
        <d v="2018-10-31T00:00:00"/>
        <d v="2018-10-16T00:00:00"/>
        <d v="2018-10-12T00:00:00"/>
        <d v="2018-10-17T00:00:00"/>
        <d v="2018-06-21T00:00:00"/>
        <d v="2018-08-14T00:00:00"/>
        <d v="2018-11-12T00:00:00"/>
        <d v="2018-11-14T00:00:00"/>
      </sharedItems>
    </cacheField>
    <cacheField name="CRO_CATEGORIE_FR" numFmtId="0">
      <sharedItems count="2">
        <s v="Réalisation"/>
        <s v="Etude"/>
      </sharedItems>
    </cacheField>
    <cacheField name="STATUT_FR" numFmtId="0">
      <sharedItems count="3">
        <s v="Réalisée"/>
        <s v="Abandonnée"/>
        <s v="Close"/>
      </sharedItems>
    </cacheField>
    <cacheField name="QTE_VOLUME" numFmtId="0">
      <sharedItems containsSemiMixedTypes="0" containsString="0" containsNumber="1" containsInteger="1" minValue="0" maxValue="1080" count="23">
        <n v="408"/>
        <n v="434"/>
        <n v="394"/>
        <n v="1080"/>
        <n v="0"/>
        <n v="514"/>
        <n v="400"/>
        <n v="306"/>
        <n v="252"/>
        <n v="218"/>
        <n v="263"/>
        <n v="245"/>
        <n v="308"/>
        <n v="354"/>
        <n v="1"/>
        <n v="230"/>
        <n v="250"/>
        <n v="267"/>
        <n v="350"/>
        <n v="316"/>
        <n v="300"/>
        <n v="298"/>
        <n v="2"/>
      </sharedItems>
    </cacheField>
    <cacheField name="B_HORS_DELAI" numFmtId="0">
      <sharedItems count="2">
        <s v="N"/>
        <s v="O"/>
      </sharedItems>
    </cacheField>
    <cacheField name="Années" numFmtId="0" databaseField="0">
      <fieldGroup base="1">
        <rangePr groupBy="years" startDate="2017-10-13T00:00:00" endDate="2018-11-24T00:00:00"/>
        <groupItems count="4">
          <s v="&lt;13/10/2017"/>
          <s v="2017"/>
          <s v="2018"/>
          <s v="&gt;24/1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7">
  <r>
    <x v="0"/>
    <x v="0"/>
    <d v="2018-12-05T00:00:00"/>
    <d v="2018-12-05T00:00:00"/>
    <d v="2018-11-23T00:00:00"/>
    <x v="0"/>
    <x v="0"/>
    <n v="360"/>
    <x v="0"/>
  </r>
  <r>
    <x v="0"/>
    <x v="0"/>
    <d v="2018-12-05T00:00:00"/>
    <d v="2018-12-05T00:00:00"/>
    <d v="2018-11-30T00:00:00"/>
    <x v="0"/>
    <x v="0"/>
    <n v="363"/>
    <x v="0"/>
  </r>
  <r>
    <x v="0"/>
    <x v="0"/>
    <d v="2018-12-05T00:00:00"/>
    <d v="2018-12-05T00:00:00"/>
    <d v="2018-12-05T00:00:00"/>
    <x v="1"/>
    <x v="0"/>
    <n v="352"/>
    <x v="0"/>
  </r>
  <r>
    <x v="0"/>
    <x v="0"/>
    <d v="2018-12-05T00:00:00"/>
    <d v="2018-12-05T00:00:00"/>
    <d v="2018-12-03T00:00:00"/>
    <x v="1"/>
    <x v="0"/>
    <n v="532"/>
    <x v="0"/>
  </r>
  <r>
    <x v="0"/>
    <x v="0"/>
    <d v="2018-12-05T00:00:00"/>
    <d v="2018-12-05T00:00:00"/>
    <d v="2018-12-05T00:00:00"/>
    <x v="1"/>
    <x v="0"/>
    <n v="298"/>
    <x v="0"/>
  </r>
  <r>
    <x v="0"/>
    <x v="1"/>
    <d v="2018-05-30T00:00:00"/>
    <d v="2016-11-25T00:00:00"/>
    <d v="2016-10-21T00:00:00"/>
    <x v="0"/>
    <x v="1"/>
    <n v="704"/>
    <x v="0"/>
  </r>
  <r>
    <x v="0"/>
    <x v="2"/>
    <d v="2018-12-03T00:00:00"/>
    <d v="2017-02-20T00:00:00"/>
    <d v="2017-02-20T00:00:00"/>
    <x v="0"/>
    <x v="1"/>
    <n v="1220"/>
    <x v="1"/>
  </r>
  <r>
    <x v="1"/>
    <x v="3"/>
    <d v="2017-07-06T00:00:00"/>
    <d v="2017-07-06T00:00:00"/>
    <d v="2017-07-05T00:00:00"/>
    <x v="0"/>
    <x v="1"/>
    <n v="0"/>
    <x v="0"/>
  </r>
  <r>
    <x v="2"/>
    <x v="4"/>
    <d v="2017-10-24T00:00:00"/>
    <d v="2017-10-24T00:00:00"/>
    <d v="2017-10-19T00:00:00"/>
    <x v="0"/>
    <x v="1"/>
    <n v="0"/>
    <x v="0"/>
  </r>
  <r>
    <x v="3"/>
    <x v="5"/>
    <d v="2018-05-30T00:00:00"/>
    <d v="2017-11-27T00:00:00"/>
    <d v="2017-11-24T00:00:00"/>
    <x v="0"/>
    <x v="1"/>
    <n v="233"/>
    <x v="0"/>
  </r>
  <r>
    <x v="0"/>
    <x v="6"/>
    <d v="2018-11-19T00:00:00"/>
    <d v="2017-10-24T00:00:00"/>
    <d v="2017-10-19T00:00:00"/>
    <x v="0"/>
    <x v="1"/>
    <n v="396"/>
    <x v="0"/>
  </r>
  <r>
    <x v="0"/>
    <x v="7"/>
    <d v="2018-11-15T00:00:00"/>
    <d v="2017-12-07T00:00:00"/>
    <d v="2017-12-06T00:00:00"/>
    <x v="0"/>
    <x v="1"/>
    <n v="382"/>
    <x v="1"/>
  </r>
  <r>
    <x v="0"/>
    <x v="8"/>
    <d v="2018-11-29T00:00:00"/>
    <d v="2018-10-15T00:00:00"/>
    <d v="2018-10-11T00:00:00"/>
    <x v="0"/>
    <x v="1"/>
    <n v="230"/>
    <x v="1"/>
  </r>
  <r>
    <x v="4"/>
    <x v="9"/>
    <d v="2018-10-12T00:00:00"/>
    <d v="2018-10-12T00:00:00"/>
    <d v="2018-10-11T00:00:00"/>
    <x v="0"/>
    <x v="1"/>
    <n v="294"/>
    <x v="0"/>
  </r>
  <r>
    <x v="3"/>
    <x v="9"/>
    <d v="2018-10-12T00:00:00"/>
    <d v="2018-10-12T00:00:00"/>
    <d v="2018-10-11T00:00:00"/>
    <x v="1"/>
    <x v="1"/>
    <n v="379"/>
    <x v="0"/>
  </r>
  <r>
    <x v="1"/>
    <x v="10"/>
    <d v="2018-02-06T00:00:00"/>
    <d v="2018-02-06T00:00:00"/>
    <d v="2018-02-01T00:00:00"/>
    <x v="0"/>
    <x v="1"/>
    <n v="0"/>
    <x v="0"/>
  </r>
  <r>
    <x v="5"/>
    <x v="11"/>
    <d v="2018-11-14T00:00:00"/>
    <d v="2018-02-14T00:00:00"/>
    <d v="2018-02-13T00:00:00"/>
    <x v="0"/>
    <x v="1"/>
    <n v="395"/>
    <x v="0"/>
  </r>
  <r>
    <x v="6"/>
    <x v="12"/>
    <d v="2018-07-06T00:00:00"/>
    <d v="2018-03-08T00:00:00"/>
    <d v="2018-03-08T00:00:00"/>
    <x v="0"/>
    <x v="1"/>
    <n v="0"/>
    <x v="0"/>
  </r>
  <r>
    <x v="1"/>
    <x v="13"/>
    <d v="2018-06-28T00:00:00"/>
    <d v="2018-06-28T00:00:00"/>
    <d v="2018-06-28T00:00:00"/>
    <x v="1"/>
    <x v="1"/>
    <n v="0"/>
    <x v="0"/>
  </r>
  <r>
    <x v="4"/>
    <x v="14"/>
    <d v="2018-07-11T00:00:00"/>
    <d v="2018-07-05T00:00:00"/>
    <d v="2018-07-03T00:00:00"/>
    <x v="0"/>
    <x v="1"/>
    <n v="489"/>
    <x v="1"/>
  </r>
  <r>
    <x v="2"/>
    <x v="15"/>
    <d v="2018-10-11T00:00:00"/>
    <d v="2018-07-24T00:00:00"/>
    <d v="2018-07-24T00:00:00"/>
    <x v="0"/>
    <x v="1"/>
    <n v="941"/>
    <x v="0"/>
  </r>
  <r>
    <x v="3"/>
    <x v="16"/>
    <d v="2018-07-27T00:00:00"/>
    <d v="2018-07-25T00:00:00"/>
    <d v="2018-07-23T00:00:00"/>
    <x v="0"/>
    <x v="1"/>
    <n v="322"/>
    <x v="0"/>
  </r>
  <r>
    <x v="3"/>
    <x v="17"/>
    <d v="2018-08-17T00:00:00"/>
    <d v="2018-08-08T00:00:00"/>
    <d v="2018-07-16T00:00:00"/>
    <x v="0"/>
    <x v="1"/>
    <n v="370"/>
    <x v="0"/>
  </r>
  <r>
    <x v="1"/>
    <x v="18"/>
    <d v="2018-07-23T00:00:00"/>
    <d v="2018-07-23T00:00:00"/>
    <d v="2018-07-20T00:00:00"/>
    <x v="0"/>
    <x v="1"/>
    <n v="0"/>
    <x v="0"/>
  </r>
  <r>
    <x v="6"/>
    <x v="19"/>
    <d v="2018-07-06T00:00:00"/>
    <d v="2018-06-13T00:00:00"/>
    <d v="2018-06-08T00:00:00"/>
    <x v="0"/>
    <x v="1"/>
    <n v="0"/>
    <x v="0"/>
  </r>
  <r>
    <x v="4"/>
    <x v="20"/>
    <d v="2018-07-04T00:00:00"/>
    <d v="2018-06-29T00:00:00"/>
    <d v="2018-06-22T00:00:00"/>
    <x v="0"/>
    <x v="1"/>
    <n v="217"/>
    <x v="0"/>
  </r>
  <r>
    <x v="2"/>
    <x v="21"/>
    <d v="2018-05-29T00:00:00"/>
    <d v="2018-05-29T00:00:00"/>
    <d v="2018-05-25T00:00:00"/>
    <x v="0"/>
    <x v="1"/>
    <n v="0"/>
    <x v="0"/>
  </r>
  <r>
    <x v="1"/>
    <x v="22"/>
    <d v="2018-06-21T00:00:00"/>
    <d v="2018-06-21T00:00:00"/>
    <d v="2018-06-20T00:00:00"/>
    <x v="1"/>
    <x v="1"/>
    <n v="1"/>
    <x v="0"/>
  </r>
  <r>
    <x v="4"/>
    <x v="23"/>
    <d v="2018-07-19T00:00:00"/>
    <d v="2018-07-13T00:00:00"/>
    <d v="2018-07-03T00:00:00"/>
    <x v="0"/>
    <x v="1"/>
    <n v="310"/>
    <x v="0"/>
  </r>
  <r>
    <x v="4"/>
    <x v="13"/>
    <d v="2018-11-14T00:00:00"/>
    <d v="2018-06-28T00:00:00"/>
    <d v="2018-06-21T00:00:00"/>
    <x v="0"/>
    <x v="1"/>
    <n v="247"/>
    <x v="0"/>
  </r>
  <r>
    <x v="1"/>
    <x v="13"/>
    <d v="2018-06-28T00:00:00"/>
    <d v="2018-06-28T00:00:00"/>
    <d v="2018-06-28T00:00:00"/>
    <x v="1"/>
    <x v="1"/>
    <n v="0"/>
    <x v="0"/>
  </r>
  <r>
    <x v="4"/>
    <x v="24"/>
    <d v="2018-11-15T00:00:00"/>
    <d v="2018-07-30T00:00:00"/>
    <d v="2018-07-23T00:00:00"/>
    <x v="1"/>
    <x v="1"/>
    <n v="1000"/>
    <x v="0"/>
  </r>
  <r>
    <x v="1"/>
    <x v="25"/>
    <d v="2018-07-30T00:00:00"/>
    <d v="2018-07-30T00:00:00"/>
    <d v="2018-07-27T00:00:00"/>
    <x v="0"/>
    <x v="1"/>
    <n v="0"/>
    <x v="0"/>
  </r>
  <r>
    <x v="4"/>
    <x v="26"/>
    <d v="2018-04-30T00:00:00"/>
    <d v="2017-08-24T00:00:00"/>
    <d v="2017-08-23T00:00:00"/>
    <x v="0"/>
    <x v="1"/>
    <n v="591"/>
    <x v="0"/>
  </r>
  <r>
    <x v="1"/>
    <x v="27"/>
    <d v="2017-11-30T00:00:00"/>
    <d v="2017-09-07T00:00:00"/>
    <d v="2017-09-04T00:00:00"/>
    <x v="0"/>
    <x v="1"/>
    <n v="0"/>
    <x v="1"/>
  </r>
  <r>
    <x v="4"/>
    <x v="28"/>
    <d v="2018-11-15T00:00:00"/>
    <d v="2018-05-16T00:00:00"/>
    <d v="2018-03-30T00:00:00"/>
    <x v="0"/>
    <x v="1"/>
    <n v="234"/>
    <x v="1"/>
  </r>
  <r>
    <x v="3"/>
    <x v="29"/>
    <d v="2018-05-30T00:00:00"/>
    <d v="2018-04-23T00:00:00"/>
    <d v="2018-04-23T00:00:00"/>
    <x v="0"/>
    <x v="1"/>
    <n v="263"/>
    <x v="1"/>
  </r>
  <r>
    <x v="0"/>
    <x v="30"/>
    <d v="2018-11-14T00:00:00"/>
    <d v="2018-05-23T00:00:00"/>
    <d v="2018-05-17T00:00:00"/>
    <x v="0"/>
    <x v="1"/>
    <n v="679"/>
    <x v="1"/>
  </r>
  <r>
    <x v="6"/>
    <x v="31"/>
    <d v="2018-07-06T00:00:00"/>
    <d v="2018-04-10T00:00:00"/>
    <d v="2018-04-09T00:00:00"/>
    <x v="0"/>
    <x v="1"/>
    <n v="0"/>
    <x v="1"/>
  </r>
  <r>
    <x v="0"/>
    <x v="32"/>
    <d v="2018-04-09T00:00:00"/>
    <d v="2018-04-09T00:00:00"/>
    <d v="2018-04-03T00:00:00"/>
    <x v="0"/>
    <x v="1"/>
    <n v="789"/>
    <x v="0"/>
  </r>
  <r>
    <x v="2"/>
    <x v="19"/>
    <d v="2018-05-22T00:00:00"/>
    <d v="2018-05-22T00:00:00"/>
    <d v="2018-05-15T00:00:00"/>
    <x v="1"/>
    <x v="1"/>
    <n v="0"/>
    <x v="0"/>
  </r>
  <r>
    <x v="0"/>
    <x v="30"/>
    <d v="2018-05-24T00:00:00"/>
    <d v="2018-05-23T00:00:00"/>
    <d v="2018-05-18T00:00:00"/>
    <x v="0"/>
    <x v="1"/>
    <n v="1064"/>
    <x v="0"/>
  </r>
  <r>
    <x v="6"/>
    <x v="33"/>
    <d v="2018-07-06T00:00:00"/>
    <d v="2018-04-12T00:00:00"/>
    <d v="2018-04-11T00:00:00"/>
    <x v="0"/>
    <x v="1"/>
    <n v="0"/>
    <x v="1"/>
  </r>
  <r>
    <x v="0"/>
    <x v="34"/>
    <d v="2018-11-15T00:00:00"/>
    <d v="2018-09-17T00:00:00"/>
    <d v="2018-09-13T00:00:00"/>
    <x v="0"/>
    <x v="1"/>
    <n v="663"/>
    <x v="0"/>
  </r>
  <r>
    <x v="2"/>
    <x v="35"/>
    <d v="2018-08-08T00:00:00"/>
    <d v="2018-08-08T00:00:00"/>
    <d v="2018-08-03T00:00:00"/>
    <x v="0"/>
    <x v="1"/>
    <n v="0"/>
    <x v="0"/>
  </r>
  <r>
    <x v="4"/>
    <x v="36"/>
    <d v="2018-08-31T00:00:00"/>
    <d v="2018-08-24T00:00:00"/>
    <d v="2018-08-24T00:00:00"/>
    <x v="0"/>
    <x v="1"/>
    <n v="390"/>
    <x v="0"/>
  </r>
  <r>
    <x v="4"/>
    <x v="37"/>
    <d v="2018-10-11T00:00:00"/>
    <d v="2018-10-05T00:00:00"/>
    <d v="2018-09-14T00:00:00"/>
    <x v="0"/>
    <x v="1"/>
    <n v="655"/>
    <x v="0"/>
  </r>
  <r>
    <x v="3"/>
    <x v="38"/>
    <d v="2018-10-10T00:00:00"/>
    <d v="2018-10-10T00:00:00"/>
    <d v="2018-10-09T00:00:00"/>
    <x v="0"/>
    <x v="1"/>
    <n v="344"/>
    <x v="0"/>
  </r>
  <r>
    <x v="0"/>
    <x v="39"/>
    <d v="2018-10-03T00:00:00"/>
    <d v="2018-10-03T00:00:00"/>
    <d v="2018-10-01T00:00:00"/>
    <x v="0"/>
    <x v="1"/>
    <n v="287"/>
    <x v="0"/>
  </r>
  <r>
    <x v="2"/>
    <x v="40"/>
    <d v="2018-09-18T00:00:00"/>
    <d v="2018-09-18T00:00:00"/>
    <d v="2018-09-18T00:00:00"/>
    <x v="0"/>
    <x v="1"/>
    <n v="0"/>
    <x v="0"/>
  </r>
  <r>
    <x v="0"/>
    <x v="35"/>
    <d v="2018-08-17T00:00:00"/>
    <d v="2018-08-09T00:00:00"/>
    <d v="2018-08-08T00:00:00"/>
    <x v="1"/>
    <x v="1"/>
    <n v="584"/>
    <x v="0"/>
  </r>
  <r>
    <x v="3"/>
    <x v="34"/>
    <d v="2018-09-17T00:00:00"/>
    <d v="2018-09-17T00:00:00"/>
    <d v="2018-09-12T00:00:00"/>
    <x v="0"/>
    <x v="1"/>
    <n v="325"/>
    <x v="0"/>
  </r>
  <r>
    <x v="0"/>
    <x v="37"/>
    <d v="2018-10-05T00:00:00"/>
    <d v="2018-10-05T00:00:00"/>
    <d v="2018-10-04T00:00:00"/>
    <x v="0"/>
    <x v="1"/>
    <n v="419"/>
    <x v="0"/>
  </r>
  <r>
    <x v="0"/>
    <x v="41"/>
    <d v="2018-09-05T00:00:00"/>
    <d v="2018-09-04T00:00:00"/>
    <d v="2018-08-27T00:00:00"/>
    <x v="0"/>
    <x v="1"/>
    <n v="230"/>
    <x v="0"/>
  </r>
  <r>
    <x v="3"/>
    <x v="40"/>
    <d v="2018-09-19T00:00:00"/>
    <d v="2018-09-18T00:00:00"/>
    <d v="2018-09-18T00:00:00"/>
    <x v="1"/>
    <x v="1"/>
    <n v="688"/>
    <x v="0"/>
  </r>
  <r>
    <x v="1"/>
    <x v="25"/>
    <d v="2018-08-02T00:00:00"/>
    <d v="2018-08-02T00:00:00"/>
    <d v="2018-08-02T00:00:00"/>
    <x v="0"/>
    <x v="1"/>
    <n v="0"/>
    <x v="0"/>
  </r>
  <r>
    <x v="4"/>
    <x v="42"/>
    <d v="2018-10-11T00:00:00"/>
    <d v="2018-09-13T00:00:00"/>
    <d v="2018-09-07T00:00:00"/>
    <x v="0"/>
    <x v="1"/>
    <n v="619"/>
    <x v="0"/>
  </r>
  <r>
    <x v="0"/>
    <x v="41"/>
    <d v="2018-11-29T00:00:00"/>
    <d v="2018-09-04T00:00:00"/>
    <d v="2018-08-31T00:00:00"/>
    <x v="0"/>
    <x v="1"/>
    <n v="309"/>
    <x v="1"/>
  </r>
  <r>
    <x v="6"/>
    <x v="43"/>
    <d v="2018-09-24T00:00:00"/>
    <d v="2018-09-24T00:00:00"/>
    <d v="2018-09-20T00:00:00"/>
    <x v="0"/>
    <x v="1"/>
    <n v="0"/>
    <x v="0"/>
  </r>
  <r>
    <x v="5"/>
    <x v="44"/>
    <d v="2018-11-14T00:00:00"/>
    <d v="2018-11-13T00:00:00"/>
    <d v="2018-11-09T00:00:00"/>
    <x v="0"/>
    <x v="1"/>
    <n v="357"/>
    <x v="0"/>
  </r>
  <r>
    <x v="6"/>
    <x v="45"/>
    <d v="2018-10-31T00:00:00"/>
    <d v="2018-10-31T00:00:00"/>
    <d v="2018-10-30T00:00:00"/>
    <x v="0"/>
    <x v="1"/>
    <n v="0"/>
    <x v="0"/>
  </r>
  <r>
    <x v="0"/>
    <x v="46"/>
    <d v="2018-12-05T00:00:00"/>
    <d v="2018-12-05T00:00:00"/>
    <d v="2018-12-05T00:00:00"/>
    <x v="1"/>
    <x v="1"/>
    <n v="298"/>
    <x v="0"/>
  </r>
  <r>
    <x v="3"/>
    <x v="44"/>
    <d v="2018-11-14T00:00:00"/>
    <d v="2018-11-13T00:00:00"/>
    <d v="2018-11-09T00:00:00"/>
    <x v="0"/>
    <x v="1"/>
    <n v="309"/>
    <x v="0"/>
  </r>
  <r>
    <x v="3"/>
    <x v="47"/>
    <d v="2018-11-15T00:00:00"/>
    <d v="2018-10-16T00:00:00"/>
    <d v="2018-10-15T00:00:00"/>
    <x v="0"/>
    <x v="1"/>
    <n v="456"/>
    <x v="0"/>
  </r>
  <r>
    <x v="0"/>
    <x v="48"/>
    <d v="2018-10-23T00:00:00"/>
    <d v="2018-10-23T00:00:00"/>
    <d v="2018-10-16T00:00:00"/>
    <x v="0"/>
    <x v="1"/>
    <n v="427"/>
    <x v="0"/>
  </r>
  <r>
    <x v="1"/>
    <x v="49"/>
    <d v="2018-10-16T00:00:00"/>
    <d v="2018-10-16T00:00:00"/>
    <d v="2018-10-16T00:00:00"/>
    <x v="1"/>
    <x v="1"/>
    <n v="1"/>
    <x v="1"/>
  </r>
  <r>
    <x v="4"/>
    <x v="48"/>
    <d v="2018-10-23T00:00:00"/>
    <d v="2018-10-23T00:00:00"/>
    <d v="2018-10-18T00:00:00"/>
    <x v="0"/>
    <x v="1"/>
    <n v="546"/>
    <x v="0"/>
  </r>
  <r>
    <x v="5"/>
    <x v="50"/>
    <d v="2018-11-29T00:00:00"/>
    <d v="2018-10-23T00:00:00"/>
    <d v="2018-10-19T00:00:00"/>
    <x v="1"/>
    <x v="1"/>
    <n v="298"/>
    <x v="1"/>
  </r>
  <r>
    <x v="3"/>
    <x v="51"/>
    <d v="2018-11-28T00:00:00"/>
    <d v="2018-11-28T00:00:00"/>
    <d v="2018-11-26T00:00:00"/>
    <x v="0"/>
    <x v="1"/>
    <n v="396"/>
    <x v="0"/>
  </r>
  <r>
    <x v="6"/>
    <x v="52"/>
    <d v="2018-11-07T00:00:00"/>
    <d v="2018-11-07T00:00:00"/>
    <d v="2018-11-07T00:00:00"/>
    <x v="1"/>
    <x v="1"/>
    <n v="0"/>
    <x v="0"/>
  </r>
  <r>
    <x v="0"/>
    <x v="53"/>
    <d v="2018-12-03T00:00:00"/>
    <d v="2018-12-03T00:00:00"/>
    <d v="2018-11-28T00:00:00"/>
    <x v="0"/>
    <x v="1"/>
    <n v="372"/>
    <x v="0"/>
  </r>
  <r>
    <x v="4"/>
    <x v="53"/>
    <d v="2018-12-04T00:00:00"/>
    <d v="2018-12-03T00:00:00"/>
    <d v="2018-11-29T00:00:00"/>
    <x v="1"/>
    <x v="1"/>
    <n v="316"/>
    <x v="0"/>
  </r>
  <r>
    <x v="3"/>
    <x v="48"/>
    <d v="2018-10-23T00:00:00"/>
    <d v="2018-10-23T00:00:00"/>
    <d v="2018-10-18T00:00:00"/>
    <x v="1"/>
    <x v="1"/>
    <n v="163"/>
    <x v="0"/>
  </r>
  <r>
    <x v="4"/>
    <x v="54"/>
    <d v="2018-11-30T00:00:00"/>
    <d v="2018-11-29T00:00:00"/>
    <d v="2018-11-28T00:00:00"/>
    <x v="1"/>
    <x v="1"/>
    <n v="422"/>
    <x v="0"/>
  </r>
  <r>
    <x v="2"/>
    <x v="55"/>
    <d v="2018-10-16T00:00:00"/>
    <d v="2018-10-16T00:00:00"/>
    <d v="2018-10-12T00:00:00"/>
    <x v="1"/>
    <x v="1"/>
    <n v="0"/>
    <x v="0"/>
  </r>
  <r>
    <x v="6"/>
    <x v="56"/>
    <d v="2018-11-21T00:00:00"/>
    <d v="2018-11-21T00:00:00"/>
    <d v="2018-11-21T00:00:00"/>
    <x v="0"/>
    <x v="1"/>
    <n v="0"/>
    <x v="0"/>
  </r>
  <r>
    <x v="6"/>
    <x v="45"/>
    <d v="2018-10-30T00:00:00"/>
    <d v="2018-10-30T00:00:00"/>
    <d v="2018-10-26T00:00:00"/>
    <x v="0"/>
    <x v="1"/>
    <n v="0"/>
    <x v="0"/>
  </r>
  <r>
    <x v="3"/>
    <x v="57"/>
    <d v="2018-10-25T00:00:00"/>
    <d v="2018-10-25T00:00:00"/>
    <d v="2018-10-23T00:00:00"/>
    <x v="1"/>
    <x v="1"/>
    <n v="4"/>
    <x v="0"/>
  </r>
  <r>
    <x v="3"/>
    <x v="58"/>
    <d v="2018-11-08T00:00:00"/>
    <d v="2018-10-19T00:00:00"/>
    <d v="2018-10-12T00:00:00"/>
    <x v="0"/>
    <x v="1"/>
    <n v="770"/>
    <x v="0"/>
  </r>
  <r>
    <x v="0"/>
    <x v="48"/>
    <d v="2018-10-23T00:00:00"/>
    <d v="2018-10-23T00:00:00"/>
    <d v="2018-10-22T00:00:00"/>
    <x v="0"/>
    <x v="1"/>
    <n v="380"/>
    <x v="0"/>
  </r>
  <r>
    <x v="2"/>
    <x v="54"/>
    <d v="2018-11-29T00:00:00"/>
    <d v="2018-11-29T00:00:00"/>
    <d v="2018-11-15T00:00:00"/>
    <x v="1"/>
    <x v="1"/>
    <n v="0"/>
    <x v="0"/>
  </r>
  <r>
    <x v="1"/>
    <x v="59"/>
    <d v="2018-10-26T00:00:00"/>
    <d v="2018-10-26T00:00:00"/>
    <d v="2018-10-25T00:00:00"/>
    <x v="0"/>
    <x v="1"/>
    <n v="0"/>
    <x v="0"/>
  </r>
  <r>
    <x v="6"/>
    <x v="44"/>
    <d v="2018-11-13T00:00:00"/>
    <d v="2018-11-13T00:00:00"/>
    <d v="2018-11-12T00:00:00"/>
    <x v="1"/>
    <x v="1"/>
    <n v="0"/>
    <x v="0"/>
  </r>
  <r>
    <x v="6"/>
    <x v="53"/>
    <d v="2018-12-03T00:00:00"/>
    <d v="2018-12-03T00:00:00"/>
    <d v="2018-11-30T00:00:00"/>
    <x v="1"/>
    <x v="1"/>
    <n v="0"/>
    <x v="0"/>
  </r>
  <r>
    <x v="3"/>
    <x v="53"/>
    <d v="2018-12-04T00:00:00"/>
    <d v="2018-12-04T00:00:00"/>
    <d v="2018-11-26T00:00:00"/>
    <x v="0"/>
    <x v="1"/>
    <n v="387"/>
    <x v="0"/>
  </r>
  <r>
    <x v="6"/>
    <x v="53"/>
    <d v="2018-12-04T00:00:00"/>
    <d v="2018-12-04T00:00:00"/>
    <d v="2018-11-30T00:00:00"/>
    <x v="1"/>
    <x v="1"/>
    <n v="0"/>
    <x v="0"/>
  </r>
  <r>
    <x v="4"/>
    <x v="53"/>
    <d v="2018-12-04T00:00:00"/>
    <d v="2018-12-03T00:00:00"/>
    <d v="2018-11-30T00:00:00"/>
    <x v="1"/>
    <x v="1"/>
    <n v="298"/>
    <x v="0"/>
  </r>
  <r>
    <x v="5"/>
    <x v="60"/>
    <d v="2018-11-16T00:00:00"/>
    <d v="2018-11-15T00:00:00"/>
    <d v="2018-11-13T00:00:00"/>
    <x v="1"/>
    <x v="1"/>
    <n v="406"/>
    <x v="0"/>
  </r>
  <r>
    <x v="3"/>
    <x v="61"/>
    <d v="2018-11-20T00:00:00"/>
    <d v="2018-11-15T00:00:00"/>
    <d v="2018-11-15T00:00:00"/>
    <x v="1"/>
    <x v="1"/>
    <n v="444"/>
    <x v="0"/>
  </r>
  <r>
    <x v="1"/>
    <x v="58"/>
    <d v="2018-11-08T00:00:00"/>
    <d v="2018-11-08T00:00:00"/>
    <d v="2018-11-08T00:00:00"/>
    <x v="0"/>
    <x v="1"/>
    <n v="0"/>
    <x v="0"/>
  </r>
  <r>
    <x v="6"/>
    <x v="56"/>
    <d v="2018-11-21T00:00:00"/>
    <d v="2018-11-21T00:00:00"/>
    <d v="2018-11-21T00:00:00"/>
    <x v="0"/>
    <x v="1"/>
    <n v="0"/>
    <x v="0"/>
  </r>
  <r>
    <x v="4"/>
    <x v="61"/>
    <d v="2018-11-20T00:00:00"/>
    <d v="2018-11-19T00:00:00"/>
    <d v="2018-11-16T00:00:00"/>
    <x v="0"/>
    <x v="1"/>
    <n v="274"/>
    <x v="0"/>
  </r>
  <r>
    <x v="2"/>
    <x v="62"/>
    <d v="2018-11-23T00:00:00"/>
    <d v="2018-11-23T00:00:00"/>
    <d v="2018-11-15T00:00:00"/>
    <x v="0"/>
    <x v="1"/>
    <n v="0"/>
    <x v="0"/>
  </r>
  <r>
    <x v="2"/>
    <x v="54"/>
    <d v="2018-11-29T00:00:00"/>
    <d v="2018-11-29T00:00:00"/>
    <d v="2018-11-15T00:00:00"/>
    <x v="1"/>
    <x v="1"/>
    <n v="0"/>
    <x v="0"/>
  </r>
  <r>
    <x v="3"/>
    <x v="54"/>
    <d v="2018-11-30T00:00:00"/>
    <d v="2018-11-29T00:00:00"/>
    <d v="2018-11-28T00:00:00"/>
    <x v="1"/>
    <x v="1"/>
    <n v="263"/>
    <x v="0"/>
  </r>
  <r>
    <x v="5"/>
    <x v="54"/>
    <d v="2018-11-30T00:00:00"/>
    <d v="2018-11-29T00:00:00"/>
    <d v="2018-11-28T00:00:00"/>
    <x v="1"/>
    <x v="1"/>
    <n v="341"/>
    <x v="0"/>
  </r>
  <r>
    <x v="6"/>
    <x v="61"/>
    <d v="2018-11-19T00:00:00"/>
    <d v="2018-11-19T00:00:00"/>
    <d v="2018-11-12T00:00:00"/>
    <x v="0"/>
    <x v="1"/>
    <n v="0"/>
    <x v="0"/>
  </r>
  <r>
    <x v="1"/>
    <x v="63"/>
    <d v="2018-11-19T00:00:00"/>
    <d v="2018-11-19T00:00:00"/>
    <d v="2018-11-16T00:00:00"/>
    <x v="1"/>
    <x v="1"/>
    <n v="1"/>
    <x v="0"/>
  </r>
  <r>
    <x v="5"/>
    <x v="62"/>
    <d v="2018-11-26T00:00:00"/>
    <d v="2018-11-23T00:00:00"/>
    <d v="2018-11-22T00:00:00"/>
    <x v="0"/>
    <x v="1"/>
    <n v="643"/>
    <x v="0"/>
  </r>
  <r>
    <x v="5"/>
    <x v="64"/>
    <d v="2018-11-06T00:00:00"/>
    <d v="2018-11-06T00:00:00"/>
    <d v="2018-10-31T00:00:00"/>
    <x v="1"/>
    <x v="1"/>
    <n v="809"/>
    <x v="0"/>
  </r>
  <r>
    <x v="5"/>
    <x v="51"/>
    <d v="2018-11-28T00:00:00"/>
    <d v="2018-11-28T00:00:00"/>
    <d v="2018-11-28T00:00:00"/>
    <x v="1"/>
    <x v="1"/>
    <n v="263"/>
    <x v="0"/>
  </r>
  <r>
    <x v="0"/>
    <x v="45"/>
    <d v="2018-10-30T00:00:00"/>
    <d v="2018-10-30T00:00:00"/>
    <d v="2018-10-29T00:00:00"/>
    <x v="0"/>
    <x v="1"/>
    <n v="294"/>
    <x v="0"/>
  </r>
  <r>
    <x v="0"/>
    <x v="65"/>
    <d v="2016-10-26T00:00:00"/>
    <d v="2016-06-08T00:00:00"/>
    <d v="2016-06-07T00:00:00"/>
    <x v="0"/>
    <x v="2"/>
    <n v="779"/>
    <x v="1"/>
  </r>
  <r>
    <x v="0"/>
    <x v="66"/>
    <d v="2017-11-15T00:00:00"/>
    <d v="2017-11-15T00:00:00"/>
    <d v="2017-11-15T00:00:00"/>
    <x v="0"/>
    <x v="2"/>
    <n v="350"/>
    <x v="0"/>
  </r>
  <r>
    <x v="0"/>
    <x v="8"/>
    <d v="2018-11-28T00:00:00"/>
    <d v="2018-10-15T00:00:00"/>
    <d v="2018-10-11T00:00:00"/>
    <x v="0"/>
    <x v="2"/>
    <n v="230"/>
    <x v="1"/>
  </r>
  <r>
    <x v="0"/>
    <x v="67"/>
    <d v="2018-02-02T00:00:00"/>
    <d v="2018-02-02T00:00:00"/>
    <d v="2018-02-01T00:00:00"/>
    <x v="0"/>
    <x v="2"/>
    <n v="255"/>
    <x v="0"/>
  </r>
  <r>
    <x v="0"/>
    <x v="68"/>
    <d v="2018-03-06T00:00:00"/>
    <d v="2018-03-05T00:00:00"/>
    <d v="2018-03-01T00:00:00"/>
    <x v="0"/>
    <x v="2"/>
    <n v="587"/>
    <x v="1"/>
  </r>
  <r>
    <x v="0"/>
    <x v="69"/>
    <d v="2018-06-18T00:00:00"/>
    <d v="2018-06-13T00:00:00"/>
    <d v="2018-06-12T00:00:00"/>
    <x v="1"/>
    <x v="2"/>
    <n v="316"/>
    <x v="0"/>
  </r>
  <r>
    <x v="0"/>
    <x v="70"/>
    <d v="2018-04-25T00:00:00"/>
    <d v="2018-03-29T00:00:00"/>
    <d v="2018-03-28T00:00:00"/>
    <x v="1"/>
    <x v="2"/>
    <n v="654"/>
    <x v="1"/>
  </r>
  <r>
    <x v="4"/>
    <x v="71"/>
    <d v="2018-04-30T00:00:00"/>
    <d v="2018-04-26T00:00:00"/>
    <d v="2018-04-26T00:00:00"/>
    <x v="1"/>
    <x v="2"/>
    <n v="298"/>
    <x v="1"/>
  </r>
  <r>
    <x v="6"/>
    <x v="40"/>
    <d v="2018-09-18T00:00:00"/>
    <d v="2018-09-18T00:00:00"/>
    <d v="2018-09-18T00:00:00"/>
    <x v="0"/>
    <x v="2"/>
    <n v="0"/>
    <x v="0"/>
  </r>
  <r>
    <x v="4"/>
    <x v="34"/>
    <d v="2018-09-17T00:00:00"/>
    <d v="2018-09-17T00:00:00"/>
    <d v="2018-09-13T00:00:00"/>
    <x v="1"/>
    <x v="2"/>
    <n v="298"/>
    <x v="1"/>
  </r>
  <r>
    <x v="1"/>
    <x v="0"/>
    <d v="2018-12-03T00:00:00"/>
    <d v="2018-12-03T00:00:00"/>
    <d v="2018-11-29T00:00:00"/>
    <x v="1"/>
    <x v="2"/>
    <n v="1"/>
    <x v="0"/>
  </r>
  <r>
    <x v="6"/>
    <x v="0"/>
    <d v="2018-10-25T00:00:00"/>
    <d v="2018-10-25T00:00:00"/>
    <d v="2018-10-23T00:00:00"/>
    <x v="1"/>
    <x v="2"/>
    <n v="31"/>
    <x v="0"/>
  </r>
  <r>
    <x v="1"/>
    <x v="0"/>
    <d v="2018-10-31T00:00:00"/>
    <d v="2018-10-31T00:00:00"/>
    <d v="2018-10-18T00:00:00"/>
    <x v="1"/>
    <x v="2"/>
    <n v="0"/>
    <x v="0"/>
  </r>
  <r>
    <x v="5"/>
    <x v="72"/>
    <d v="2018-11-22T00:00:00"/>
    <d v="2018-11-21T00:00:00"/>
    <d v="2018-11-21T00:00:00"/>
    <x v="1"/>
    <x v="2"/>
    <n v="341"/>
    <x v="0"/>
  </r>
  <r>
    <x v="1"/>
    <x v="0"/>
    <d v="2018-12-05T00:00:00"/>
    <d v="2018-12-05T00:00:00"/>
    <d v="2018-12-04T00:00:00"/>
    <x v="1"/>
    <x v="2"/>
    <n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x v="0"/>
    <x v="0"/>
    <x v="0"/>
    <x v="0"/>
    <x v="0"/>
    <x v="0"/>
    <x v="0"/>
    <x v="0"/>
    <x v="0"/>
  </r>
  <r>
    <x v="0"/>
    <x v="0"/>
    <x v="0"/>
    <x v="0"/>
    <x v="0"/>
    <x v="0"/>
    <x v="0"/>
    <x v="1"/>
    <x v="0"/>
  </r>
  <r>
    <x v="0"/>
    <x v="1"/>
    <x v="1"/>
    <x v="1"/>
    <x v="1"/>
    <x v="0"/>
    <x v="1"/>
    <x v="2"/>
    <x v="0"/>
  </r>
  <r>
    <x v="0"/>
    <x v="2"/>
    <x v="2"/>
    <x v="2"/>
    <x v="2"/>
    <x v="0"/>
    <x v="0"/>
    <x v="3"/>
    <x v="0"/>
  </r>
  <r>
    <x v="1"/>
    <x v="3"/>
    <x v="2"/>
    <x v="2"/>
    <x v="3"/>
    <x v="0"/>
    <x v="0"/>
    <x v="4"/>
    <x v="0"/>
  </r>
  <r>
    <x v="2"/>
    <x v="4"/>
    <x v="3"/>
    <x v="3"/>
    <x v="4"/>
    <x v="0"/>
    <x v="0"/>
    <x v="5"/>
    <x v="1"/>
  </r>
  <r>
    <x v="3"/>
    <x v="5"/>
    <x v="4"/>
    <x v="4"/>
    <x v="5"/>
    <x v="1"/>
    <x v="0"/>
    <x v="6"/>
    <x v="1"/>
  </r>
  <r>
    <x v="2"/>
    <x v="6"/>
    <x v="5"/>
    <x v="5"/>
    <x v="6"/>
    <x v="1"/>
    <x v="0"/>
    <x v="7"/>
    <x v="0"/>
  </r>
  <r>
    <x v="2"/>
    <x v="7"/>
    <x v="6"/>
    <x v="6"/>
    <x v="7"/>
    <x v="0"/>
    <x v="0"/>
    <x v="8"/>
    <x v="0"/>
  </r>
  <r>
    <x v="3"/>
    <x v="8"/>
    <x v="7"/>
    <x v="7"/>
    <x v="6"/>
    <x v="0"/>
    <x v="2"/>
    <x v="9"/>
    <x v="0"/>
  </r>
  <r>
    <x v="2"/>
    <x v="7"/>
    <x v="6"/>
    <x v="6"/>
    <x v="8"/>
    <x v="1"/>
    <x v="2"/>
    <x v="10"/>
    <x v="0"/>
  </r>
  <r>
    <x v="0"/>
    <x v="7"/>
    <x v="6"/>
    <x v="6"/>
    <x v="9"/>
    <x v="1"/>
    <x v="0"/>
    <x v="11"/>
    <x v="1"/>
  </r>
  <r>
    <x v="2"/>
    <x v="9"/>
    <x v="8"/>
    <x v="8"/>
    <x v="10"/>
    <x v="0"/>
    <x v="2"/>
    <x v="12"/>
    <x v="1"/>
  </r>
  <r>
    <x v="4"/>
    <x v="6"/>
    <x v="5"/>
    <x v="5"/>
    <x v="11"/>
    <x v="0"/>
    <x v="0"/>
    <x v="13"/>
    <x v="0"/>
  </r>
  <r>
    <x v="5"/>
    <x v="10"/>
    <x v="9"/>
    <x v="9"/>
    <x v="12"/>
    <x v="1"/>
    <x v="0"/>
    <x v="14"/>
    <x v="0"/>
  </r>
  <r>
    <x v="3"/>
    <x v="11"/>
    <x v="10"/>
    <x v="10"/>
    <x v="9"/>
    <x v="0"/>
    <x v="2"/>
    <x v="15"/>
    <x v="0"/>
  </r>
  <r>
    <x v="2"/>
    <x v="12"/>
    <x v="11"/>
    <x v="11"/>
    <x v="13"/>
    <x v="1"/>
    <x v="0"/>
    <x v="16"/>
    <x v="0"/>
  </r>
  <r>
    <x v="2"/>
    <x v="11"/>
    <x v="10"/>
    <x v="10"/>
    <x v="9"/>
    <x v="1"/>
    <x v="0"/>
    <x v="17"/>
    <x v="0"/>
  </r>
  <r>
    <x v="2"/>
    <x v="13"/>
    <x v="12"/>
    <x v="12"/>
    <x v="14"/>
    <x v="0"/>
    <x v="0"/>
    <x v="15"/>
    <x v="0"/>
  </r>
  <r>
    <x v="3"/>
    <x v="14"/>
    <x v="13"/>
    <x v="13"/>
    <x v="15"/>
    <x v="1"/>
    <x v="0"/>
    <x v="18"/>
    <x v="0"/>
  </r>
  <r>
    <x v="1"/>
    <x v="15"/>
    <x v="14"/>
    <x v="14"/>
    <x v="16"/>
    <x v="0"/>
    <x v="0"/>
    <x v="4"/>
    <x v="0"/>
  </r>
  <r>
    <x v="2"/>
    <x v="16"/>
    <x v="15"/>
    <x v="14"/>
    <x v="17"/>
    <x v="1"/>
    <x v="0"/>
    <x v="19"/>
    <x v="1"/>
  </r>
  <r>
    <x v="5"/>
    <x v="16"/>
    <x v="15"/>
    <x v="15"/>
    <x v="18"/>
    <x v="1"/>
    <x v="0"/>
    <x v="4"/>
    <x v="0"/>
  </r>
  <r>
    <x v="5"/>
    <x v="17"/>
    <x v="16"/>
    <x v="16"/>
    <x v="15"/>
    <x v="1"/>
    <x v="0"/>
    <x v="4"/>
    <x v="0"/>
  </r>
  <r>
    <x v="3"/>
    <x v="18"/>
    <x v="17"/>
    <x v="17"/>
    <x v="19"/>
    <x v="0"/>
    <x v="0"/>
    <x v="20"/>
    <x v="0"/>
  </r>
  <r>
    <x v="3"/>
    <x v="19"/>
    <x v="18"/>
    <x v="18"/>
    <x v="20"/>
    <x v="0"/>
    <x v="2"/>
    <x v="20"/>
    <x v="0"/>
  </r>
  <r>
    <x v="4"/>
    <x v="20"/>
    <x v="19"/>
    <x v="19"/>
    <x v="21"/>
    <x v="1"/>
    <x v="0"/>
    <x v="21"/>
    <x v="0"/>
  </r>
  <r>
    <x v="5"/>
    <x v="21"/>
    <x v="5"/>
    <x v="20"/>
    <x v="22"/>
    <x v="1"/>
    <x v="0"/>
    <x v="2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20:O30" firstHeaderRow="1" firstDataRow="2" firstDataCol="2" rowPageCount="1" colPageCount="1"/>
  <pivotFields count="10">
    <pivotField compact="0" outline="0" showAll="0"/>
    <pivotField axis="axisCol" compact="0" outline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>
      <items count="4">
        <item x="1"/>
        <item x="2"/>
        <item x="0"/>
        <item t="default"/>
      </items>
    </pivotField>
    <pivotField dataField="1" compact="0" outline="0" showAll="0"/>
    <pivotField compact="0" outline="0" showAll="0"/>
    <pivotField axis="axisPage" compact="0" outline="0" defaultSubtotal="0">
      <items count="4">
        <item x="0"/>
        <item x="1"/>
        <item x="2"/>
        <item x="3"/>
      </items>
    </pivotField>
  </pivotFields>
  <rowFields count="2">
    <field x="5"/>
    <field x="6"/>
  </rowFields>
  <rowItems count="9">
    <i>
      <x/>
      <x/>
    </i>
    <i r="1"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 t="grand">
      <x/>
    </i>
  </rowItems>
  <colFields count="1">
    <field x="1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9" item="2" hier="-1"/>
  </pageFields>
  <dataFields count="1">
    <dataField name="QTE_VOLUME " fld="7" baseField="6" baseItem="2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3:O13" firstHeaderRow="1" firstDataRow="2" firstDataCol="2" rowPageCount="1" colPageCount="1"/>
  <pivotFields count="10">
    <pivotField compact="0" outline="0" showAll="0">
      <items count="8">
        <item x="6"/>
        <item x="4"/>
        <item x="2"/>
        <item x="3"/>
        <item x="5"/>
        <item x="0"/>
        <item x="1"/>
        <item t="default"/>
      </items>
    </pivotField>
    <pivotField axis="axisCol" compact="0" outline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>
      <items count="4">
        <item x="0"/>
        <item x="1"/>
        <item x="2"/>
        <item t="default"/>
      </items>
    </pivotField>
    <pivotField dataField="1" compact="0" outline="0" showAll="0"/>
    <pivotField compact="0" outline="0" showAll="0"/>
    <pivotField axis="axisPage" compact="0" outline="0" defaultSubtotal="0">
      <items count="5">
        <item x="0"/>
        <item x="1"/>
        <item x="2"/>
        <item x="3"/>
        <item x="4"/>
      </items>
    </pivotField>
  </pivotFields>
  <rowFields count="2">
    <field x="5"/>
    <field x="6"/>
  </rowFields>
  <rowItems count="9">
    <i>
      <x/>
      <x/>
    </i>
    <i r="1"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 t="grand">
      <x/>
    </i>
  </rowItems>
  <colFields count="1">
    <field x="1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9" item="3" hier="-1"/>
  </pageFields>
  <dataFields count="1">
    <dataField name="QTE_VOLUME " fld="7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4"/>
  <sheetViews>
    <sheetView workbookViewId="0">
      <selection activeCell="B16" sqref="B16"/>
    </sheetView>
  </sheetViews>
  <sheetFormatPr baseColWidth="10" defaultRowHeight="15" x14ac:dyDescent="0.25"/>
  <cols>
    <col min="2" max="2" width="23.140625" customWidth="1"/>
    <col min="3" max="3" width="21.42578125" customWidth="1"/>
  </cols>
  <sheetData>
    <row r="1" spans="2:2" x14ac:dyDescent="0.25">
      <c r="B1" s="1" t="s">
        <v>0</v>
      </c>
    </row>
    <row r="2" spans="2:2" x14ac:dyDescent="0.25">
      <c r="B2" s="40" t="s">
        <v>111</v>
      </c>
    </row>
    <row r="3" spans="2:2" x14ac:dyDescent="0.25">
      <c r="B3" s="40" t="s">
        <v>110</v>
      </c>
    </row>
    <row r="4" spans="2:2" x14ac:dyDescent="0.25">
      <c r="B4" s="40" t="s">
        <v>109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showGridLines="0" tabSelected="1" topLeftCell="A10" workbookViewId="0">
      <selection activeCell="C16" sqref="C16"/>
    </sheetView>
  </sheetViews>
  <sheetFormatPr baseColWidth="10" defaultRowHeight="15" x14ac:dyDescent="0.25"/>
  <cols>
    <col min="1" max="1" width="21" customWidth="1"/>
    <col min="2" max="2" width="13" customWidth="1"/>
    <col min="3" max="14" width="16.7109375" customWidth="1"/>
    <col min="15" max="15" width="12.5703125" customWidth="1"/>
    <col min="16" max="21" width="10.7109375" bestFit="1" customWidth="1"/>
    <col min="22" max="23" width="10.7109375" customWidth="1"/>
    <col min="24" max="24" width="12.5703125" customWidth="1"/>
    <col min="25" max="74" width="16.7109375" bestFit="1" customWidth="1"/>
    <col min="75" max="75" width="12.5703125" bestFit="1" customWidth="1"/>
  </cols>
  <sheetData>
    <row r="1" spans="1:15" x14ac:dyDescent="0.25">
      <c r="A1" s="43" t="s">
        <v>115</v>
      </c>
      <c r="B1" t="s">
        <v>116</v>
      </c>
    </row>
    <row r="2" spans="1:15" x14ac:dyDescent="0.25">
      <c r="A2" s="45" t="s">
        <v>138</v>
      </c>
    </row>
    <row r="3" spans="1:15" x14ac:dyDescent="0.25">
      <c r="A3" s="43" t="s">
        <v>113</v>
      </c>
      <c r="C3" s="43" t="s">
        <v>114</v>
      </c>
    </row>
    <row r="4" spans="1:15" x14ac:dyDescent="0.25">
      <c r="A4" s="43" t="s">
        <v>132</v>
      </c>
      <c r="B4" s="43" t="s">
        <v>129</v>
      </c>
      <c r="C4" t="s">
        <v>128</v>
      </c>
      <c r="D4" t="s">
        <v>119</v>
      </c>
      <c r="E4" t="s">
        <v>125</v>
      </c>
      <c r="F4" t="s">
        <v>126</v>
      </c>
      <c r="G4" t="s">
        <v>127</v>
      </c>
      <c r="H4" t="s">
        <v>117</v>
      </c>
      <c r="I4" t="s">
        <v>120</v>
      </c>
      <c r="J4" t="s">
        <v>121</v>
      </c>
      <c r="K4" t="s">
        <v>122</v>
      </c>
      <c r="L4" t="s">
        <v>123</v>
      </c>
      <c r="M4" t="s">
        <v>118</v>
      </c>
      <c r="N4" t="s">
        <v>124</v>
      </c>
      <c r="O4" t="s">
        <v>112</v>
      </c>
    </row>
    <row r="5" spans="1:15" x14ac:dyDescent="0.25">
      <c r="A5" t="s">
        <v>133</v>
      </c>
      <c r="B5" t="s">
        <v>137</v>
      </c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</row>
    <row r="6" spans="1:15" x14ac:dyDescent="0.25">
      <c r="B6" t="s">
        <v>130</v>
      </c>
      <c r="C6" s="44"/>
      <c r="D6" s="44"/>
      <c r="E6" s="44"/>
      <c r="F6" s="44"/>
      <c r="G6" s="44"/>
      <c r="H6" s="44">
        <v>1</v>
      </c>
      <c r="I6" s="44">
        <v>1000</v>
      </c>
      <c r="J6" s="44">
        <v>584</v>
      </c>
      <c r="K6" s="44">
        <v>688</v>
      </c>
      <c r="L6" s="44">
        <v>845</v>
      </c>
      <c r="M6" s="44">
        <v>2949</v>
      </c>
      <c r="N6" s="44">
        <v>912</v>
      </c>
      <c r="O6" s="44">
        <v>6979</v>
      </c>
    </row>
    <row r="7" spans="1:15" x14ac:dyDescent="0.25">
      <c r="B7" t="s">
        <v>131</v>
      </c>
      <c r="C7" s="44"/>
      <c r="D7" s="44"/>
      <c r="E7" s="44"/>
      <c r="F7" s="44">
        <v>952</v>
      </c>
      <c r="G7" s="44"/>
      <c r="H7" s="44">
        <v>316</v>
      </c>
      <c r="I7" s="44"/>
      <c r="J7" s="44"/>
      <c r="K7" s="44">
        <v>298</v>
      </c>
      <c r="L7" s="44"/>
      <c r="M7" s="44">
        <v>341</v>
      </c>
      <c r="N7" s="44"/>
      <c r="O7" s="44">
        <v>1907</v>
      </c>
    </row>
    <row r="8" spans="1:15" x14ac:dyDescent="0.25">
      <c r="A8" t="s">
        <v>135</v>
      </c>
      <c r="C8" s="44"/>
      <c r="D8" s="44"/>
      <c r="E8" s="44"/>
      <c r="F8" s="44">
        <v>952</v>
      </c>
      <c r="G8" s="44"/>
      <c r="H8" s="44">
        <v>317</v>
      </c>
      <c r="I8" s="44">
        <v>1000</v>
      </c>
      <c r="J8" s="44">
        <v>584</v>
      </c>
      <c r="K8" s="44">
        <v>986</v>
      </c>
      <c r="L8" s="44">
        <v>845</v>
      </c>
      <c r="M8" s="44">
        <v>3290</v>
      </c>
      <c r="N8" s="44">
        <v>912</v>
      </c>
      <c r="O8" s="44">
        <v>8886</v>
      </c>
    </row>
    <row r="9" spans="1:15" x14ac:dyDescent="0.25">
      <c r="A9" t="s">
        <v>134</v>
      </c>
      <c r="B9" t="s">
        <v>137</v>
      </c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</row>
    <row r="10" spans="1:15" x14ac:dyDescent="0.25">
      <c r="B10" t="s">
        <v>130</v>
      </c>
      <c r="C10" s="44"/>
      <c r="D10" s="44">
        <v>395</v>
      </c>
      <c r="E10" s="44">
        <v>0</v>
      </c>
      <c r="F10" s="44">
        <v>1052</v>
      </c>
      <c r="G10" s="44">
        <v>1977</v>
      </c>
      <c r="H10" s="44">
        <v>464</v>
      </c>
      <c r="I10" s="44">
        <v>2062</v>
      </c>
      <c r="J10" s="44">
        <v>760</v>
      </c>
      <c r="K10" s="44">
        <v>2146</v>
      </c>
      <c r="L10" s="44">
        <v>4332</v>
      </c>
      <c r="M10" s="44">
        <v>2749</v>
      </c>
      <c r="N10" s="44">
        <v>759</v>
      </c>
      <c r="O10" s="44">
        <v>16696</v>
      </c>
    </row>
    <row r="11" spans="1:15" x14ac:dyDescent="0.25">
      <c r="B11" t="s">
        <v>131</v>
      </c>
      <c r="C11" s="44"/>
      <c r="D11" s="44">
        <v>255</v>
      </c>
      <c r="E11" s="44">
        <v>587</v>
      </c>
      <c r="F11" s="44"/>
      <c r="G11" s="44"/>
      <c r="H11" s="44"/>
      <c r="I11" s="44"/>
      <c r="J11" s="44"/>
      <c r="K11" s="44">
        <v>0</v>
      </c>
      <c r="L11" s="44">
        <v>230</v>
      </c>
      <c r="M11" s="44"/>
      <c r="N11" s="44"/>
      <c r="O11" s="44">
        <v>1072</v>
      </c>
    </row>
    <row r="12" spans="1:15" x14ac:dyDescent="0.25">
      <c r="A12" t="s">
        <v>136</v>
      </c>
      <c r="C12" s="44"/>
      <c r="D12" s="44">
        <v>650</v>
      </c>
      <c r="E12" s="44">
        <v>587</v>
      </c>
      <c r="F12" s="44">
        <v>1052</v>
      </c>
      <c r="G12" s="44">
        <v>1977</v>
      </c>
      <c r="H12" s="44">
        <v>464</v>
      </c>
      <c r="I12" s="44">
        <v>2062</v>
      </c>
      <c r="J12" s="44">
        <v>760</v>
      </c>
      <c r="K12" s="44">
        <v>2146</v>
      </c>
      <c r="L12" s="44">
        <v>4562</v>
      </c>
      <c r="M12" s="44">
        <v>2749</v>
      </c>
      <c r="N12" s="44">
        <v>759</v>
      </c>
      <c r="O12" s="44">
        <v>17768</v>
      </c>
    </row>
    <row r="13" spans="1:15" x14ac:dyDescent="0.25">
      <c r="A13" t="s">
        <v>112</v>
      </c>
      <c r="C13" s="44"/>
      <c r="D13" s="44">
        <v>650</v>
      </c>
      <c r="E13" s="44">
        <v>587</v>
      </c>
      <c r="F13" s="44">
        <v>2004</v>
      </c>
      <c r="G13" s="44">
        <v>1977</v>
      </c>
      <c r="H13" s="44">
        <v>781</v>
      </c>
      <c r="I13" s="44">
        <v>3062</v>
      </c>
      <c r="J13" s="44">
        <v>1344</v>
      </c>
      <c r="K13" s="44">
        <v>3132</v>
      </c>
      <c r="L13" s="44">
        <v>5407</v>
      </c>
      <c r="M13" s="44">
        <v>6039</v>
      </c>
      <c r="N13" s="44">
        <v>1671</v>
      </c>
      <c r="O13" s="44">
        <v>26654</v>
      </c>
    </row>
    <row r="18" spans="1:15" x14ac:dyDescent="0.25">
      <c r="A18" s="43" t="s">
        <v>115</v>
      </c>
      <c r="B18" t="s">
        <v>116</v>
      </c>
    </row>
    <row r="19" spans="1:15" x14ac:dyDescent="0.25">
      <c r="A19" s="45" t="s">
        <v>142</v>
      </c>
    </row>
    <row r="20" spans="1:15" x14ac:dyDescent="0.25">
      <c r="A20" s="43" t="s">
        <v>113</v>
      </c>
      <c r="C20" s="43" t="s">
        <v>114</v>
      </c>
    </row>
    <row r="21" spans="1:15" x14ac:dyDescent="0.25">
      <c r="A21" s="43" t="s">
        <v>132</v>
      </c>
      <c r="B21" s="43" t="s">
        <v>129</v>
      </c>
      <c r="C21" t="s">
        <v>128</v>
      </c>
      <c r="D21" t="s">
        <v>119</v>
      </c>
      <c r="E21" t="s">
        <v>125</v>
      </c>
      <c r="F21" t="s">
        <v>126</v>
      </c>
      <c r="G21" t="s">
        <v>127</v>
      </c>
      <c r="H21" t="s">
        <v>117</v>
      </c>
      <c r="I21" t="s">
        <v>120</v>
      </c>
      <c r="J21" t="s">
        <v>121</v>
      </c>
      <c r="K21" t="s">
        <v>122</v>
      </c>
      <c r="L21" t="s">
        <v>123</v>
      </c>
      <c r="M21" t="s">
        <v>118</v>
      </c>
      <c r="N21" t="s">
        <v>124</v>
      </c>
      <c r="O21" t="s">
        <v>112</v>
      </c>
    </row>
    <row r="22" spans="1:15" x14ac:dyDescent="0.25">
      <c r="A22" t="s">
        <v>133</v>
      </c>
      <c r="B22" t="s">
        <v>141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</row>
    <row r="23" spans="1:15" x14ac:dyDescent="0.25">
      <c r="B23" t="s">
        <v>139</v>
      </c>
      <c r="C23" s="44"/>
      <c r="D23" s="44"/>
      <c r="E23" s="44"/>
      <c r="F23" s="44"/>
      <c r="G23" s="44"/>
      <c r="H23" s="44"/>
      <c r="I23" s="44"/>
      <c r="J23" s="44"/>
      <c r="K23" s="44"/>
      <c r="L23" s="44">
        <v>263</v>
      </c>
      <c r="M23" s="44"/>
      <c r="N23" s="44"/>
      <c r="O23" s="44">
        <v>263</v>
      </c>
    </row>
    <row r="24" spans="1:15" x14ac:dyDescent="0.25">
      <c r="B24" t="s">
        <v>140</v>
      </c>
      <c r="C24" s="44"/>
      <c r="D24" s="44"/>
      <c r="E24" s="44"/>
      <c r="F24" s="44"/>
      <c r="G24" s="44"/>
      <c r="H24" s="44">
        <v>400</v>
      </c>
      <c r="I24" s="44"/>
      <c r="J24" s="44"/>
      <c r="K24" s="44">
        <v>250</v>
      </c>
      <c r="L24" s="44">
        <v>1135</v>
      </c>
      <c r="M24" s="44">
        <v>650</v>
      </c>
      <c r="N24" s="44"/>
      <c r="O24" s="44">
        <v>2435</v>
      </c>
    </row>
    <row r="25" spans="1:15" x14ac:dyDescent="0.25">
      <c r="A25" t="s">
        <v>135</v>
      </c>
      <c r="C25" s="44"/>
      <c r="D25" s="44"/>
      <c r="E25" s="44"/>
      <c r="F25" s="44"/>
      <c r="G25" s="44"/>
      <c r="H25" s="44">
        <v>400</v>
      </c>
      <c r="I25" s="44"/>
      <c r="J25" s="44"/>
      <c r="K25" s="44">
        <v>250</v>
      </c>
      <c r="L25" s="44">
        <v>1398</v>
      </c>
      <c r="M25" s="44">
        <v>650</v>
      </c>
      <c r="N25" s="44"/>
      <c r="O25" s="44">
        <v>2698</v>
      </c>
    </row>
    <row r="26" spans="1:15" x14ac:dyDescent="0.25">
      <c r="A26" t="s">
        <v>134</v>
      </c>
      <c r="B26" t="s">
        <v>141</v>
      </c>
      <c r="C26" s="44">
        <v>394</v>
      </c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>
        <v>394</v>
      </c>
    </row>
    <row r="27" spans="1:15" x14ac:dyDescent="0.25">
      <c r="B27" t="s">
        <v>139</v>
      </c>
      <c r="C27" s="44"/>
      <c r="D27" s="44"/>
      <c r="E27" s="44"/>
      <c r="F27" s="44"/>
      <c r="G27" s="44"/>
      <c r="H27" s="44"/>
      <c r="I27" s="44"/>
      <c r="J27" s="44">
        <v>300</v>
      </c>
      <c r="K27" s="44">
        <v>526</v>
      </c>
      <c r="L27" s="44">
        <v>230</v>
      </c>
      <c r="M27" s="44"/>
      <c r="N27" s="44"/>
      <c r="O27" s="44">
        <v>1056</v>
      </c>
    </row>
    <row r="28" spans="1:15" x14ac:dyDescent="0.25">
      <c r="B28" t="s">
        <v>140</v>
      </c>
      <c r="C28" s="44"/>
      <c r="D28" s="44"/>
      <c r="E28" s="44"/>
      <c r="F28" s="44"/>
      <c r="G28" s="44"/>
      <c r="H28" s="44">
        <v>1380</v>
      </c>
      <c r="I28" s="44">
        <v>514</v>
      </c>
      <c r="J28" s="44"/>
      <c r="K28" s="44"/>
      <c r="L28" s="44">
        <v>836</v>
      </c>
      <c r="M28" s="44"/>
      <c r="N28" s="44"/>
      <c r="O28" s="44">
        <v>2730</v>
      </c>
    </row>
    <row r="29" spans="1:15" x14ac:dyDescent="0.25">
      <c r="A29" t="s">
        <v>136</v>
      </c>
      <c r="C29" s="44">
        <v>394</v>
      </c>
      <c r="D29" s="44"/>
      <c r="E29" s="44"/>
      <c r="F29" s="44"/>
      <c r="G29" s="44"/>
      <c r="H29" s="44">
        <v>1380</v>
      </c>
      <c r="I29" s="44">
        <v>514</v>
      </c>
      <c r="J29" s="44">
        <v>300</v>
      </c>
      <c r="K29" s="44">
        <v>526</v>
      </c>
      <c r="L29" s="44">
        <v>1066</v>
      </c>
      <c r="M29" s="44"/>
      <c r="N29" s="44"/>
      <c r="O29" s="44">
        <v>4180</v>
      </c>
    </row>
    <row r="30" spans="1:15" x14ac:dyDescent="0.25">
      <c r="A30" t="s">
        <v>112</v>
      </c>
      <c r="C30" s="44">
        <v>394</v>
      </c>
      <c r="D30" s="44"/>
      <c r="E30" s="44"/>
      <c r="F30" s="44"/>
      <c r="G30" s="44"/>
      <c r="H30" s="44">
        <v>1780</v>
      </c>
      <c r="I30" s="44">
        <v>514</v>
      </c>
      <c r="J30" s="44">
        <v>300</v>
      </c>
      <c r="K30" s="44">
        <v>776</v>
      </c>
      <c r="L30" s="44">
        <v>2464</v>
      </c>
      <c r="M30" s="44">
        <v>650</v>
      </c>
      <c r="N30" s="44"/>
      <c r="O30" s="44">
        <v>6878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6"/>
  <sheetViews>
    <sheetView workbookViewId="0">
      <selection activeCell="L6" sqref="L6"/>
    </sheetView>
  </sheetViews>
  <sheetFormatPr baseColWidth="10" defaultRowHeight="15" x14ac:dyDescent="0.25"/>
  <cols>
    <col min="1" max="1" width="35.85546875" customWidth="1"/>
    <col min="2" max="2" width="86.42578125" style="25" customWidth="1"/>
  </cols>
  <sheetData>
    <row r="1" spans="1:2" ht="19.5" customHeight="1" thickBot="1" x14ac:dyDescent="0.3">
      <c r="A1" s="33" t="s">
        <v>71</v>
      </c>
      <c r="B1" s="34">
        <v>43405</v>
      </c>
    </row>
    <row r="2" spans="1:2" ht="15.75" thickBot="1" x14ac:dyDescent="0.3"/>
    <row r="3" spans="1:2" ht="22.5" customHeight="1" thickBot="1" x14ac:dyDescent="0.3">
      <c r="A3" s="26" t="s">
        <v>32</v>
      </c>
      <c r="B3" s="28" t="s">
        <v>73</v>
      </c>
    </row>
    <row r="4" spans="1:2" ht="15.75" thickBot="1" x14ac:dyDescent="0.3">
      <c r="A4" s="27" t="s">
        <v>33</v>
      </c>
      <c r="B4" s="32" t="s">
        <v>72</v>
      </c>
    </row>
    <row r="5" spans="1:2" ht="45.75" thickBot="1" x14ac:dyDescent="0.3">
      <c r="A5" s="27" t="s">
        <v>34</v>
      </c>
      <c r="B5" s="31" t="s">
        <v>74</v>
      </c>
    </row>
    <row r="6" spans="1:2" ht="45.75" thickBot="1" x14ac:dyDescent="0.3">
      <c r="A6" s="27" t="s">
        <v>35</v>
      </c>
      <c r="B6" s="31" t="s">
        <v>76</v>
      </c>
    </row>
    <row r="7" spans="1:2" ht="12" customHeight="1" thickBot="1" x14ac:dyDescent="0.3">
      <c r="B7"/>
    </row>
    <row r="8" spans="1:2" ht="15.75" thickBot="1" x14ac:dyDescent="0.3">
      <c r="A8" s="27" t="s">
        <v>36</v>
      </c>
      <c r="B8" s="32" t="s">
        <v>75</v>
      </c>
    </row>
    <row r="9" spans="1:2" ht="30.75" thickBot="1" x14ac:dyDescent="0.3">
      <c r="A9" s="27" t="s">
        <v>37</v>
      </c>
      <c r="B9" s="31" t="s">
        <v>77</v>
      </c>
    </row>
    <row r="10" spans="1:2" ht="30.75" thickBot="1" x14ac:dyDescent="0.3">
      <c r="A10" s="27" t="s">
        <v>38</v>
      </c>
      <c r="B10" s="31" t="s">
        <v>78</v>
      </c>
    </row>
    <row r="11" spans="1:2" ht="45.75" thickBot="1" x14ac:dyDescent="0.3">
      <c r="A11" s="27" t="s">
        <v>39</v>
      </c>
      <c r="B11" s="31" t="s">
        <v>94</v>
      </c>
    </row>
    <row r="12" spans="1:2" ht="45.75" thickBot="1" x14ac:dyDescent="0.3">
      <c r="A12" s="27" t="s">
        <v>40</v>
      </c>
      <c r="B12" s="31" t="s">
        <v>95</v>
      </c>
    </row>
    <row r="13" spans="1:2" ht="11.25" customHeight="1" thickBot="1" x14ac:dyDescent="0.3">
      <c r="B13"/>
    </row>
    <row r="14" spans="1:2" ht="15.75" thickBot="1" x14ac:dyDescent="0.3">
      <c r="A14" s="27" t="s">
        <v>41</v>
      </c>
      <c r="B14" s="32" t="s">
        <v>79</v>
      </c>
    </row>
    <row r="15" spans="1:2" ht="30.75" thickBot="1" x14ac:dyDescent="0.3">
      <c r="A15" s="27" t="s">
        <v>42</v>
      </c>
      <c r="B15" s="31" t="s">
        <v>80</v>
      </c>
    </row>
    <row r="16" spans="1:2" ht="30.75" thickBot="1" x14ac:dyDescent="0.3">
      <c r="A16" s="27" t="s">
        <v>43</v>
      </c>
      <c r="B16" s="31" t="s">
        <v>81</v>
      </c>
    </row>
    <row r="17" spans="1:2" ht="15.75" thickBot="1" x14ac:dyDescent="0.3">
      <c r="A17" s="18"/>
      <c r="B17" s="30"/>
    </row>
    <row r="18" spans="1:2" ht="15.75" thickBot="1" x14ac:dyDescent="0.3">
      <c r="A18" s="36" t="s">
        <v>44</v>
      </c>
      <c r="B18" s="32" t="s">
        <v>82</v>
      </c>
    </row>
    <row r="19" spans="1:2" ht="15.75" thickBot="1" x14ac:dyDescent="0.3">
      <c r="A19" s="36" t="s">
        <v>55</v>
      </c>
      <c r="B19" s="32" t="s">
        <v>83</v>
      </c>
    </row>
    <row r="20" spans="1:2" ht="60.75" thickBot="1" x14ac:dyDescent="0.3">
      <c r="A20" s="36" t="s">
        <v>54</v>
      </c>
      <c r="B20" s="31" t="s">
        <v>84</v>
      </c>
    </row>
    <row r="21" spans="1:2" ht="60.75" thickBot="1" x14ac:dyDescent="0.3">
      <c r="A21" s="36" t="s">
        <v>56</v>
      </c>
      <c r="B21" s="31" t="s">
        <v>85</v>
      </c>
    </row>
    <row r="22" spans="1:2" ht="75.75" thickBot="1" x14ac:dyDescent="0.3">
      <c r="A22" s="36" t="s">
        <v>57</v>
      </c>
      <c r="B22" s="31" t="s">
        <v>107</v>
      </c>
    </row>
    <row r="23" spans="1:2" ht="60.75" thickBot="1" x14ac:dyDescent="0.3">
      <c r="A23" s="36" t="s">
        <v>45</v>
      </c>
      <c r="B23" s="31" t="s">
        <v>86</v>
      </c>
    </row>
    <row r="24" spans="1:2" ht="60.75" thickBot="1" x14ac:dyDescent="0.3">
      <c r="A24" s="36" t="s">
        <v>58</v>
      </c>
      <c r="B24" s="31" t="s">
        <v>87</v>
      </c>
    </row>
    <row r="25" spans="1:2" ht="75.75" thickBot="1" x14ac:dyDescent="0.3">
      <c r="A25" s="36" t="s">
        <v>59</v>
      </c>
      <c r="B25" s="31" t="s">
        <v>108</v>
      </c>
    </row>
    <row r="26" spans="1:2" ht="9.75" customHeight="1" thickBot="1" x14ac:dyDescent="0.3">
      <c r="A26" s="18"/>
      <c r="B26" s="30"/>
    </row>
    <row r="27" spans="1:2" ht="15.75" thickBot="1" x14ac:dyDescent="0.3">
      <c r="A27" s="36" t="s">
        <v>46</v>
      </c>
      <c r="B27" s="32" t="s">
        <v>88</v>
      </c>
    </row>
    <row r="28" spans="1:2" ht="15.75" thickBot="1" x14ac:dyDescent="0.3">
      <c r="A28" s="36" t="s">
        <v>60</v>
      </c>
      <c r="B28" s="32" t="s">
        <v>89</v>
      </c>
    </row>
    <row r="29" spans="1:2" ht="45.75" thickBot="1" x14ac:dyDescent="0.3">
      <c r="A29" s="36" t="s">
        <v>47</v>
      </c>
      <c r="B29" s="31" t="s">
        <v>90</v>
      </c>
    </row>
    <row r="30" spans="1:2" ht="45.75" thickBot="1" x14ac:dyDescent="0.3">
      <c r="A30" s="36" t="s">
        <v>61</v>
      </c>
      <c r="B30" s="31" t="s">
        <v>91</v>
      </c>
    </row>
    <row r="31" spans="1:2" ht="45.75" thickBot="1" x14ac:dyDescent="0.3">
      <c r="A31" s="36" t="s">
        <v>48</v>
      </c>
      <c r="B31" s="31" t="s">
        <v>92</v>
      </c>
    </row>
    <row r="32" spans="1:2" ht="45.75" thickBot="1" x14ac:dyDescent="0.3">
      <c r="A32" s="36" t="s">
        <v>62</v>
      </c>
      <c r="B32" s="31" t="s">
        <v>93</v>
      </c>
    </row>
    <row r="33" spans="1:2" ht="60.75" thickBot="1" x14ac:dyDescent="0.3">
      <c r="A33" s="36" t="s">
        <v>49</v>
      </c>
      <c r="B33" s="31" t="s">
        <v>96</v>
      </c>
    </row>
    <row r="34" spans="1:2" ht="60.75" thickBot="1" x14ac:dyDescent="0.3">
      <c r="A34" s="36" t="s">
        <v>50</v>
      </c>
      <c r="B34" s="31" t="s">
        <v>97</v>
      </c>
    </row>
    <row r="35" spans="1:2" ht="9" customHeight="1" thickBot="1" x14ac:dyDescent="0.3">
      <c r="A35" s="29"/>
      <c r="B35" s="29"/>
    </row>
    <row r="36" spans="1:2" ht="15.75" thickBot="1" x14ac:dyDescent="0.3">
      <c r="A36" s="36" t="s">
        <v>51</v>
      </c>
      <c r="B36" s="32" t="s">
        <v>98</v>
      </c>
    </row>
    <row r="37" spans="1:2" ht="15.75" thickBot="1" x14ac:dyDescent="0.3">
      <c r="A37" s="36" t="s">
        <v>63</v>
      </c>
      <c r="B37" s="32" t="s">
        <v>99</v>
      </c>
    </row>
    <row r="38" spans="1:2" ht="15.75" thickBot="1" x14ac:dyDescent="0.3">
      <c r="A38" s="35" t="s">
        <v>64</v>
      </c>
      <c r="B38" s="29" t="s">
        <v>100</v>
      </c>
    </row>
    <row r="39" spans="1:2" ht="60.75" thickBot="1" x14ac:dyDescent="0.3">
      <c r="A39" s="21" t="s">
        <v>52</v>
      </c>
      <c r="B39" s="31" t="s">
        <v>101</v>
      </c>
    </row>
    <row r="40" spans="1:2" ht="60.75" thickBot="1" x14ac:dyDescent="0.3">
      <c r="A40" s="21" t="s">
        <v>65</v>
      </c>
      <c r="B40" s="31" t="s">
        <v>102</v>
      </c>
    </row>
    <row r="41" spans="1:2" ht="15.75" thickBot="1" x14ac:dyDescent="0.3">
      <c r="A41" s="21" t="s">
        <v>66</v>
      </c>
      <c r="B41" s="29" t="s">
        <v>100</v>
      </c>
    </row>
    <row r="42" spans="1:2" ht="75.75" thickBot="1" x14ac:dyDescent="0.3">
      <c r="A42" s="21" t="s">
        <v>67</v>
      </c>
      <c r="B42" s="31" t="s">
        <v>103</v>
      </c>
    </row>
    <row r="43" spans="1:2" ht="60.75" thickBot="1" x14ac:dyDescent="0.3">
      <c r="A43" s="37" t="s">
        <v>53</v>
      </c>
      <c r="B43" s="38" t="s">
        <v>104</v>
      </c>
    </row>
    <row r="44" spans="1:2" ht="60.75" thickBot="1" x14ac:dyDescent="0.3">
      <c r="A44" s="36" t="s">
        <v>68</v>
      </c>
      <c r="B44" s="31" t="s">
        <v>105</v>
      </c>
    </row>
    <row r="45" spans="1:2" ht="15.75" thickBot="1" x14ac:dyDescent="0.3">
      <c r="A45" s="39" t="s">
        <v>69</v>
      </c>
      <c r="B45" s="29" t="s">
        <v>100</v>
      </c>
    </row>
    <row r="46" spans="1:2" ht="75.75" thickBot="1" x14ac:dyDescent="0.3">
      <c r="A46" s="36" t="s">
        <v>70</v>
      </c>
      <c r="B46" s="31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4"/>
  <sheetViews>
    <sheetView zoomScale="80" zoomScaleNormal="80" workbookViewId="0">
      <selection activeCell="Q20" sqref="Q20"/>
    </sheetView>
  </sheetViews>
  <sheetFormatPr baseColWidth="10" defaultRowHeight="15" x14ac:dyDescent="0.25"/>
  <cols>
    <col min="2" max="2" width="39.5703125" style="18" customWidth="1"/>
    <col min="3" max="3" width="69" style="3" customWidth="1"/>
    <col min="4" max="4" width="15.140625" customWidth="1"/>
    <col min="5" max="28" width="8.5703125" customWidth="1"/>
  </cols>
  <sheetData>
    <row r="1" spans="1:28" x14ac:dyDescent="0.25">
      <c r="C1"/>
      <c r="D1" s="3"/>
    </row>
    <row r="2" spans="1:28" ht="23.25" customHeight="1" x14ac:dyDescent="0.25">
      <c r="A2" s="2"/>
      <c r="B2" s="4" t="s">
        <v>32</v>
      </c>
      <c r="C2" s="4" t="s">
        <v>11</v>
      </c>
      <c r="D2" s="5" t="s">
        <v>2</v>
      </c>
      <c r="E2" s="13">
        <v>43101</v>
      </c>
      <c r="F2" s="13">
        <v>43132</v>
      </c>
      <c r="G2" s="13">
        <v>43160</v>
      </c>
      <c r="H2" s="13">
        <v>43191</v>
      </c>
      <c r="I2" s="13">
        <v>43221</v>
      </c>
      <c r="J2" s="13">
        <v>43252</v>
      </c>
      <c r="K2" s="13">
        <v>43282</v>
      </c>
      <c r="L2" s="13">
        <v>43313</v>
      </c>
      <c r="M2" s="13">
        <v>43344</v>
      </c>
      <c r="N2" s="13">
        <v>43374</v>
      </c>
      <c r="O2" s="13">
        <v>43405</v>
      </c>
      <c r="P2" s="13">
        <v>43435</v>
      </c>
      <c r="Q2" s="13">
        <v>43466</v>
      </c>
      <c r="R2" s="13">
        <v>43497</v>
      </c>
      <c r="S2" s="13">
        <v>43525</v>
      </c>
      <c r="T2" s="13">
        <v>43556</v>
      </c>
      <c r="U2" s="13">
        <v>43586</v>
      </c>
      <c r="V2" s="13">
        <v>43617</v>
      </c>
      <c r="W2" s="13">
        <v>43647</v>
      </c>
      <c r="X2" s="13">
        <v>43678</v>
      </c>
      <c r="Y2" s="13">
        <v>43709</v>
      </c>
      <c r="Z2" s="13">
        <v>43739</v>
      </c>
      <c r="AA2" s="13">
        <v>43770</v>
      </c>
      <c r="AB2" s="13">
        <v>43800</v>
      </c>
    </row>
    <row r="3" spans="1:28" s="22" customFormat="1" ht="19.5" customHeight="1" x14ac:dyDescent="0.25">
      <c r="A3" s="41" t="s">
        <v>1</v>
      </c>
      <c r="B3" s="23" t="s">
        <v>33</v>
      </c>
      <c r="C3" s="6" t="s">
        <v>29</v>
      </c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</row>
    <row r="4" spans="1:28" ht="19.5" customHeight="1" x14ac:dyDescent="0.25">
      <c r="A4" s="41"/>
      <c r="B4" s="19" t="s">
        <v>34</v>
      </c>
      <c r="C4" s="15" t="s">
        <v>3</v>
      </c>
      <c r="D4" s="2"/>
      <c r="E4" s="2">
        <f>TCDs!C8</f>
        <v>0</v>
      </c>
      <c r="F4" s="2">
        <f>TCDs!D8</f>
        <v>0</v>
      </c>
      <c r="G4" s="2">
        <f>TCDs!E8</f>
        <v>0</v>
      </c>
      <c r="H4" s="2">
        <f>TCDs!F8</f>
        <v>952</v>
      </c>
      <c r="I4" s="2">
        <f>TCDs!G8</f>
        <v>0</v>
      </c>
      <c r="J4" s="2">
        <f>TCDs!H8</f>
        <v>317</v>
      </c>
      <c r="K4" s="2">
        <f>TCDs!I8</f>
        <v>1000</v>
      </c>
      <c r="L4" s="2">
        <f>TCDs!J8</f>
        <v>584</v>
      </c>
      <c r="M4" s="2">
        <f>TCDs!K8</f>
        <v>986</v>
      </c>
      <c r="N4" s="2">
        <f>TCDs!L8</f>
        <v>845</v>
      </c>
      <c r="O4" s="2">
        <f>TCDs!M8</f>
        <v>3290</v>
      </c>
      <c r="P4" s="2">
        <f>TCDs!N8</f>
        <v>912</v>
      </c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19.5" customHeight="1" x14ac:dyDescent="0.25">
      <c r="A5" s="41"/>
      <c r="B5" s="19" t="s">
        <v>35</v>
      </c>
      <c r="C5" s="8" t="s">
        <v>4</v>
      </c>
      <c r="D5" s="14"/>
      <c r="E5" s="14">
        <f>TCDs!C12</f>
        <v>0</v>
      </c>
      <c r="F5" s="14">
        <f>TCDs!D12</f>
        <v>650</v>
      </c>
      <c r="G5" s="14">
        <f>TCDs!E12</f>
        <v>587</v>
      </c>
      <c r="H5" s="14">
        <f>TCDs!F12</f>
        <v>1052</v>
      </c>
      <c r="I5" s="14">
        <f>TCDs!G12</f>
        <v>1977</v>
      </c>
      <c r="J5" s="14">
        <f>TCDs!H12</f>
        <v>464</v>
      </c>
      <c r="K5" s="14">
        <f>TCDs!I12</f>
        <v>2062</v>
      </c>
      <c r="L5" s="14">
        <f>TCDs!J12</f>
        <v>760</v>
      </c>
      <c r="M5" s="14">
        <f>TCDs!K12</f>
        <v>2146</v>
      </c>
      <c r="N5" s="14">
        <f>TCDs!L12</f>
        <v>4562</v>
      </c>
      <c r="O5" s="14">
        <f>TCDs!M12</f>
        <v>2749</v>
      </c>
      <c r="P5" s="14">
        <f>TCDs!N12</f>
        <v>759</v>
      </c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</row>
    <row r="6" spans="1:28" ht="19.5" customHeight="1" x14ac:dyDescent="0.25">
      <c r="A6" s="41"/>
      <c r="B6" s="19"/>
      <c r="C6" s="9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s="22" customFormat="1" ht="19.5" customHeight="1" x14ac:dyDescent="0.25">
      <c r="A7" s="41"/>
      <c r="B7" s="23" t="s">
        <v>36</v>
      </c>
      <c r="C7" s="6" t="s">
        <v>30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</row>
    <row r="8" spans="1:28" ht="19.5" customHeight="1" x14ac:dyDescent="0.25">
      <c r="A8" s="41"/>
      <c r="B8" s="19" t="s">
        <v>37</v>
      </c>
      <c r="C8" s="15" t="s">
        <v>5</v>
      </c>
      <c r="D8" s="2"/>
      <c r="E8" s="2">
        <f>TCDs!C6</f>
        <v>0</v>
      </c>
      <c r="F8" s="2">
        <f>TCDs!D6</f>
        <v>0</v>
      </c>
      <c r="G8" s="2">
        <f>TCDs!E6</f>
        <v>0</v>
      </c>
      <c r="H8" s="2">
        <f>TCDs!F6</f>
        <v>0</v>
      </c>
      <c r="I8" s="2">
        <f>TCDs!G6</f>
        <v>0</v>
      </c>
      <c r="J8" s="2">
        <f>TCDs!H6</f>
        <v>1</v>
      </c>
      <c r="K8" s="2">
        <f>TCDs!I6</f>
        <v>1000</v>
      </c>
      <c r="L8" s="2">
        <f>TCDs!J6</f>
        <v>584</v>
      </c>
      <c r="M8" s="2">
        <f>TCDs!K6</f>
        <v>688</v>
      </c>
      <c r="N8" s="2">
        <f>TCDs!L6</f>
        <v>845</v>
      </c>
      <c r="O8" s="2">
        <f>TCDs!M6</f>
        <v>2949</v>
      </c>
      <c r="P8" s="2">
        <f>TCDs!N6</f>
        <v>912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19.5" customHeight="1" x14ac:dyDescent="0.25">
      <c r="A9" s="41"/>
      <c r="B9" s="19" t="s">
        <v>38</v>
      </c>
      <c r="C9" s="8" t="s">
        <v>6</v>
      </c>
      <c r="D9" s="14"/>
      <c r="E9" s="14">
        <f>TCDs!C10</f>
        <v>0</v>
      </c>
      <c r="F9" s="14">
        <f>TCDs!D10</f>
        <v>395</v>
      </c>
      <c r="G9" s="14">
        <f>TCDs!E10</f>
        <v>0</v>
      </c>
      <c r="H9" s="14">
        <f>TCDs!F10</f>
        <v>1052</v>
      </c>
      <c r="I9" s="14">
        <f>TCDs!G10</f>
        <v>1977</v>
      </c>
      <c r="J9" s="14">
        <f>TCDs!H10</f>
        <v>464</v>
      </c>
      <c r="K9" s="14">
        <f>TCDs!I10</f>
        <v>2062</v>
      </c>
      <c r="L9" s="14">
        <f>TCDs!J10</f>
        <v>760</v>
      </c>
      <c r="M9" s="14">
        <f>TCDs!K10</f>
        <v>2146</v>
      </c>
      <c r="N9" s="14">
        <f>TCDs!L10</f>
        <v>4332</v>
      </c>
      <c r="O9" s="14">
        <f>TCDs!M10</f>
        <v>2749</v>
      </c>
      <c r="P9" s="14">
        <f>TCDs!N10</f>
        <v>759</v>
      </c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</row>
    <row r="10" spans="1:28" ht="19.5" customHeight="1" x14ac:dyDescent="0.25">
      <c r="A10" s="41"/>
      <c r="B10" s="19" t="s">
        <v>39</v>
      </c>
      <c r="C10" s="15" t="s">
        <v>9</v>
      </c>
      <c r="D10" s="2"/>
      <c r="E10" s="2">
        <f>TCDs!C7</f>
        <v>0</v>
      </c>
      <c r="F10" s="2">
        <f>TCDs!D7</f>
        <v>0</v>
      </c>
      <c r="G10" s="2">
        <f>TCDs!E7</f>
        <v>0</v>
      </c>
      <c r="H10" s="2">
        <f>TCDs!F7</f>
        <v>952</v>
      </c>
      <c r="I10" s="2">
        <f>TCDs!G7</f>
        <v>0</v>
      </c>
      <c r="J10" s="2">
        <f>TCDs!H7</f>
        <v>316</v>
      </c>
      <c r="K10" s="2">
        <f>TCDs!I7</f>
        <v>0</v>
      </c>
      <c r="L10" s="2">
        <f>TCDs!J7</f>
        <v>0</v>
      </c>
      <c r="M10" s="2">
        <f>TCDs!K7</f>
        <v>298</v>
      </c>
      <c r="N10" s="2">
        <f>TCDs!L7</f>
        <v>0</v>
      </c>
      <c r="O10" s="2">
        <f>TCDs!M7</f>
        <v>341</v>
      </c>
      <c r="P10" s="2">
        <f>TCDs!N7</f>
        <v>0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19.5" customHeight="1" x14ac:dyDescent="0.25">
      <c r="A11" s="41"/>
      <c r="B11" s="19" t="s">
        <v>40</v>
      </c>
      <c r="C11" s="8" t="s">
        <v>10</v>
      </c>
      <c r="D11" s="14"/>
      <c r="E11" s="14">
        <f>TCDs!C11</f>
        <v>0</v>
      </c>
      <c r="F11" s="14">
        <f>TCDs!D11</f>
        <v>255</v>
      </c>
      <c r="G11" s="14">
        <f>TCDs!E11</f>
        <v>587</v>
      </c>
      <c r="H11" s="14">
        <f>TCDs!F11</f>
        <v>0</v>
      </c>
      <c r="I11" s="14">
        <f>TCDs!G11</f>
        <v>0</v>
      </c>
      <c r="J11" s="14">
        <f>TCDs!H11</f>
        <v>0</v>
      </c>
      <c r="K11" s="14">
        <f>TCDs!I11</f>
        <v>0</v>
      </c>
      <c r="L11" s="14">
        <f>TCDs!J11</f>
        <v>0</v>
      </c>
      <c r="M11" s="14">
        <f>TCDs!K11</f>
        <v>0</v>
      </c>
      <c r="N11" s="14">
        <f>TCDs!L11</f>
        <v>230</v>
      </c>
      <c r="O11" s="14">
        <f>TCDs!M11</f>
        <v>0</v>
      </c>
      <c r="P11" s="14">
        <f>TCDs!N11</f>
        <v>0</v>
      </c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</row>
    <row r="12" spans="1:28" ht="19.5" customHeight="1" x14ac:dyDescent="0.25">
      <c r="A12" s="41"/>
      <c r="B12" s="19"/>
      <c r="C12" s="9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s="22" customFormat="1" ht="19.5" customHeight="1" x14ac:dyDescent="0.25">
      <c r="A13" s="41"/>
      <c r="B13" s="23" t="s">
        <v>41</v>
      </c>
      <c r="C13" s="6" t="s">
        <v>31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</row>
    <row r="14" spans="1:28" ht="19.5" customHeight="1" x14ac:dyDescent="0.25">
      <c r="A14" s="41"/>
      <c r="B14" s="19" t="s">
        <v>42</v>
      </c>
      <c r="C14" s="10" t="s">
        <v>7</v>
      </c>
      <c r="D14" s="2"/>
      <c r="E14" s="2">
        <f>TCDs!C25</f>
        <v>0</v>
      </c>
      <c r="F14" s="2">
        <f>TCDs!D25</f>
        <v>0</v>
      </c>
      <c r="G14" s="2">
        <f>TCDs!E25</f>
        <v>0</v>
      </c>
      <c r="H14" s="2">
        <f>TCDs!F25</f>
        <v>0</v>
      </c>
      <c r="I14" s="2">
        <f>TCDs!G25</f>
        <v>0</v>
      </c>
      <c r="J14" s="2">
        <f>TCDs!H25</f>
        <v>400</v>
      </c>
      <c r="K14" s="2">
        <f>TCDs!I25</f>
        <v>0</v>
      </c>
      <c r="L14" s="2">
        <f>TCDs!J25</f>
        <v>0</v>
      </c>
      <c r="M14" s="2">
        <f>TCDs!K25</f>
        <v>250</v>
      </c>
      <c r="N14" s="2">
        <f>TCDs!L25</f>
        <v>1398</v>
      </c>
      <c r="O14" s="2">
        <f>TCDs!M25</f>
        <v>650</v>
      </c>
      <c r="P14" s="2">
        <f>TCDs!N25</f>
        <v>0</v>
      </c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19.5" customHeight="1" x14ac:dyDescent="0.25">
      <c r="A15" s="41"/>
      <c r="B15" s="19" t="s">
        <v>43</v>
      </c>
      <c r="C15" s="8" t="s">
        <v>8</v>
      </c>
      <c r="D15" s="14"/>
      <c r="E15" s="14">
        <f>TCDs!C29</f>
        <v>394</v>
      </c>
      <c r="F15" s="14">
        <f>TCDs!D29</f>
        <v>0</v>
      </c>
      <c r="G15" s="14">
        <f>TCDs!E29</f>
        <v>0</v>
      </c>
      <c r="H15" s="14">
        <f>TCDs!F29</f>
        <v>0</v>
      </c>
      <c r="I15" s="14">
        <f>TCDs!G29</f>
        <v>0</v>
      </c>
      <c r="J15" s="14">
        <f>TCDs!H29</f>
        <v>1380</v>
      </c>
      <c r="K15" s="14">
        <f>TCDs!I29</f>
        <v>514</v>
      </c>
      <c r="L15" s="14">
        <f>TCDs!J29</f>
        <v>300</v>
      </c>
      <c r="M15" s="14">
        <f>TCDs!K29</f>
        <v>526</v>
      </c>
      <c r="N15" s="14">
        <f>TCDs!L29</f>
        <v>1066</v>
      </c>
      <c r="O15" s="14">
        <f>TCDs!M29</f>
        <v>0</v>
      </c>
      <c r="P15" s="14">
        <f>TCDs!N29</f>
        <v>0</v>
      </c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</row>
    <row r="16" spans="1:28" ht="6.75" customHeight="1" x14ac:dyDescent="0.25"/>
    <row r="17" spans="1:28" s="22" customFormat="1" ht="19.5" customHeight="1" x14ac:dyDescent="0.25">
      <c r="A17" s="42" t="s">
        <v>12</v>
      </c>
      <c r="B17" s="24" t="s">
        <v>44</v>
      </c>
      <c r="C17" s="11" t="s">
        <v>29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</row>
    <row r="18" spans="1:28" s="22" customFormat="1" ht="19.5" customHeight="1" x14ac:dyDescent="0.25">
      <c r="A18" s="42"/>
      <c r="B18" s="24" t="s">
        <v>55</v>
      </c>
      <c r="C18" s="11" t="s">
        <v>19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</row>
    <row r="19" spans="1:28" ht="19.5" customHeight="1" x14ac:dyDescent="0.25">
      <c r="A19" s="42"/>
      <c r="B19" s="20" t="s">
        <v>54</v>
      </c>
      <c r="C19" s="10" t="s">
        <v>3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19.5" customHeight="1" x14ac:dyDescent="0.25">
      <c r="A20" s="42"/>
      <c r="B20" s="20" t="s">
        <v>56</v>
      </c>
      <c r="C20" s="16" t="s">
        <v>17</v>
      </c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</row>
    <row r="21" spans="1:28" ht="19.5" customHeight="1" x14ac:dyDescent="0.25">
      <c r="A21" s="42"/>
      <c r="B21" s="20" t="s">
        <v>57</v>
      </c>
      <c r="C21" s="10" t="s">
        <v>15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19.5" customHeight="1" x14ac:dyDescent="0.25">
      <c r="A22" s="42"/>
      <c r="B22" s="20" t="s">
        <v>45</v>
      </c>
      <c r="C22" s="16" t="s">
        <v>4</v>
      </c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</row>
    <row r="23" spans="1:28" ht="19.5" customHeight="1" x14ac:dyDescent="0.25">
      <c r="A23" s="42"/>
      <c r="B23" s="20" t="s">
        <v>58</v>
      </c>
      <c r="C23" s="10" t="s">
        <v>18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19.5" customHeight="1" x14ac:dyDescent="0.25">
      <c r="A24" s="42"/>
      <c r="B24" s="20" t="s">
        <v>59</v>
      </c>
      <c r="C24" s="16" t="s">
        <v>16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</row>
    <row r="25" spans="1:28" ht="19.5" customHeight="1" x14ac:dyDescent="0.25">
      <c r="A25" s="42"/>
      <c r="C25" s="9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s="22" customFormat="1" ht="19.5" customHeight="1" x14ac:dyDescent="0.25">
      <c r="A26" s="42"/>
      <c r="B26" s="24" t="s">
        <v>46</v>
      </c>
      <c r="C26" s="11" t="s">
        <v>30</v>
      </c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</row>
    <row r="27" spans="1:28" s="22" customFormat="1" ht="19.5" customHeight="1" x14ac:dyDescent="0.25">
      <c r="A27" s="42"/>
      <c r="B27" s="24" t="s">
        <v>60</v>
      </c>
      <c r="C27" s="11" t="s">
        <v>22</v>
      </c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</row>
    <row r="28" spans="1:28" ht="19.5" customHeight="1" x14ac:dyDescent="0.25">
      <c r="A28" s="42"/>
      <c r="B28" s="20" t="s">
        <v>47</v>
      </c>
      <c r="C28" s="10" t="s">
        <v>5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19.5" customHeight="1" x14ac:dyDescent="0.25">
      <c r="A29" s="42"/>
      <c r="B29" s="20" t="s">
        <v>61</v>
      </c>
      <c r="C29" s="16" t="s">
        <v>20</v>
      </c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</row>
    <row r="30" spans="1:28" ht="19.5" customHeight="1" x14ac:dyDescent="0.25">
      <c r="A30" s="42"/>
      <c r="B30" s="20" t="s">
        <v>48</v>
      </c>
      <c r="C30" s="10" t="s">
        <v>6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19.5" customHeight="1" x14ac:dyDescent="0.25">
      <c r="A31" s="42"/>
      <c r="B31" s="20" t="s">
        <v>62</v>
      </c>
      <c r="C31" s="16" t="s">
        <v>21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</row>
    <row r="32" spans="1:28" ht="19.5" customHeight="1" x14ac:dyDescent="0.25">
      <c r="A32" s="42"/>
      <c r="B32" s="20" t="s">
        <v>49</v>
      </c>
      <c r="C32" s="10" t="s">
        <v>9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19.5" customHeight="1" x14ac:dyDescent="0.25">
      <c r="A33" s="42"/>
      <c r="B33" s="20" t="s">
        <v>50</v>
      </c>
      <c r="C33" s="16" t="s">
        <v>10</v>
      </c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</row>
    <row r="34" spans="1:28" ht="19.5" customHeight="1" x14ac:dyDescent="0.25">
      <c r="A34" s="42"/>
      <c r="B34" s="20"/>
      <c r="C34" s="9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s="22" customFormat="1" ht="19.5" customHeight="1" x14ac:dyDescent="0.25">
      <c r="A35" s="42"/>
      <c r="B35" s="24" t="s">
        <v>51</v>
      </c>
      <c r="C35" s="11" t="s">
        <v>31</v>
      </c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</row>
    <row r="36" spans="1:28" s="22" customFormat="1" ht="19.5" customHeight="1" x14ac:dyDescent="0.25">
      <c r="A36" s="42"/>
      <c r="B36" s="24" t="s">
        <v>63</v>
      </c>
      <c r="C36" s="11" t="s">
        <v>23</v>
      </c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</row>
    <row r="37" spans="1:28" s="22" customFormat="1" ht="19.5" customHeight="1" x14ac:dyDescent="0.25">
      <c r="A37" s="42"/>
      <c r="B37" s="24" t="s">
        <v>64</v>
      </c>
      <c r="C37" s="11" t="s">
        <v>24</v>
      </c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</row>
    <row r="38" spans="1:28" ht="19.5" customHeight="1" x14ac:dyDescent="0.25">
      <c r="A38" s="42"/>
      <c r="B38" s="20" t="s">
        <v>52</v>
      </c>
      <c r="C38" s="10" t="s">
        <v>7</v>
      </c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19.5" customHeight="1" x14ac:dyDescent="0.25">
      <c r="A39" s="42"/>
      <c r="B39" s="20" t="s">
        <v>65</v>
      </c>
      <c r="C39" s="16" t="s">
        <v>25</v>
      </c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</row>
    <row r="40" spans="1:28" ht="19.5" customHeight="1" x14ac:dyDescent="0.25">
      <c r="A40" s="42"/>
      <c r="B40" s="20" t="s">
        <v>66</v>
      </c>
      <c r="C40" s="10" t="s">
        <v>26</v>
      </c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19.5" customHeight="1" x14ac:dyDescent="0.25">
      <c r="A41" s="42"/>
      <c r="B41" s="20" t="s">
        <v>67</v>
      </c>
      <c r="C41" s="16" t="s">
        <v>13</v>
      </c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</row>
    <row r="42" spans="1:28" ht="19.5" customHeight="1" x14ac:dyDescent="0.25">
      <c r="A42" s="42"/>
      <c r="B42" s="20" t="s">
        <v>53</v>
      </c>
      <c r="C42" s="10" t="s">
        <v>8</v>
      </c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19.5" customHeight="1" x14ac:dyDescent="0.25">
      <c r="A43" s="42"/>
      <c r="B43" s="20" t="s">
        <v>68</v>
      </c>
      <c r="C43" s="16" t="s">
        <v>28</v>
      </c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</row>
    <row r="44" spans="1:28" ht="19.5" customHeight="1" x14ac:dyDescent="0.25">
      <c r="A44" s="42"/>
      <c r="B44" s="20" t="s">
        <v>69</v>
      </c>
      <c r="C44" s="10" t="s">
        <v>27</v>
      </c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1.75" customHeight="1" x14ac:dyDescent="0.25">
      <c r="A45" s="42"/>
      <c r="B45" s="20" t="s">
        <v>70</v>
      </c>
      <c r="C45" s="16" t="s">
        <v>14</v>
      </c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</row>
    <row r="46" spans="1:28" ht="21.75" customHeight="1" x14ac:dyDescent="0.25"/>
    <row r="47" spans="1:28" ht="21.75" customHeight="1" x14ac:dyDescent="0.25"/>
    <row r="48" spans="1:28" ht="21.75" customHeight="1" x14ac:dyDescent="0.25"/>
    <row r="49" ht="21.75" customHeight="1" x14ac:dyDescent="0.25"/>
    <row r="50" ht="21.75" customHeight="1" x14ac:dyDescent="0.25"/>
    <row r="51" ht="21.75" customHeight="1" x14ac:dyDescent="0.25"/>
    <row r="52" ht="21.75" customHeight="1" x14ac:dyDescent="0.25"/>
    <row r="53" ht="21.75" customHeight="1" x14ac:dyDescent="0.25"/>
    <row r="54" ht="21.75" customHeight="1" x14ac:dyDescent="0.25"/>
  </sheetData>
  <mergeCells count="2">
    <mergeCell ref="A3:A15"/>
    <mergeCell ref="A17:A45"/>
  </mergeCells>
  <pageMargins left="0.7" right="0.7" top="0.75" bottom="0.75" header="0.3" footer="0.3"/>
  <pageSetup paperSize="0" orientation="portrait" horizontalDpi="0" verticalDpi="0" copie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EE8B91-9A66-48D8-A38C-DB998CEA61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</vt:lpstr>
      <vt:lpstr>TCDs</vt:lpstr>
      <vt:lpstr>Parametres</vt:lpstr>
      <vt:lpstr>Indicateurs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LAMBERT</dc:creator>
  <cp:lastModifiedBy>Jean-Eric</cp:lastModifiedBy>
  <dcterms:created xsi:type="dcterms:W3CDTF">2018-12-06T14:08:27Z</dcterms:created>
  <dcterms:modified xsi:type="dcterms:W3CDTF">2018-12-14T04:31:40Z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Owner">
    <vt:lpwstr>slambert@consortnt-grp.fr</vt:lpwstr>
  </property>
  <property fmtid="{D5CDD505-2E9C-101B-9397-08002B2CF9AE}" pid="5" name="MSIP_Label_880db0b9-f637-4c3d-ad6d-4c17aabebdf2_SetDate">
    <vt:lpwstr>2018-12-06T14:47:27.2216000Z</vt:lpwstr>
  </property>
  <property fmtid="{D5CDD505-2E9C-101B-9397-08002B2CF9AE}" pid="6" name="MSIP_Label_880db0b9-f637-4c3d-ad6d-4c17aabebdf2_Name">
    <vt:lpwstr>Internal</vt:lpwstr>
  </property>
  <property fmtid="{D5CDD505-2E9C-101B-9397-08002B2CF9AE}" pid="7" name="MSIP_Label_880db0b9-f637-4c3d-ad6d-4c17aabebdf2_Application">
    <vt:lpwstr>Microsoft Azure Information Protection</vt:lpwstr>
  </property>
  <property fmtid="{D5CDD505-2E9C-101B-9397-08002B2CF9AE}" pid="8" name="MSIP_Label_880db0b9-f637-4c3d-ad6d-4c17aabebdf2_Extended_MSFT_Method">
    <vt:lpwstr>Automatic</vt:lpwstr>
  </property>
  <property fmtid="{D5CDD505-2E9C-101B-9397-08002B2CF9AE}" pid="9" name="MSIP_Label_9ea7df47-d7c6-4391-9966-eb08a95e525f_Enabled">
    <vt:lpwstr>True</vt:lpwstr>
  </property>
  <property fmtid="{D5CDD505-2E9C-101B-9397-08002B2CF9AE}" pid="10" name="MSIP_Label_9ea7df47-d7c6-4391-9966-eb08a95e525f_SiteId">
    <vt:lpwstr>1d593042-a69d-49e0-8d1c-0daf8ac1717b</vt:lpwstr>
  </property>
  <property fmtid="{D5CDD505-2E9C-101B-9397-08002B2CF9AE}" pid="11" name="MSIP_Label_9ea7df47-d7c6-4391-9966-eb08a95e525f_Owner">
    <vt:lpwstr>slambert@consortnt-grp.fr</vt:lpwstr>
  </property>
  <property fmtid="{D5CDD505-2E9C-101B-9397-08002B2CF9AE}" pid="12" name="MSIP_Label_9ea7df47-d7c6-4391-9966-eb08a95e525f_SetDate">
    <vt:lpwstr>2018-12-06T14:47:27.2216000Z</vt:lpwstr>
  </property>
  <property fmtid="{D5CDD505-2E9C-101B-9397-08002B2CF9AE}" pid="13" name="MSIP_Label_9ea7df47-d7c6-4391-9966-eb08a95e525f_Name">
    <vt:lpwstr>C2</vt:lpwstr>
  </property>
  <property fmtid="{D5CDD505-2E9C-101B-9397-08002B2CF9AE}" pid="14" name="MSIP_Label_9ea7df47-d7c6-4391-9966-eb08a95e525f_Application">
    <vt:lpwstr>Microsoft Azure Information Protection</vt:lpwstr>
  </property>
  <property fmtid="{D5CDD505-2E9C-101B-9397-08002B2CF9AE}" pid="15" name="MSIP_Label_9ea7df47-d7c6-4391-9966-eb08a95e525f_Parent">
    <vt:lpwstr>880db0b9-f637-4c3d-ad6d-4c17aabebdf2</vt:lpwstr>
  </property>
  <property fmtid="{D5CDD505-2E9C-101B-9397-08002B2CF9AE}" pid="16" name="MSIP_Label_9ea7df47-d7c6-4391-9966-eb08a95e525f_Extended_MSFT_Method">
    <vt:lpwstr>Automatic</vt:lpwstr>
  </property>
  <property fmtid="{D5CDD505-2E9C-101B-9397-08002B2CF9AE}" pid="17" name="Sensitivity">
    <vt:lpwstr>Internal C2</vt:lpwstr>
  </property>
</Properties>
</file>