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C32348E-3218-45FE-A464-1CFF25E46E73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J" sheetId="5" r:id="rId1"/>
    <sheet name="Power Query FJ" sheetId="9" r:id="rId2"/>
  </sheets>
  <definedNames>
    <definedName name="_xlnm._FilterDatabase" localSheetId="0" hidden="1">FJ!$A$1:$I$234</definedName>
    <definedName name="ExternalData_1" localSheetId="1" hidden="1">'Power Query FJ'!$I$2:$N$15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" i="5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" i="5"/>
  <c r="B8" i="5" l="1"/>
  <c r="C8" i="5" s="1"/>
  <c r="B9" i="5"/>
  <c r="C9" i="5" s="1"/>
  <c r="B10" i="5"/>
  <c r="C10" i="5" s="1"/>
  <c r="B11" i="5"/>
  <c r="C11" i="5" s="1"/>
  <c r="B12" i="5"/>
  <c r="C12" i="5" s="1"/>
  <c r="B13" i="5"/>
  <c r="C13" i="5" s="1"/>
  <c r="B14" i="5"/>
  <c r="C14" i="5" s="1"/>
  <c r="B15" i="5"/>
  <c r="C15" i="5" s="1"/>
  <c r="B16" i="5"/>
  <c r="C16" i="5" s="1"/>
  <c r="B17" i="5"/>
  <c r="C17" i="5" s="1"/>
  <c r="B18" i="5"/>
  <c r="C18" i="5" s="1"/>
  <c r="B19" i="5"/>
  <c r="C19" i="5" s="1"/>
  <c r="B20" i="5"/>
  <c r="C20" i="5" s="1"/>
  <c r="B21" i="5"/>
  <c r="C21" i="5" s="1"/>
  <c r="B22" i="5"/>
  <c r="C22" i="5" s="1"/>
  <c r="B23" i="5"/>
  <c r="C23" i="5" s="1"/>
  <c r="B24" i="5"/>
  <c r="C24" i="5" s="1"/>
  <c r="B25" i="5"/>
  <c r="C25" i="5" s="1"/>
  <c r="B26" i="5"/>
  <c r="C26" i="5" s="1"/>
  <c r="B27" i="5"/>
  <c r="C27" i="5" s="1"/>
  <c r="B28" i="5"/>
  <c r="C28" i="5" s="1"/>
  <c r="B29" i="5"/>
  <c r="C29" i="5" s="1"/>
  <c r="B30" i="5"/>
  <c r="C30" i="5" s="1"/>
  <c r="B31" i="5"/>
  <c r="C31" i="5" s="1"/>
  <c r="B32" i="5"/>
  <c r="C32" i="5" s="1"/>
  <c r="B33" i="5"/>
  <c r="C33" i="5" s="1"/>
  <c r="B34" i="5"/>
  <c r="C34" i="5" s="1"/>
  <c r="B35" i="5"/>
  <c r="C35" i="5" s="1"/>
  <c r="B36" i="5"/>
  <c r="C36" i="5" s="1"/>
  <c r="B37" i="5"/>
  <c r="C37" i="5" s="1"/>
  <c r="B38" i="5"/>
  <c r="C38" i="5" s="1"/>
  <c r="B39" i="5"/>
  <c r="C39" i="5" s="1"/>
  <c r="B40" i="5"/>
  <c r="C40" i="5" s="1"/>
  <c r="B41" i="5"/>
  <c r="C41" i="5" s="1"/>
  <c r="B42" i="5"/>
  <c r="C42" i="5" s="1"/>
  <c r="B43" i="5"/>
  <c r="C43" i="5" s="1"/>
  <c r="B44" i="5"/>
  <c r="C44" i="5" s="1"/>
  <c r="B45" i="5"/>
  <c r="C45" i="5" s="1"/>
  <c r="B46" i="5"/>
  <c r="C46" i="5" s="1"/>
  <c r="B47" i="5"/>
  <c r="C47" i="5" s="1"/>
  <c r="B48" i="5"/>
  <c r="C48" i="5" s="1"/>
  <c r="B49" i="5"/>
  <c r="C49" i="5" s="1"/>
  <c r="B50" i="5"/>
  <c r="C50" i="5" s="1"/>
  <c r="B51" i="5"/>
  <c r="C51" i="5" s="1"/>
  <c r="B52" i="5"/>
  <c r="C52" i="5" s="1"/>
  <c r="B53" i="5"/>
  <c r="C53" i="5" s="1"/>
  <c r="B54" i="5"/>
  <c r="C54" i="5"/>
  <c r="B55" i="5"/>
  <c r="C55" i="5" s="1"/>
  <c r="B56" i="5"/>
  <c r="C56" i="5" s="1"/>
  <c r="B57" i="5"/>
  <c r="C57" i="5" s="1"/>
  <c r="B58" i="5"/>
  <c r="C58" i="5" s="1"/>
  <c r="B59" i="5"/>
  <c r="C59" i="5" s="1"/>
  <c r="B60" i="5"/>
  <c r="C60" i="5" s="1"/>
  <c r="B61" i="5"/>
  <c r="C61" i="5" s="1"/>
  <c r="B62" i="5"/>
  <c r="C62" i="5" s="1"/>
  <c r="B63" i="5"/>
  <c r="C63" i="5" s="1"/>
  <c r="B64" i="5"/>
  <c r="C64" i="5" s="1"/>
  <c r="B65" i="5"/>
  <c r="C65" i="5" s="1"/>
  <c r="B66" i="5"/>
  <c r="C66" i="5" s="1"/>
  <c r="B67" i="5"/>
  <c r="C67" i="5" s="1"/>
  <c r="B68" i="5"/>
  <c r="C68" i="5" s="1"/>
  <c r="B69" i="5"/>
  <c r="C69" i="5" s="1"/>
  <c r="B70" i="5"/>
  <c r="C70" i="5" s="1"/>
  <c r="B71" i="5"/>
  <c r="C71" i="5" s="1"/>
  <c r="B72" i="5"/>
  <c r="C72" i="5" s="1"/>
  <c r="B73" i="5"/>
  <c r="C73" i="5" s="1"/>
  <c r="B74" i="5"/>
  <c r="C74" i="5" s="1"/>
  <c r="B75" i="5"/>
  <c r="C75" i="5" s="1"/>
  <c r="B76" i="5"/>
  <c r="C76" i="5" s="1"/>
  <c r="B77" i="5"/>
  <c r="C77" i="5" s="1"/>
  <c r="B78" i="5"/>
  <c r="C78" i="5" s="1"/>
  <c r="B79" i="5"/>
  <c r="C79" i="5" s="1"/>
  <c r="B80" i="5"/>
  <c r="C80" i="5" s="1"/>
  <c r="B81" i="5"/>
  <c r="C81" i="5" s="1"/>
  <c r="B82" i="5"/>
  <c r="C82" i="5" s="1"/>
  <c r="B83" i="5"/>
  <c r="C83" i="5" s="1"/>
  <c r="B84" i="5"/>
  <c r="C84" i="5" s="1"/>
  <c r="B85" i="5"/>
  <c r="C85" i="5" s="1"/>
  <c r="B86" i="5"/>
  <c r="C86" i="5" s="1"/>
  <c r="B87" i="5"/>
  <c r="C87" i="5" s="1"/>
  <c r="B88" i="5"/>
  <c r="C88" i="5" s="1"/>
  <c r="B89" i="5"/>
  <c r="C89" i="5" s="1"/>
  <c r="B90" i="5"/>
  <c r="C90" i="5" s="1"/>
  <c r="B91" i="5"/>
  <c r="C91" i="5" s="1"/>
  <c r="B92" i="5"/>
  <c r="C92" i="5" s="1"/>
  <c r="B93" i="5"/>
  <c r="C93" i="5" s="1"/>
  <c r="B94" i="5"/>
  <c r="C94" i="5" s="1"/>
  <c r="B95" i="5"/>
  <c r="C95" i="5" s="1"/>
  <c r="B96" i="5"/>
  <c r="C96" i="5" s="1"/>
  <c r="B97" i="5"/>
  <c r="C97" i="5" s="1"/>
  <c r="B98" i="5"/>
  <c r="C98" i="5" s="1"/>
  <c r="B99" i="5"/>
  <c r="C99" i="5" s="1"/>
  <c r="B100" i="5"/>
  <c r="C100" i="5" s="1"/>
  <c r="B101" i="5"/>
  <c r="C101" i="5" s="1"/>
  <c r="B102" i="5"/>
  <c r="C102" i="5" s="1"/>
  <c r="B103" i="5"/>
  <c r="C103" i="5" s="1"/>
  <c r="B104" i="5"/>
  <c r="C104" i="5" s="1"/>
  <c r="B105" i="5"/>
  <c r="C105" i="5" s="1"/>
  <c r="B106" i="5"/>
  <c r="C106" i="5" s="1"/>
  <c r="B107" i="5"/>
  <c r="C107" i="5" s="1"/>
  <c r="B108" i="5"/>
  <c r="C108" i="5" s="1"/>
  <c r="B109" i="5"/>
  <c r="C109" i="5" s="1"/>
  <c r="B110" i="5"/>
  <c r="C110" i="5" s="1"/>
  <c r="B111" i="5"/>
  <c r="C111" i="5" s="1"/>
  <c r="B112" i="5"/>
  <c r="C112" i="5" s="1"/>
  <c r="B113" i="5"/>
  <c r="C113" i="5" s="1"/>
  <c r="B114" i="5"/>
  <c r="C114" i="5" s="1"/>
  <c r="B115" i="5"/>
  <c r="C115" i="5" s="1"/>
  <c r="B116" i="5"/>
  <c r="C116" i="5" s="1"/>
  <c r="B117" i="5"/>
  <c r="C117" i="5" s="1"/>
  <c r="B118" i="5"/>
  <c r="C118" i="5" s="1"/>
  <c r="B119" i="5"/>
  <c r="C119" i="5" s="1"/>
  <c r="B120" i="5"/>
  <c r="C120" i="5" s="1"/>
  <c r="B121" i="5"/>
  <c r="C121" i="5" s="1"/>
  <c r="B122" i="5"/>
  <c r="C122" i="5" s="1"/>
  <c r="B123" i="5"/>
  <c r="C123" i="5" s="1"/>
  <c r="B124" i="5"/>
  <c r="C124" i="5" s="1"/>
  <c r="B125" i="5"/>
  <c r="C125" i="5" s="1"/>
  <c r="B126" i="5"/>
  <c r="C126" i="5" s="1"/>
  <c r="B127" i="5"/>
  <c r="C127" i="5" s="1"/>
  <c r="B128" i="5"/>
  <c r="C128" i="5" s="1"/>
  <c r="B129" i="5"/>
  <c r="C129" i="5" s="1"/>
  <c r="B130" i="5"/>
  <c r="C130" i="5" s="1"/>
  <c r="B131" i="5"/>
  <c r="C131" i="5" s="1"/>
  <c r="B132" i="5"/>
  <c r="C132" i="5" s="1"/>
  <c r="B133" i="5"/>
  <c r="C133" i="5" s="1"/>
  <c r="B134" i="5"/>
  <c r="C134" i="5" s="1"/>
  <c r="B135" i="5"/>
  <c r="C135" i="5" s="1"/>
  <c r="B136" i="5"/>
  <c r="C136" i="5" s="1"/>
  <c r="B137" i="5"/>
  <c r="C137" i="5" s="1"/>
  <c r="B138" i="5"/>
  <c r="C138" i="5" s="1"/>
  <c r="B139" i="5"/>
  <c r="C139" i="5" s="1"/>
  <c r="B140" i="5"/>
  <c r="C140" i="5" s="1"/>
  <c r="B141" i="5"/>
  <c r="C141" i="5" s="1"/>
  <c r="B142" i="5"/>
  <c r="C142" i="5" s="1"/>
  <c r="B143" i="5"/>
  <c r="C143" i="5" s="1"/>
  <c r="B144" i="5"/>
  <c r="C144" i="5" s="1"/>
  <c r="B145" i="5"/>
  <c r="C145" i="5" s="1"/>
  <c r="B146" i="5"/>
  <c r="C146" i="5" s="1"/>
  <c r="B147" i="5"/>
  <c r="C147" i="5" s="1"/>
  <c r="B148" i="5"/>
  <c r="C148" i="5" s="1"/>
  <c r="B149" i="5"/>
  <c r="C149" i="5" s="1"/>
  <c r="B150" i="5"/>
  <c r="C150" i="5" s="1"/>
  <c r="B151" i="5"/>
  <c r="C151" i="5" s="1"/>
  <c r="B152" i="5"/>
  <c r="C152" i="5" s="1"/>
  <c r="B153" i="5"/>
  <c r="C153" i="5" s="1"/>
  <c r="B154" i="5"/>
  <c r="C154" i="5" s="1"/>
  <c r="B155" i="5"/>
  <c r="C155" i="5" s="1"/>
  <c r="B156" i="5"/>
  <c r="C156" i="5" s="1"/>
  <c r="B157" i="5"/>
  <c r="C157" i="5" s="1"/>
  <c r="B158" i="5"/>
  <c r="C158" i="5" s="1"/>
  <c r="B159" i="5"/>
  <c r="C159" i="5" s="1"/>
  <c r="B160" i="5"/>
  <c r="C160" i="5" s="1"/>
  <c r="B161" i="5"/>
  <c r="C161" i="5" s="1"/>
  <c r="B162" i="5"/>
  <c r="C162" i="5" s="1"/>
  <c r="B163" i="5"/>
  <c r="C163" i="5" s="1"/>
  <c r="B164" i="5"/>
  <c r="C164" i="5" s="1"/>
  <c r="B165" i="5"/>
  <c r="C165" i="5" s="1"/>
  <c r="B166" i="5"/>
  <c r="C166" i="5" s="1"/>
  <c r="B167" i="5"/>
  <c r="C167" i="5" s="1"/>
  <c r="B168" i="5"/>
  <c r="C168" i="5" s="1"/>
  <c r="B169" i="5"/>
  <c r="C169" i="5" s="1"/>
  <c r="B170" i="5"/>
  <c r="C170" i="5" s="1"/>
  <c r="B171" i="5"/>
  <c r="C171" i="5" s="1"/>
  <c r="B172" i="5"/>
  <c r="C172" i="5" s="1"/>
  <c r="B173" i="5"/>
  <c r="C173" i="5" s="1"/>
  <c r="B174" i="5"/>
  <c r="C174" i="5" s="1"/>
  <c r="B175" i="5"/>
  <c r="C175" i="5" s="1"/>
  <c r="B176" i="5"/>
  <c r="C176" i="5" s="1"/>
  <c r="B177" i="5"/>
  <c r="C177" i="5" s="1"/>
  <c r="B178" i="5"/>
  <c r="C178" i="5" s="1"/>
  <c r="B179" i="5"/>
  <c r="C179" i="5" s="1"/>
  <c r="B180" i="5"/>
  <c r="C180" i="5" s="1"/>
  <c r="B181" i="5"/>
  <c r="C181" i="5" s="1"/>
  <c r="B182" i="5"/>
  <c r="C182" i="5" s="1"/>
  <c r="B183" i="5"/>
  <c r="C183" i="5" s="1"/>
  <c r="B184" i="5"/>
  <c r="C184" i="5" s="1"/>
  <c r="B185" i="5"/>
  <c r="C185" i="5" s="1"/>
  <c r="B186" i="5"/>
  <c r="C186" i="5" s="1"/>
  <c r="B187" i="5"/>
  <c r="C187" i="5" s="1"/>
  <c r="B188" i="5"/>
  <c r="C188" i="5" s="1"/>
  <c r="B189" i="5"/>
  <c r="C189" i="5" s="1"/>
  <c r="B190" i="5"/>
  <c r="C190" i="5" s="1"/>
  <c r="B191" i="5"/>
  <c r="C191" i="5" s="1"/>
  <c r="B192" i="5"/>
  <c r="C192" i="5" s="1"/>
  <c r="B193" i="5"/>
  <c r="C193" i="5" s="1"/>
  <c r="B194" i="5"/>
  <c r="C194" i="5" s="1"/>
  <c r="B195" i="5"/>
  <c r="C195" i="5" s="1"/>
  <c r="B196" i="5"/>
  <c r="C196" i="5" s="1"/>
  <c r="B197" i="5"/>
  <c r="C197" i="5" s="1"/>
  <c r="B198" i="5"/>
  <c r="C198" i="5" s="1"/>
  <c r="B199" i="5"/>
  <c r="C199" i="5" s="1"/>
  <c r="B200" i="5"/>
  <c r="C200" i="5" s="1"/>
  <c r="B201" i="5"/>
  <c r="C201" i="5" s="1"/>
  <c r="B202" i="5"/>
  <c r="C202" i="5" s="1"/>
  <c r="B203" i="5"/>
  <c r="C203" i="5" s="1"/>
  <c r="B204" i="5"/>
  <c r="C204" i="5" s="1"/>
  <c r="B205" i="5"/>
  <c r="C205" i="5" s="1"/>
  <c r="B206" i="5"/>
  <c r="C206" i="5" s="1"/>
  <c r="B207" i="5"/>
  <c r="C207" i="5" s="1"/>
  <c r="B208" i="5"/>
  <c r="C208" i="5" s="1"/>
  <c r="B209" i="5"/>
  <c r="C209" i="5" s="1"/>
  <c r="B210" i="5"/>
  <c r="C210" i="5" s="1"/>
  <c r="B211" i="5"/>
  <c r="C211" i="5" s="1"/>
  <c r="B212" i="5"/>
  <c r="C212" i="5" s="1"/>
  <c r="B213" i="5"/>
  <c r="C213" i="5" s="1"/>
  <c r="B214" i="5"/>
  <c r="C214" i="5" s="1"/>
  <c r="B215" i="5"/>
  <c r="C215" i="5" s="1"/>
  <c r="B216" i="5"/>
  <c r="C216" i="5" s="1"/>
  <c r="B217" i="5"/>
  <c r="C217" i="5" s="1"/>
  <c r="B218" i="5"/>
  <c r="C218" i="5" s="1"/>
  <c r="B219" i="5"/>
  <c r="C219" i="5" s="1"/>
  <c r="B220" i="5"/>
  <c r="C220" i="5" s="1"/>
  <c r="B221" i="5"/>
  <c r="C221" i="5" s="1"/>
  <c r="B222" i="5"/>
  <c r="C222" i="5" s="1"/>
  <c r="B223" i="5"/>
  <c r="C223" i="5" s="1"/>
  <c r="B224" i="5"/>
  <c r="C224" i="5" s="1"/>
  <c r="B225" i="5"/>
  <c r="C225" i="5" s="1"/>
  <c r="B226" i="5"/>
  <c r="C226" i="5" s="1"/>
  <c r="B227" i="5"/>
  <c r="C227" i="5" s="1"/>
  <c r="B228" i="5"/>
  <c r="C228" i="5" s="1"/>
  <c r="B229" i="5"/>
  <c r="C229" i="5" s="1"/>
  <c r="B230" i="5"/>
  <c r="C230" i="5" s="1"/>
  <c r="B231" i="5"/>
  <c r="C231" i="5" s="1"/>
  <c r="B232" i="5"/>
  <c r="C232" i="5" s="1"/>
  <c r="B233" i="5"/>
  <c r="C233" i="5" s="1"/>
  <c r="B234" i="5"/>
  <c r="C234" i="5" s="1"/>
  <c r="B3" i="5"/>
  <c r="C3" i="5" s="1"/>
  <c r="B4" i="5"/>
  <c r="C4" i="5" s="1"/>
  <c r="B5" i="5"/>
  <c r="C5" i="5" s="1"/>
  <c r="B6" i="5"/>
  <c r="C6" i="5" s="1"/>
  <c r="B7" i="5"/>
  <c r="C7" i="5" s="1"/>
  <c r="B2" i="5"/>
  <c r="C2" i="5" s="1"/>
  <c r="H4" i="5"/>
  <c r="I4" i="5" s="1"/>
  <c r="H5" i="5"/>
  <c r="I5" i="5" s="1"/>
  <c r="H6" i="5"/>
  <c r="I6" i="5" s="1"/>
  <c r="H7" i="5"/>
  <c r="I7" i="5" s="1"/>
  <c r="H8" i="5"/>
  <c r="I8" i="5" s="1"/>
  <c r="H9" i="5"/>
  <c r="I9" i="5" s="1"/>
  <c r="H10" i="5"/>
  <c r="I10" i="5" s="1"/>
  <c r="H11" i="5"/>
  <c r="I11" i="5" s="1"/>
  <c r="H12" i="5"/>
  <c r="I12" i="5" s="1"/>
  <c r="H13" i="5"/>
  <c r="I13" i="5" s="1"/>
  <c r="H14" i="5"/>
  <c r="I14" i="5" s="1"/>
  <c r="H15" i="5"/>
  <c r="I15" i="5" s="1"/>
  <c r="H16" i="5"/>
  <c r="I16" i="5" s="1"/>
  <c r="H17" i="5"/>
  <c r="I17" i="5" s="1"/>
  <c r="H18" i="5"/>
  <c r="I18" i="5" s="1"/>
  <c r="H19" i="5"/>
  <c r="I19" i="5" s="1"/>
  <c r="H3" i="5"/>
  <c r="I3" i="5" s="1"/>
  <c r="H2" i="5"/>
  <c r="I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9B8D3D-65F8-4AC3-BDCD-19503FA1417E}" keepAlive="1" name="Query - Gazométrie" description="Connection to the 'Gazométrie' query in the workbook." type="5" refreshedVersion="0" background="1">
    <dbPr connection="Provider=Microsoft.Mashup.OleDb.1;Data Source=$Workbook$;Location=gazométrie;Extended Properties=&quot;&quot;" command="SELECT * FROM [Gazométrie]"/>
  </connection>
  <connection id="2" xr16:uid="{A812183D-0E3F-4B7B-9304-23706268EDD0}" keepAlive="1" name="Query - T_Final" description="Connection to the 'T_Final' query in the workbook." type="5" refreshedVersion="6" background="1" saveData="1">
    <dbPr connection="Provider=Microsoft.Mashup.OleDb.1;Data Source=$Workbook$;Location=T_Final;Extended Properties=&quot;&quot;" command="SELECT * FROM [T_Final]"/>
  </connection>
  <connection id="3" xr16:uid="{0BCC2A1F-3B7D-4F5D-8986-C5B1107E1540}" keepAlive="1" name="Query - T_Gazométrie" description="Connection to the 'T_Gazométrie' query in the workbook." type="5" refreshedVersion="6" background="1">
    <dbPr connection="Provider=Microsoft.Mashup.OleDb.1;Data Source=$Workbook$;Location=T_Gazométrie;Extended Properties=&quot;&quot;" command="SELECT * FROM [T_Gazométrie]"/>
  </connection>
  <connection id="4" xr16:uid="{98FAC13D-5A9E-4EE5-B707-E5944156831C}" keepAlive="1" name="Query - T_Ventilation" description="Connection to the 'T_Ventilation' query in the workbook." type="5" refreshedVersion="6" background="1">
    <dbPr connection="Provider=Microsoft.Mashup.OleDb.1;Data Source=$Workbook$;Location=T_Ventilation;Extended Properties=&quot;&quot;" command="SELECT * FROM [T_Ventilation]"/>
  </connection>
</connections>
</file>

<file path=xl/sharedStrings.xml><?xml version="1.0" encoding="utf-8"?>
<sst xmlns="http://schemas.openxmlformats.org/spreadsheetml/2006/main" count="122" uniqueCount="68">
  <si>
    <t>(c) 40</t>
  </si>
  <si>
    <t>FIO2</t>
  </si>
  <si>
    <t>Date</t>
  </si>
  <si>
    <t xml:space="preserve">Heure </t>
  </si>
  <si>
    <t>GAZ COAGULE</t>
  </si>
  <si>
    <t xml:space="preserve">Date en commun </t>
  </si>
  <si>
    <t>Heure identique +/- 1h</t>
  </si>
  <si>
    <t>FIO2%</t>
  </si>
  <si>
    <t>paO2 Kpa</t>
  </si>
  <si>
    <t>PaO2 en mmHg</t>
  </si>
  <si>
    <t>Valeur PaO2 mmHg /FIO2</t>
  </si>
  <si>
    <t>Valeur FiO2</t>
  </si>
  <si>
    <t>Comment remonter les  examens avec date et heures en commun à +/- 1h et afficher les valeur s de FIO2 et PaO2 correspondants en vue du calcul de rapport</t>
  </si>
  <si>
    <t xml:space="preserve"> Gazométrie du :</t>
  </si>
  <si>
    <t xml:space="preserve"> Ventilation  du: </t>
  </si>
  <si>
    <t>Valeur PaO2 mmHg</t>
  </si>
  <si>
    <t>Ventilation</t>
  </si>
  <si>
    <t>Gazométrie</t>
  </si>
  <si>
    <t>paO2 mmHg</t>
  </si>
  <si>
    <t>Mobilisation</t>
  </si>
  <si>
    <t>Fauteuil</t>
  </si>
  <si>
    <t>Surveillance de l'installation</t>
  </si>
  <si>
    <t>Retournements</t>
  </si>
  <si>
    <t>Au lit, Position demi-assise, Décubitus dorsal</t>
  </si>
  <si>
    <t>Décubitus dorsal, Proclive 30°</t>
  </si>
  <si>
    <t>Autre: DV</t>
  </si>
  <si>
    <t>Côté droit</t>
  </si>
  <si>
    <t>Côté gauche</t>
  </si>
  <si>
    <t>Dos</t>
  </si>
  <si>
    <t>Décubitus ventral</t>
  </si>
  <si>
    <t>Au lit, Décubitus ventral</t>
  </si>
  <si>
    <t>Au lit, Décubitus dorsal, Proclive 30°</t>
  </si>
  <si>
    <t>Au lit</t>
  </si>
  <si>
    <t>Autre: mobilisation de la tête  droite</t>
  </si>
  <si>
    <t>Autre: Tête gauche</t>
  </si>
  <si>
    <t>Autre: Tête droite</t>
  </si>
  <si>
    <t>Au lit, Proclive 40°</t>
  </si>
  <si>
    <t>Autre: dv</t>
  </si>
  <si>
    <t>Au lit, Décubitus dorsal, Proclive 40°</t>
  </si>
  <si>
    <t>Au lit, Décubitus dorsal, Proclive 45°, Autre:</t>
  </si>
  <si>
    <t>Au lit, Décubitus dorsal, Proclive 45°</t>
  </si>
  <si>
    <t>(c) Autre: Lit fauteuil 1h30</t>
  </si>
  <si>
    <t>Autre: Lit fauteuil</t>
  </si>
  <si>
    <t>Autre: lit-fauteuil</t>
  </si>
  <si>
    <t>Au lit, Position assise</t>
  </si>
  <si>
    <t>Fauteuil classique</t>
  </si>
  <si>
    <t>Au lit, Position demi-assise</t>
  </si>
  <si>
    <t>Au lit, Proclive 30°</t>
  </si>
  <si>
    <t>Au fauteuil</t>
  </si>
  <si>
    <t>Au lit, Décubitus dorsal</t>
  </si>
  <si>
    <t>Au lit, Proclive 45°</t>
  </si>
  <si>
    <t>Au lit, Position 3/4, Décubitus dorsal</t>
  </si>
  <si>
    <t>Décubitus dorsal, Proclive 45°</t>
  </si>
  <si>
    <t>X</t>
  </si>
  <si>
    <t>Position demi-assise, Proclive 30°</t>
  </si>
  <si>
    <t>Décubitus latéral droit</t>
  </si>
  <si>
    <t>paO2 mmHg / FIO2</t>
  </si>
  <si>
    <t>FIO2= FIO2% / 100</t>
  </si>
  <si>
    <t>paO2 mmHg = paO2 Kpa * 7,50</t>
  </si>
  <si>
    <t>paO2 mmHg = FIO2 / paO2 mmHg</t>
  </si>
  <si>
    <t>Début</t>
  </si>
  <si>
    <t>Fin</t>
  </si>
  <si>
    <t>Pour actualiser les données :</t>
  </si>
  <si>
    <t>T_Ventilation</t>
  </si>
  <si>
    <t>T_Gazométrie</t>
  </si>
  <si>
    <t>T_Final</t>
  </si>
  <si>
    <t>Sélectionner une cellule de T_Final.</t>
  </si>
  <si>
    <t>Clic-droit (souris) et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</si>
</sst>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h:mm;@"/>
    <numFmt numFmtId="165" formatCode="#,##0_ ;[Red]\-#,##0\ ;"/>
    <numFmt numFmtId="166" formatCode="[$-F400]h:mm:ss\ AM/P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/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/>
    <xf numFmtId="22" fontId="0" fillId="0" borderId="1" xfId="0" applyNumberFormat="1" applyBorder="1"/>
    <xf numFmtId="1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right"/>
    </xf>
    <xf numFmtId="0" fontId="1" fillId="4" borderId="1" xfId="0" applyFont="1" applyFill="1" applyBorder="1"/>
    <xf numFmtId="14" fontId="0" fillId="0" borderId="0" xfId="0" applyNumberFormat="1"/>
    <xf numFmtId="0" fontId="0" fillId="2" borderId="1" xfId="0" applyFill="1" applyBorder="1"/>
    <xf numFmtId="22" fontId="0" fillId="0" borderId="0" xfId="0" applyNumberFormat="1" applyFill="1"/>
    <xf numFmtId="0" fontId="0" fillId="0" borderId="0" xfId="0" applyFill="1"/>
    <xf numFmtId="14" fontId="0" fillId="0" borderId="0" xfId="0" applyNumberFormat="1" applyFill="1"/>
    <xf numFmtId="0" fontId="3" fillId="0" borderId="0" xfId="0" applyFont="1"/>
    <xf numFmtId="165" fontId="0" fillId="0" borderId="0" xfId="0" applyNumberFormat="1"/>
    <xf numFmtId="166" fontId="0" fillId="0" borderId="0" xfId="0" applyNumberFormat="1"/>
    <xf numFmtId="22" fontId="0" fillId="2" borderId="0" xfId="0" applyNumberFormat="1" applyFill="1"/>
    <xf numFmtId="0" fontId="0" fillId="2" borderId="0" xfId="0" applyFill="1"/>
    <xf numFmtId="14" fontId="0" fillId="2" borderId="0" xfId="0" applyNumberFormat="1" applyFill="1"/>
    <xf numFmtId="166" fontId="0" fillId="2" borderId="0" xfId="0" applyNumberFormat="1" applyFill="1"/>
    <xf numFmtId="165" fontId="0" fillId="2" borderId="0" xfId="0" applyNumberFormat="1" applyFill="1"/>
    <xf numFmtId="22" fontId="0" fillId="5" borderId="0" xfId="0" applyNumberFormat="1" applyFill="1"/>
    <xf numFmtId="0" fontId="0" fillId="5" borderId="0" xfId="0" applyFill="1"/>
    <xf numFmtId="14" fontId="0" fillId="5" borderId="0" xfId="0" applyNumberFormat="1" applyFill="1"/>
    <xf numFmtId="166" fontId="0" fillId="5" borderId="0" xfId="0" applyNumberFormat="1" applyFill="1"/>
    <xf numFmtId="165" fontId="0" fillId="5" borderId="0" xfId="0" applyNumberFormat="1" applyFill="1"/>
    <xf numFmtId="22" fontId="0" fillId="6" borderId="0" xfId="0" applyNumberFormat="1" applyFill="1"/>
    <xf numFmtId="0" fontId="0" fillId="6" borderId="0" xfId="0" applyFill="1"/>
    <xf numFmtId="14" fontId="0" fillId="6" borderId="0" xfId="0" applyNumberFormat="1" applyFill="1"/>
    <xf numFmtId="166" fontId="0" fillId="6" borderId="0" xfId="0" applyNumberFormat="1" applyFill="1"/>
    <xf numFmtId="165" fontId="0" fillId="6" borderId="0" xfId="0" applyNumberFormat="1" applyFill="1"/>
    <xf numFmtId="22" fontId="0" fillId="7" borderId="0" xfId="0" applyNumberFormat="1" applyFill="1"/>
    <xf numFmtId="0" fontId="0" fillId="7" borderId="0" xfId="0" applyFill="1"/>
    <xf numFmtId="14" fontId="0" fillId="7" borderId="0" xfId="0" applyNumberFormat="1" applyFill="1"/>
    <xf numFmtId="166" fontId="0" fillId="7" borderId="0" xfId="0" applyNumberFormat="1" applyFill="1"/>
    <xf numFmtId="165" fontId="0" fillId="7" borderId="0" xfId="0" applyNumberFormat="1" applyFill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8">
    <dxf>
      <numFmt numFmtId="165" formatCode="#,##0_ ;[Red]\-#,##0\ ;"/>
    </dxf>
    <dxf>
      <numFmt numFmtId="166" formatCode="[$-F400]h:mm:ss\ AM/PM"/>
    </dxf>
    <dxf>
      <numFmt numFmtId="166" formatCode="[$-F400]h:mm:ss\ AM/PM"/>
    </dxf>
    <dxf>
      <numFmt numFmtId="19" formatCode="dd/mm/yyyy"/>
    </dxf>
    <dxf>
      <numFmt numFmtId="27" formatCode="dd/mm/yyyy\ hh:mm"/>
    </dxf>
    <dxf>
      <numFmt numFmtId="27" formatCode="dd/mm/yyyy\ hh:mm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8F00E40-9016-4C91-BC42-A61EEDF1B3E7}">
      <tableStyleElement type="wholeTable" dxfId="7"/>
      <tableStyleElement type="header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25FB1181-8A85-4243-99FE-DDB959A6B7A8}" autoFormatId="16" applyNumberFormats="0" applyBorderFormats="0" applyFontFormats="0" applyPatternFormats="0" applyAlignmentFormats="0" applyWidthHeightFormats="0">
  <queryTableRefresh nextId="14">
    <queryTableFields count="6">
      <queryTableField id="1" name="Date" tableColumnId="1"/>
      <queryTableField id="10" name="Début" tableColumnId="7"/>
      <queryTableField id="11" name="Fin" tableColumnId="8"/>
      <queryTableField id="7" name="FIO2" tableColumnId="4"/>
      <queryTableField id="5" name="paO2 mmHg" tableColumnId="5"/>
      <queryTableField id="9" name="paO2 mmHg / FIO2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EAF067-B138-4A79-B6C3-715B8356BC62}" name="T_Gazométrie" displayName="T_Gazométrie" ref="E2:F20" totalsRowShown="0">
  <autoFilter ref="E2:F20" xr:uid="{A5D8488D-1A6B-4175-89C1-6C000363C45B}">
    <filterColumn colId="0" hiddenButton="1"/>
    <filterColumn colId="1" hiddenButton="1"/>
  </autoFilter>
  <sortState xmlns:xlrd2="http://schemas.microsoft.com/office/spreadsheetml/2017/richdata2" ref="E3:F20">
    <sortCondition ref="E3:E20"/>
  </sortState>
  <tableColumns count="2">
    <tableColumn id="1" xr3:uid="{3C7A4DE6-0428-4C53-A3BA-E93A47BDED06}" name="Gazométrie" dataDxfId="5"/>
    <tableColumn id="2" xr3:uid="{39B1C8E7-802B-4AFE-B168-638C8882C3A2}" name="paO2 Kpa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AF19A4-8FF8-4184-9F23-9A4BAB898AC6}" name="T_Ventilation" displayName="T_Ventilation" ref="A2:B235" totalsRowShown="0">
  <sortState xmlns:xlrd2="http://schemas.microsoft.com/office/spreadsheetml/2017/richdata2" ref="A3:B235">
    <sortCondition ref="A3:A235"/>
  </sortState>
  <tableColumns count="2">
    <tableColumn id="1" xr3:uid="{6230A554-6D0D-4FDA-9FF9-882C59E5EBAF}" name="Ventilation" dataDxfId="4"/>
    <tableColumn id="2" xr3:uid="{3BC183E8-C42E-468A-A9E7-BFC8B2F263FC}" name="FIO2%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53C981-DE05-41C7-9916-DE1A17A22429}" name="T_Final" displayName="T_Final" ref="I2:N15" tableType="queryTable" totalsRowShown="0">
  <autoFilter ref="I2:N15" xr:uid="{29615F3F-B7DE-46AB-A1FA-6B5007614A9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7FC62EB-2D9C-4AC3-A039-6FA2B12DCD76}" uniqueName="1" name="Date" queryTableFieldId="1" dataDxfId="3"/>
    <tableColumn id="7" xr3:uid="{19D565DB-5EF0-49BA-AD61-340ADC8374D9}" uniqueName="7" name="Début" queryTableFieldId="10" dataDxfId="2"/>
    <tableColumn id="8" xr3:uid="{72323832-0CC3-4235-A422-7A095488DC48}" uniqueName="8" name="Fin" queryTableFieldId="11" dataDxfId="1"/>
    <tableColumn id="4" xr3:uid="{E92B431F-63C2-4CBF-A3D1-5AEF51EBD285}" uniqueName="4" name="FIO2" queryTableFieldId="7"/>
    <tableColumn id="5" xr3:uid="{59F0AB86-B459-45E3-BEFB-17E0C5559720}" uniqueName="5" name="paO2 mmHg" queryTableFieldId="5"/>
    <tableColumn id="6" xr3:uid="{948E9D0C-DDF7-4B1E-81B1-029A8351967D}" uniqueName="6" name="paO2 mmHg / FIO2" queryTableFieldId="9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I234"/>
  <sheetViews>
    <sheetView workbookViewId="0">
      <selection activeCell="G24" sqref="G24"/>
    </sheetView>
  </sheetViews>
  <sheetFormatPr defaultColWidth="11.42578125" defaultRowHeight="15" x14ac:dyDescent="0.25"/>
  <cols>
    <col min="1" max="1" width="21.42578125" style="1" customWidth="1"/>
    <col min="2" max="2" width="14" style="4" customWidth="1"/>
    <col min="3" max="3" width="11.42578125" style="4" customWidth="1"/>
    <col min="4" max="5" width="14.7109375" style="1" customWidth="1"/>
    <col min="6" max="6" width="7" style="3" customWidth="1"/>
    <col min="7" max="7" width="19.28515625" customWidth="1"/>
    <col min="10" max="10" width="13.42578125" style="1" customWidth="1"/>
    <col min="11" max="11" width="20.140625" style="13" customWidth="1"/>
    <col min="12" max="12" width="8.42578125" customWidth="1"/>
    <col min="13" max="13" width="18.42578125" customWidth="1"/>
    <col min="14" max="14" width="16.7109375" customWidth="1"/>
    <col min="15" max="15" width="41.42578125" customWidth="1"/>
    <col min="16" max="16" width="19.140625" style="5" customWidth="1"/>
    <col min="17" max="17" width="4.28515625" customWidth="1"/>
  </cols>
  <sheetData>
    <row r="1" spans="1:35" x14ac:dyDescent="0.25">
      <c r="A1" s="14" t="s">
        <v>14</v>
      </c>
      <c r="B1" s="15" t="s">
        <v>2</v>
      </c>
      <c r="C1" s="15" t="s">
        <v>3</v>
      </c>
      <c r="D1" s="14" t="s">
        <v>7</v>
      </c>
      <c r="E1" s="14" t="s">
        <v>1</v>
      </c>
      <c r="G1" s="16" t="s">
        <v>13</v>
      </c>
      <c r="H1" s="17" t="s">
        <v>2</v>
      </c>
      <c r="I1" s="17" t="s">
        <v>3</v>
      </c>
      <c r="J1" s="18" t="s">
        <v>8</v>
      </c>
      <c r="K1" s="19" t="s">
        <v>9</v>
      </c>
      <c r="M1" s="22" t="s">
        <v>19</v>
      </c>
      <c r="N1" s="22" t="s">
        <v>20</v>
      </c>
      <c r="O1" s="22" t="s">
        <v>21</v>
      </c>
      <c r="P1" s="22" t="s">
        <v>22</v>
      </c>
      <c r="S1" s="20" t="s">
        <v>5</v>
      </c>
      <c r="T1" s="20" t="s">
        <v>6</v>
      </c>
      <c r="U1" s="20" t="s">
        <v>15</v>
      </c>
      <c r="V1" s="20" t="s">
        <v>11</v>
      </c>
      <c r="W1" s="20" t="s">
        <v>10</v>
      </c>
    </row>
    <row r="2" spans="1:35" x14ac:dyDescent="0.25">
      <c r="A2" s="10">
        <v>43939.348611111112</v>
      </c>
      <c r="B2" s="7">
        <f>INT(A2)</f>
        <v>43939</v>
      </c>
      <c r="C2" s="8">
        <f>A2-B2</f>
        <v>0.34861111111240461</v>
      </c>
      <c r="D2" s="9">
        <v>21</v>
      </c>
      <c r="E2" s="9">
        <f>D2/100</f>
        <v>0.21</v>
      </c>
      <c r="G2" s="6">
        <v>43929.414583333331</v>
      </c>
      <c r="H2" s="7">
        <f>INT(G2)</f>
        <v>43929</v>
      </c>
      <c r="I2" s="8">
        <f>G2-H2</f>
        <v>0.41458333333139308</v>
      </c>
      <c r="J2" s="9">
        <v>7.9</v>
      </c>
      <c r="K2" s="12">
        <f>J2*7.5</f>
        <v>59.25</v>
      </c>
      <c r="L2" s="5"/>
      <c r="M2" s="6">
        <v>43914.375</v>
      </c>
      <c r="N2" s="11"/>
      <c r="O2" s="11" t="s">
        <v>23</v>
      </c>
      <c r="P2" s="11"/>
      <c r="S2" s="11"/>
      <c r="T2" s="11"/>
      <c r="U2" s="11"/>
      <c r="V2" s="11"/>
      <c r="W2" s="11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x14ac:dyDescent="0.25">
      <c r="A3" s="10">
        <v>43939.27847222222</v>
      </c>
      <c r="B3" s="7">
        <f t="shared" ref="B3:B66" si="0">INT(A3)</f>
        <v>43939</v>
      </c>
      <c r="C3" s="8">
        <f t="shared" ref="C3:C8" si="1">A3-B3</f>
        <v>0.27847222222044365</v>
      </c>
      <c r="D3" s="9">
        <v>21</v>
      </c>
      <c r="E3" s="9">
        <f t="shared" ref="E3:E66" si="2">D3/100</f>
        <v>0.21</v>
      </c>
      <c r="G3" s="6">
        <v>43924.256944444445</v>
      </c>
      <c r="H3" s="7">
        <f>INT(G3)</f>
        <v>43924</v>
      </c>
      <c r="I3" s="8">
        <f t="shared" ref="I3:I19" si="3">G3-H3</f>
        <v>0.25694444444525288</v>
      </c>
      <c r="J3" s="9">
        <v>7.4</v>
      </c>
      <c r="K3" s="12">
        <f t="shared" ref="K3:K19" si="4">J3*7.5</f>
        <v>55.5</v>
      </c>
      <c r="M3" s="6">
        <v>43914.708333333336</v>
      </c>
      <c r="N3" s="11"/>
      <c r="O3" s="11" t="s">
        <v>24</v>
      </c>
      <c r="P3" s="11"/>
      <c r="S3" s="11"/>
      <c r="T3" s="11"/>
      <c r="U3" s="11"/>
      <c r="V3" s="11"/>
      <c r="W3" s="11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 x14ac:dyDescent="0.25">
      <c r="A4" s="10">
        <v>43939.180555555555</v>
      </c>
      <c r="B4" s="7">
        <f t="shared" si="0"/>
        <v>43939</v>
      </c>
      <c r="C4" s="8">
        <f t="shared" si="1"/>
        <v>0.18055555555474712</v>
      </c>
      <c r="D4" s="9">
        <v>21</v>
      </c>
      <c r="E4" s="9">
        <f t="shared" si="2"/>
        <v>0.21</v>
      </c>
      <c r="G4" s="6">
        <v>43923.261111111111</v>
      </c>
      <c r="H4" s="7">
        <f t="shared" ref="H4:H19" si="5">INT(G4)</f>
        <v>43923</v>
      </c>
      <c r="I4" s="8">
        <f t="shared" si="3"/>
        <v>0.26111111111094942</v>
      </c>
      <c r="J4" s="9">
        <v>6.9</v>
      </c>
      <c r="K4" s="12">
        <f t="shared" si="4"/>
        <v>51.75</v>
      </c>
      <c r="M4" s="6">
        <v>43915.625</v>
      </c>
      <c r="N4" s="11"/>
      <c r="O4" s="11"/>
      <c r="P4" s="11" t="s">
        <v>25</v>
      </c>
      <c r="S4" s="11"/>
      <c r="T4" s="11"/>
      <c r="U4" s="11"/>
      <c r="V4" s="11"/>
      <c r="W4" s="11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x14ac:dyDescent="0.25">
      <c r="A5" s="10">
        <v>43939.087500000001</v>
      </c>
      <c r="B5" s="7">
        <f t="shared" si="0"/>
        <v>43939</v>
      </c>
      <c r="C5" s="8">
        <f t="shared" si="1"/>
        <v>8.7500000001455192E-2</v>
      </c>
      <c r="D5" s="9">
        <v>21</v>
      </c>
      <c r="E5" s="9">
        <f t="shared" si="2"/>
        <v>0.21</v>
      </c>
      <c r="G5" s="6">
        <v>43922.272916666669</v>
      </c>
      <c r="H5" s="7">
        <f t="shared" si="5"/>
        <v>43922</v>
      </c>
      <c r="I5" s="8">
        <f t="shared" si="3"/>
        <v>0.27291666666860692</v>
      </c>
      <c r="J5" s="9">
        <v>6.7</v>
      </c>
      <c r="K5" s="12">
        <f t="shared" si="4"/>
        <v>50.25</v>
      </c>
      <c r="M5" s="6">
        <v>43915.833333333336</v>
      </c>
      <c r="N5" s="11"/>
      <c r="O5" s="11"/>
      <c r="P5" s="11" t="s">
        <v>26</v>
      </c>
      <c r="S5" s="11"/>
      <c r="T5" s="11"/>
      <c r="U5" s="11"/>
      <c r="V5" s="11"/>
      <c r="W5" s="11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x14ac:dyDescent="0.25">
      <c r="A6" s="10">
        <v>43938.917361111111</v>
      </c>
      <c r="B6" s="7">
        <f t="shared" si="0"/>
        <v>43938</v>
      </c>
      <c r="C6" s="8">
        <f t="shared" si="1"/>
        <v>0.91736111111094942</v>
      </c>
      <c r="D6" s="9">
        <v>22</v>
      </c>
      <c r="E6" s="9">
        <f t="shared" si="2"/>
        <v>0.22</v>
      </c>
      <c r="G6" s="6">
        <v>43921.75</v>
      </c>
      <c r="H6" s="7">
        <f t="shared" si="5"/>
        <v>43921</v>
      </c>
      <c r="I6" s="8">
        <f t="shared" si="3"/>
        <v>0.75</v>
      </c>
      <c r="J6" s="9">
        <v>8.9</v>
      </c>
      <c r="K6" s="12">
        <f t="shared" si="4"/>
        <v>66.75</v>
      </c>
      <c r="M6" s="6">
        <v>43915.875</v>
      </c>
      <c r="N6" s="11"/>
      <c r="O6" s="11"/>
      <c r="P6" s="11" t="s">
        <v>27</v>
      </c>
      <c r="S6" s="11"/>
      <c r="T6" s="11"/>
      <c r="U6" s="11"/>
      <c r="V6" s="11"/>
      <c r="W6" s="11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x14ac:dyDescent="0.25">
      <c r="A7" s="10">
        <v>43938.352777777778</v>
      </c>
      <c r="B7" s="7">
        <f t="shared" si="0"/>
        <v>43938</v>
      </c>
      <c r="C7" s="8">
        <f t="shared" si="1"/>
        <v>0.35277777777810115</v>
      </c>
      <c r="D7" s="9">
        <v>21</v>
      </c>
      <c r="E7" s="9">
        <f t="shared" si="2"/>
        <v>0.21</v>
      </c>
      <c r="G7" s="6">
        <v>43921.268750000003</v>
      </c>
      <c r="H7" s="7">
        <f t="shared" si="5"/>
        <v>43921</v>
      </c>
      <c r="I7" s="8">
        <f t="shared" si="3"/>
        <v>0.26875000000291038</v>
      </c>
      <c r="J7" s="9">
        <v>8.1</v>
      </c>
      <c r="K7" s="12">
        <f t="shared" si="4"/>
        <v>60.75</v>
      </c>
      <c r="M7" s="6">
        <v>43916.416666666664</v>
      </c>
      <c r="N7" s="11"/>
      <c r="O7" s="11"/>
      <c r="P7" s="11" t="s">
        <v>28</v>
      </c>
      <c r="S7" s="11"/>
      <c r="T7" s="11"/>
      <c r="U7" s="11"/>
      <c r="V7" s="11"/>
      <c r="W7" s="11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x14ac:dyDescent="0.25">
      <c r="A8" s="10">
        <v>43938.279861111114</v>
      </c>
      <c r="B8" s="7">
        <f t="shared" si="0"/>
        <v>43938</v>
      </c>
      <c r="C8" s="8">
        <f t="shared" si="1"/>
        <v>0.27986111111385981</v>
      </c>
      <c r="D8" s="9">
        <v>21</v>
      </c>
      <c r="E8" s="9">
        <f t="shared" si="2"/>
        <v>0.21</v>
      </c>
      <c r="G8" s="6">
        <v>43921.104166666664</v>
      </c>
      <c r="H8" s="7">
        <f t="shared" si="5"/>
        <v>43921</v>
      </c>
      <c r="I8" s="8">
        <f t="shared" si="3"/>
        <v>0.10416666666424135</v>
      </c>
      <c r="J8" s="9">
        <v>7.2</v>
      </c>
      <c r="K8" s="12">
        <f t="shared" si="4"/>
        <v>54</v>
      </c>
      <c r="M8" s="6">
        <v>43916.666666666664</v>
      </c>
      <c r="N8" s="11"/>
      <c r="O8" s="11"/>
      <c r="P8" s="11" t="s">
        <v>25</v>
      </c>
      <c r="S8" s="11"/>
      <c r="T8" s="11"/>
      <c r="U8" s="11"/>
      <c r="V8" s="11"/>
      <c r="W8" s="11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x14ac:dyDescent="0.25">
      <c r="A9" s="10">
        <v>43938.190972222219</v>
      </c>
      <c r="B9" s="7">
        <f t="shared" si="0"/>
        <v>43938</v>
      </c>
      <c r="C9" s="8">
        <f t="shared" ref="C9:C72" si="6">A9-B9</f>
        <v>0.19097222221898846</v>
      </c>
      <c r="D9" s="9">
        <v>21</v>
      </c>
      <c r="E9" s="9">
        <f t="shared" si="2"/>
        <v>0.21</v>
      </c>
      <c r="G9" s="6">
        <v>43920.263888888891</v>
      </c>
      <c r="H9" s="7">
        <f t="shared" si="5"/>
        <v>43920</v>
      </c>
      <c r="I9" s="8">
        <f t="shared" si="3"/>
        <v>0.26388888889050577</v>
      </c>
      <c r="J9" s="9">
        <v>10.4</v>
      </c>
      <c r="K9" s="12">
        <f t="shared" si="4"/>
        <v>78</v>
      </c>
      <c r="M9" s="6">
        <v>43916.833333333336</v>
      </c>
      <c r="N9" s="11"/>
      <c r="O9" s="11" t="s">
        <v>29</v>
      </c>
      <c r="P9" s="11"/>
      <c r="S9" s="11"/>
      <c r="T9" s="11"/>
      <c r="U9" s="11"/>
      <c r="V9" s="11"/>
      <c r="W9" s="11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35" x14ac:dyDescent="0.25">
      <c r="A10" s="10">
        <v>43938.097916666666</v>
      </c>
      <c r="B10" s="7">
        <f t="shared" si="0"/>
        <v>43938</v>
      </c>
      <c r="C10" s="8">
        <f t="shared" si="6"/>
        <v>9.7916666665696539E-2</v>
      </c>
      <c r="D10" s="9">
        <v>21</v>
      </c>
      <c r="E10" s="9">
        <f t="shared" si="2"/>
        <v>0.21</v>
      </c>
      <c r="G10" s="6">
        <v>43919.265277777777</v>
      </c>
      <c r="H10" s="7">
        <f t="shared" si="5"/>
        <v>43919</v>
      </c>
      <c r="I10" s="8">
        <f t="shared" si="3"/>
        <v>0.26527777777664596</v>
      </c>
      <c r="J10" s="9">
        <v>9.8000000000000007</v>
      </c>
      <c r="K10" s="12">
        <f t="shared" si="4"/>
        <v>73.5</v>
      </c>
      <c r="M10" s="6">
        <v>43917.375</v>
      </c>
      <c r="N10" s="11"/>
      <c r="O10" s="11"/>
      <c r="P10" s="11" t="s">
        <v>28</v>
      </c>
      <c r="S10" s="11"/>
      <c r="T10" s="11"/>
      <c r="U10" s="11"/>
      <c r="V10" s="11"/>
      <c r="W10" s="11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x14ac:dyDescent="0.25">
      <c r="A11" s="10">
        <v>43937.940972222219</v>
      </c>
      <c r="B11" s="7">
        <f t="shared" si="0"/>
        <v>43937</v>
      </c>
      <c r="C11" s="8">
        <f t="shared" si="6"/>
        <v>0.94097222221898846</v>
      </c>
      <c r="D11" s="9">
        <v>21</v>
      </c>
      <c r="E11" s="9">
        <f t="shared" si="2"/>
        <v>0.21</v>
      </c>
      <c r="G11" s="6">
        <v>43918.261805555558</v>
      </c>
      <c r="H11" s="7">
        <f t="shared" si="5"/>
        <v>43918</v>
      </c>
      <c r="I11" s="8">
        <f t="shared" si="3"/>
        <v>0.2618055555576575</v>
      </c>
      <c r="J11" s="9" t="s">
        <v>4</v>
      </c>
      <c r="K11" s="12" t="e">
        <f t="shared" si="4"/>
        <v>#VALUE!</v>
      </c>
      <c r="M11" s="6">
        <v>43918.333333333336</v>
      </c>
      <c r="N11" s="11"/>
      <c r="O11" s="11" t="s">
        <v>30</v>
      </c>
      <c r="P11" s="11"/>
      <c r="S11" s="11"/>
      <c r="T11" s="11"/>
      <c r="U11" s="11"/>
      <c r="V11" s="11"/>
      <c r="W11" s="11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x14ac:dyDescent="0.25">
      <c r="A12" s="10">
        <v>43937.666666666664</v>
      </c>
      <c r="B12" s="7">
        <f t="shared" si="0"/>
        <v>43937</v>
      </c>
      <c r="C12" s="8">
        <f t="shared" si="6"/>
        <v>0.66666666666424135</v>
      </c>
      <c r="D12" s="9"/>
      <c r="E12" s="9">
        <f t="shared" si="2"/>
        <v>0</v>
      </c>
      <c r="G12" s="6">
        <v>43917.35</v>
      </c>
      <c r="H12" s="7">
        <f t="shared" si="5"/>
        <v>43917</v>
      </c>
      <c r="I12" s="8">
        <f t="shared" si="3"/>
        <v>0.34999999999854481</v>
      </c>
      <c r="J12" s="9">
        <v>9.5</v>
      </c>
      <c r="K12" s="12">
        <f t="shared" si="4"/>
        <v>71.25</v>
      </c>
      <c r="M12" s="6">
        <v>43918.5</v>
      </c>
      <c r="N12" s="11"/>
      <c r="O12" s="11" t="s">
        <v>31</v>
      </c>
      <c r="P12" s="11" t="s">
        <v>28</v>
      </c>
      <c r="S12" s="11"/>
      <c r="T12" s="11"/>
      <c r="U12" s="11"/>
      <c r="V12" s="11"/>
      <c r="W12" s="11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x14ac:dyDescent="0.25">
      <c r="A13" s="10">
        <v>43937.503472222219</v>
      </c>
      <c r="B13" s="7">
        <f t="shared" si="0"/>
        <v>43937</v>
      </c>
      <c r="C13" s="8">
        <f t="shared" si="6"/>
        <v>0.50347222221898846</v>
      </c>
      <c r="D13" s="9"/>
      <c r="E13" s="9">
        <f t="shared" si="2"/>
        <v>0</v>
      </c>
      <c r="G13" s="6">
        <v>43916.561111111114</v>
      </c>
      <c r="H13" s="7">
        <f t="shared" si="5"/>
        <v>43916</v>
      </c>
      <c r="I13" s="8">
        <f t="shared" si="3"/>
        <v>0.56111111111385981</v>
      </c>
      <c r="J13" s="9">
        <v>8.1999999999999993</v>
      </c>
      <c r="K13" s="12">
        <f t="shared" si="4"/>
        <v>61.499999999999993</v>
      </c>
      <c r="M13" s="6">
        <v>43918.833333333336</v>
      </c>
      <c r="N13" s="11"/>
      <c r="O13" s="11" t="s">
        <v>32</v>
      </c>
      <c r="P13" s="11"/>
      <c r="S13" s="11"/>
      <c r="T13" s="11"/>
      <c r="U13" s="11"/>
      <c r="V13" s="11"/>
      <c r="W13" s="11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x14ac:dyDescent="0.25">
      <c r="A14" s="10">
        <v>43937.456944444442</v>
      </c>
      <c r="B14" s="7">
        <f t="shared" si="0"/>
        <v>43937</v>
      </c>
      <c r="C14" s="8">
        <f t="shared" si="6"/>
        <v>0.4569444444423425</v>
      </c>
      <c r="D14" s="9"/>
      <c r="E14" s="9">
        <f t="shared" si="2"/>
        <v>0</v>
      </c>
      <c r="G14" s="6">
        <v>43916.25</v>
      </c>
      <c r="H14" s="7">
        <f t="shared" si="5"/>
        <v>43916</v>
      </c>
      <c r="I14" s="8">
        <f t="shared" si="3"/>
        <v>0.25</v>
      </c>
      <c r="J14" s="9">
        <v>10.5</v>
      </c>
      <c r="K14" s="12">
        <f t="shared" si="4"/>
        <v>78.75</v>
      </c>
      <c r="M14" s="6">
        <v>43919.375</v>
      </c>
      <c r="N14" s="11"/>
      <c r="O14" s="11" t="s">
        <v>31</v>
      </c>
      <c r="P14" s="11"/>
      <c r="S14" s="11"/>
      <c r="T14" s="11"/>
      <c r="U14" s="11"/>
      <c r="V14" s="11"/>
      <c r="W14" s="11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x14ac:dyDescent="0.25">
      <c r="A15" s="10">
        <v>43937.373611111114</v>
      </c>
      <c r="B15" s="7">
        <f t="shared" si="0"/>
        <v>43937</v>
      </c>
      <c r="C15" s="8">
        <f t="shared" si="6"/>
        <v>0.37361111111385981</v>
      </c>
      <c r="D15" s="9"/>
      <c r="E15" s="9">
        <f t="shared" si="2"/>
        <v>0</v>
      </c>
      <c r="G15" s="6">
        <v>43915.570833333331</v>
      </c>
      <c r="H15" s="7">
        <f t="shared" si="5"/>
        <v>43915</v>
      </c>
      <c r="I15" s="8">
        <f t="shared" si="3"/>
        <v>0.57083333333139308</v>
      </c>
      <c r="J15" s="9">
        <v>8.6</v>
      </c>
      <c r="K15" s="12">
        <f t="shared" si="4"/>
        <v>64.5</v>
      </c>
      <c r="M15" s="6">
        <v>43919.5</v>
      </c>
      <c r="N15" s="11"/>
      <c r="O15" s="11" t="s">
        <v>29</v>
      </c>
      <c r="P15" s="11"/>
      <c r="S15" s="11"/>
      <c r="T15" s="11"/>
      <c r="U15" s="11"/>
      <c r="V15" s="11"/>
      <c r="W15" s="11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x14ac:dyDescent="0.25">
      <c r="A16" s="10">
        <v>43937.254166666666</v>
      </c>
      <c r="B16" s="7">
        <f t="shared" si="0"/>
        <v>43937</v>
      </c>
      <c r="C16" s="8">
        <f t="shared" si="6"/>
        <v>0.25416666666569654</v>
      </c>
      <c r="D16" s="9">
        <v>25</v>
      </c>
      <c r="E16" s="9">
        <f t="shared" si="2"/>
        <v>0.25</v>
      </c>
      <c r="G16" s="6">
        <v>43915.287499999999</v>
      </c>
      <c r="H16" s="7">
        <f t="shared" si="5"/>
        <v>43915</v>
      </c>
      <c r="I16" s="8">
        <f t="shared" si="3"/>
        <v>0.28749999999854481</v>
      </c>
      <c r="J16" s="9">
        <v>7.6</v>
      </c>
      <c r="K16" s="12">
        <f t="shared" si="4"/>
        <v>57</v>
      </c>
      <c r="M16" s="6">
        <v>43919.666666666664</v>
      </c>
      <c r="N16" s="11"/>
      <c r="O16" s="11" t="s">
        <v>33</v>
      </c>
      <c r="P16" s="11"/>
      <c r="S16" s="11"/>
      <c r="T16" s="11"/>
      <c r="U16" s="11"/>
      <c r="V16" s="11"/>
      <c r="W16" s="11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x14ac:dyDescent="0.25">
      <c r="A17" s="10">
        <v>43937.193749999999</v>
      </c>
      <c r="B17" s="7">
        <f t="shared" si="0"/>
        <v>43937</v>
      </c>
      <c r="C17" s="8">
        <f t="shared" si="6"/>
        <v>0.19374999999854481</v>
      </c>
      <c r="D17" s="9">
        <v>25</v>
      </c>
      <c r="E17" s="9">
        <f t="shared" si="2"/>
        <v>0.25</v>
      </c>
      <c r="G17" s="6">
        <v>43914.240277777775</v>
      </c>
      <c r="H17" s="7">
        <f t="shared" si="5"/>
        <v>43914</v>
      </c>
      <c r="I17" s="8">
        <f t="shared" si="3"/>
        <v>0.24027777777519077</v>
      </c>
      <c r="J17" s="9">
        <v>10</v>
      </c>
      <c r="K17" s="12">
        <f t="shared" si="4"/>
        <v>75</v>
      </c>
      <c r="M17" s="6">
        <v>43919.833333333336</v>
      </c>
      <c r="N17" s="11"/>
      <c r="O17" s="11" t="s">
        <v>29</v>
      </c>
      <c r="P17" s="11" t="s">
        <v>34</v>
      </c>
      <c r="V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x14ac:dyDescent="0.25">
      <c r="A18" s="10">
        <v>43937.100694444445</v>
      </c>
      <c r="B18" s="7">
        <f t="shared" si="0"/>
        <v>43937</v>
      </c>
      <c r="C18" s="8">
        <f t="shared" si="6"/>
        <v>0.10069444444525288</v>
      </c>
      <c r="D18" s="9">
        <v>25</v>
      </c>
      <c r="E18" s="9">
        <f t="shared" si="2"/>
        <v>0.25</v>
      </c>
      <c r="G18" s="6">
        <v>43913.881944444445</v>
      </c>
      <c r="H18" s="7">
        <f t="shared" si="5"/>
        <v>43913</v>
      </c>
      <c r="I18" s="8">
        <f t="shared" si="3"/>
        <v>0.88194444444525288</v>
      </c>
      <c r="J18" s="9">
        <v>17.7</v>
      </c>
      <c r="K18" s="12">
        <f t="shared" si="4"/>
        <v>132.75</v>
      </c>
      <c r="M18" s="6">
        <v>43920</v>
      </c>
      <c r="N18" s="11"/>
      <c r="O18" s="11"/>
      <c r="P18" s="11" t="s">
        <v>35</v>
      </c>
      <c r="V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x14ac:dyDescent="0.25">
      <c r="A19" s="10">
        <v>43936.995833333334</v>
      </c>
      <c r="B19" s="7">
        <f t="shared" si="0"/>
        <v>43936</v>
      </c>
      <c r="C19" s="8">
        <f t="shared" si="6"/>
        <v>0.99583333333430346</v>
      </c>
      <c r="D19" s="9">
        <v>25</v>
      </c>
      <c r="E19" s="9">
        <f t="shared" si="2"/>
        <v>0.25</v>
      </c>
      <c r="G19" s="6">
        <v>43913.743055555555</v>
      </c>
      <c r="H19" s="7">
        <f t="shared" si="5"/>
        <v>43913</v>
      </c>
      <c r="I19" s="8">
        <f t="shared" si="3"/>
        <v>0.74305555555474712</v>
      </c>
      <c r="J19" s="9">
        <v>11</v>
      </c>
      <c r="K19" s="12">
        <f t="shared" si="4"/>
        <v>82.5</v>
      </c>
      <c r="M19" s="6">
        <v>43920.166666666664</v>
      </c>
      <c r="N19" s="11"/>
      <c r="O19" s="11"/>
      <c r="P19" s="11" t="s">
        <v>34</v>
      </c>
      <c r="S19" t="s">
        <v>12</v>
      </c>
      <c r="V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x14ac:dyDescent="0.25">
      <c r="A20" s="10">
        <v>43936.924305555556</v>
      </c>
      <c r="B20" s="7">
        <f t="shared" si="0"/>
        <v>43936</v>
      </c>
      <c r="C20" s="8">
        <f t="shared" si="6"/>
        <v>0.92430555555620231</v>
      </c>
      <c r="D20" s="9">
        <v>25</v>
      </c>
      <c r="E20" s="9">
        <f t="shared" si="2"/>
        <v>0.25</v>
      </c>
      <c r="M20" s="6">
        <v>43920.3125</v>
      </c>
      <c r="N20" s="11"/>
      <c r="O20" s="11" t="s">
        <v>36</v>
      </c>
      <c r="P20" s="11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x14ac:dyDescent="0.25">
      <c r="A21" s="10">
        <v>43936.833333333336</v>
      </c>
      <c r="B21" s="7">
        <f t="shared" si="0"/>
        <v>43936</v>
      </c>
      <c r="C21" s="8">
        <f t="shared" si="6"/>
        <v>0.83333333333575865</v>
      </c>
      <c r="D21" s="9">
        <v>25</v>
      </c>
      <c r="E21" s="9">
        <f t="shared" si="2"/>
        <v>0.25</v>
      </c>
      <c r="M21" s="6">
        <v>43920.708333333336</v>
      </c>
      <c r="N21" s="11"/>
      <c r="O21" s="11" t="s">
        <v>36</v>
      </c>
      <c r="P21" s="11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x14ac:dyDescent="0.25">
      <c r="A22" s="10">
        <v>43936.765972222223</v>
      </c>
      <c r="B22" s="7">
        <f t="shared" si="0"/>
        <v>43936</v>
      </c>
      <c r="C22" s="8">
        <f t="shared" si="6"/>
        <v>0.76597222222335404</v>
      </c>
      <c r="D22" s="9">
        <v>25</v>
      </c>
      <c r="E22" s="9">
        <f t="shared" si="2"/>
        <v>0.25</v>
      </c>
      <c r="M22" s="6">
        <v>43921</v>
      </c>
      <c r="N22" s="11"/>
      <c r="O22" s="11" t="s">
        <v>31</v>
      </c>
      <c r="P22" s="11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x14ac:dyDescent="0.25">
      <c r="A23" s="10">
        <v>43936.697916666664</v>
      </c>
      <c r="B23" s="7">
        <f t="shared" si="0"/>
        <v>43936</v>
      </c>
      <c r="C23" s="8">
        <f t="shared" si="6"/>
        <v>0.69791666666424135</v>
      </c>
      <c r="D23" s="9">
        <v>25</v>
      </c>
      <c r="E23" s="9">
        <f t="shared" si="2"/>
        <v>0.25</v>
      </c>
      <c r="M23" s="6">
        <v>43921.125</v>
      </c>
      <c r="N23" s="11"/>
      <c r="O23" s="11" t="s">
        <v>29</v>
      </c>
      <c r="P23" s="11" t="s">
        <v>37</v>
      </c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x14ac:dyDescent="0.25">
      <c r="A24" s="10">
        <v>43936.591666666667</v>
      </c>
      <c r="B24" s="7">
        <f t="shared" si="0"/>
        <v>43936</v>
      </c>
      <c r="C24" s="8">
        <f t="shared" si="6"/>
        <v>0.59166666666715173</v>
      </c>
      <c r="D24" s="9">
        <v>25</v>
      </c>
      <c r="E24" s="9">
        <f t="shared" si="2"/>
        <v>0.25</v>
      </c>
      <c r="M24" s="6">
        <v>43921.333333333336</v>
      </c>
      <c r="N24" s="11"/>
      <c r="O24" s="11" t="s">
        <v>30</v>
      </c>
      <c r="P24" s="11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x14ac:dyDescent="0.25">
      <c r="A25" s="10">
        <v>43936.546527777777</v>
      </c>
      <c r="B25" s="7">
        <f t="shared" si="0"/>
        <v>43936</v>
      </c>
      <c r="C25" s="8">
        <f t="shared" si="6"/>
        <v>0.54652777777664596</v>
      </c>
      <c r="D25" s="9">
        <v>25</v>
      </c>
      <c r="E25" s="9">
        <f t="shared" si="2"/>
        <v>0.25</v>
      </c>
      <c r="M25" s="6">
        <v>43921.645833333336</v>
      </c>
      <c r="N25" s="11"/>
      <c r="O25" s="11" t="s">
        <v>38</v>
      </c>
      <c r="P25" s="11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x14ac:dyDescent="0.25">
      <c r="A26" s="10">
        <v>43936.44027777778</v>
      </c>
      <c r="B26" s="7">
        <f t="shared" si="0"/>
        <v>43936</v>
      </c>
      <c r="C26" s="8">
        <f t="shared" si="6"/>
        <v>0.44027777777955635</v>
      </c>
      <c r="D26" s="9">
        <v>25</v>
      </c>
      <c r="E26" s="9">
        <f t="shared" si="2"/>
        <v>0.25</v>
      </c>
      <c r="M26" s="6">
        <v>43922</v>
      </c>
      <c r="N26" s="11"/>
      <c r="O26" s="11" t="s">
        <v>31</v>
      </c>
      <c r="P26" s="11"/>
    </row>
    <row r="27" spans="1:35" x14ac:dyDescent="0.25">
      <c r="A27" s="10">
        <v>43936.350694444445</v>
      </c>
      <c r="B27" s="7">
        <f t="shared" si="0"/>
        <v>43936</v>
      </c>
      <c r="C27" s="8">
        <f t="shared" si="6"/>
        <v>0.35069444444525288</v>
      </c>
      <c r="D27" s="9">
        <v>25</v>
      </c>
      <c r="E27" s="9">
        <f t="shared" si="2"/>
        <v>0.25</v>
      </c>
      <c r="M27" s="6">
        <v>43922.333333333336</v>
      </c>
      <c r="N27" s="11"/>
      <c r="O27" s="11" t="s">
        <v>31</v>
      </c>
      <c r="P27" s="11"/>
    </row>
    <row r="28" spans="1:35" x14ac:dyDescent="0.25">
      <c r="A28" s="10">
        <v>43936.256944444445</v>
      </c>
      <c r="B28" s="7">
        <f t="shared" si="0"/>
        <v>43936</v>
      </c>
      <c r="C28" s="8">
        <f t="shared" si="6"/>
        <v>0.25694444444525288</v>
      </c>
      <c r="D28" s="9">
        <v>25</v>
      </c>
      <c r="E28" s="9">
        <f t="shared" si="2"/>
        <v>0.25</v>
      </c>
      <c r="M28" s="6">
        <v>43922.666666666664</v>
      </c>
      <c r="N28" s="11"/>
      <c r="O28" s="11" t="s">
        <v>31</v>
      </c>
      <c r="P28" s="11"/>
    </row>
    <row r="29" spans="1:35" x14ac:dyDescent="0.25">
      <c r="A29" s="10">
        <v>43936.091666666667</v>
      </c>
      <c r="B29" s="7">
        <f t="shared" si="0"/>
        <v>43936</v>
      </c>
      <c r="C29" s="8">
        <f t="shared" si="6"/>
        <v>9.1666666667151731E-2</v>
      </c>
      <c r="D29" s="9">
        <v>25</v>
      </c>
      <c r="E29" s="9">
        <f t="shared" si="2"/>
        <v>0.25</v>
      </c>
      <c r="M29" s="6">
        <v>43922.958333333336</v>
      </c>
      <c r="N29" s="11"/>
      <c r="O29" s="11" t="s">
        <v>24</v>
      </c>
      <c r="P29" s="11"/>
    </row>
    <row r="30" spans="1:35" x14ac:dyDescent="0.25">
      <c r="A30" s="10">
        <v>43935.927083333336</v>
      </c>
      <c r="B30" s="7">
        <f t="shared" si="0"/>
        <v>43935</v>
      </c>
      <c r="C30" s="8">
        <f t="shared" si="6"/>
        <v>0.92708333333575865</v>
      </c>
      <c r="D30" s="9">
        <v>30</v>
      </c>
      <c r="E30" s="9">
        <f t="shared" si="2"/>
        <v>0.3</v>
      </c>
      <c r="M30" s="6">
        <v>43923.375</v>
      </c>
      <c r="N30" s="11"/>
      <c r="O30" s="11" t="s">
        <v>31</v>
      </c>
      <c r="P30" s="11"/>
    </row>
    <row r="31" spans="1:35" x14ac:dyDescent="0.25">
      <c r="A31" s="10">
        <v>43935.823611111111</v>
      </c>
      <c r="B31" s="7">
        <f t="shared" si="0"/>
        <v>43935</v>
      </c>
      <c r="C31" s="8">
        <f t="shared" si="6"/>
        <v>0.82361111111094942</v>
      </c>
      <c r="D31" s="9">
        <v>25</v>
      </c>
      <c r="E31" s="9">
        <f t="shared" si="2"/>
        <v>0.25</v>
      </c>
      <c r="M31" s="6">
        <v>43924.375</v>
      </c>
      <c r="N31" s="11"/>
      <c r="O31" s="11" t="s">
        <v>31</v>
      </c>
      <c r="P31" s="11"/>
    </row>
    <row r="32" spans="1:35" x14ac:dyDescent="0.25">
      <c r="A32" s="10">
        <v>43935.341666666667</v>
      </c>
      <c r="B32" s="7">
        <f t="shared" si="0"/>
        <v>43935</v>
      </c>
      <c r="C32" s="8">
        <f t="shared" si="6"/>
        <v>0.34166666666715173</v>
      </c>
      <c r="D32" s="9">
        <v>25</v>
      </c>
      <c r="E32" s="9">
        <f t="shared" si="2"/>
        <v>0.25</v>
      </c>
      <c r="M32" s="6">
        <v>43924.708333333336</v>
      </c>
      <c r="N32" s="11"/>
      <c r="O32" s="11" t="s">
        <v>31</v>
      </c>
      <c r="P32" s="11"/>
    </row>
    <row r="33" spans="1:16" x14ac:dyDescent="0.25">
      <c r="A33" s="10">
        <v>43935.25</v>
      </c>
      <c r="B33" s="7">
        <f t="shared" si="0"/>
        <v>43935</v>
      </c>
      <c r="C33" s="8">
        <f t="shared" si="6"/>
        <v>0.25</v>
      </c>
      <c r="D33" s="9">
        <v>25</v>
      </c>
      <c r="E33" s="9">
        <f t="shared" si="2"/>
        <v>0.25</v>
      </c>
      <c r="M33" s="6">
        <v>43925.458333333336</v>
      </c>
      <c r="N33" s="11"/>
      <c r="O33" s="11" t="s">
        <v>24</v>
      </c>
      <c r="P33" s="11"/>
    </row>
    <row r="34" spans="1:16" x14ac:dyDescent="0.25">
      <c r="A34" s="10">
        <v>43935.171527777777</v>
      </c>
      <c r="B34" s="7">
        <f t="shared" si="0"/>
        <v>43935</v>
      </c>
      <c r="C34" s="8">
        <f t="shared" si="6"/>
        <v>0.17152777777664596</v>
      </c>
      <c r="D34" s="9">
        <v>25</v>
      </c>
      <c r="E34" s="9">
        <f t="shared" si="2"/>
        <v>0.25</v>
      </c>
      <c r="M34" s="6">
        <v>43926.458333333336</v>
      </c>
      <c r="N34" s="11"/>
      <c r="O34" s="11" t="s">
        <v>24</v>
      </c>
      <c r="P34" s="11"/>
    </row>
    <row r="35" spans="1:16" x14ac:dyDescent="0.25">
      <c r="A35" s="10">
        <v>43935.083333333336</v>
      </c>
      <c r="B35" s="7">
        <f t="shared" si="0"/>
        <v>43935</v>
      </c>
      <c r="C35" s="8">
        <f t="shared" si="6"/>
        <v>8.3333333335758653E-2</v>
      </c>
      <c r="D35" s="9">
        <v>25</v>
      </c>
      <c r="E35" s="9">
        <f t="shared" si="2"/>
        <v>0.25</v>
      </c>
      <c r="M35" s="6">
        <v>43926.958333333336</v>
      </c>
      <c r="N35" s="11"/>
      <c r="O35" s="11" t="s">
        <v>31</v>
      </c>
      <c r="P35" s="11"/>
    </row>
    <row r="36" spans="1:16" x14ac:dyDescent="0.25">
      <c r="A36" s="10">
        <v>43935</v>
      </c>
      <c r="B36" s="7">
        <f t="shared" si="0"/>
        <v>43935</v>
      </c>
      <c r="C36" s="8">
        <f t="shared" si="6"/>
        <v>0</v>
      </c>
      <c r="D36" s="9">
        <v>25</v>
      </c>
      <c r="E36" s="9">
        <f t="shared" si="2"/>
        <v>0.25</v>
      </c>
      <c r="M36" s="6">
        <v>43927.333333333336</v>
      </c>
      <c r="N36" s="11"/>
      <c r="O36" s="11" t="s">
        <v>39</v>
      </c>
      <c r="P36" s="11"/>
    </row>
    <row r="37" spans="1:16" x14ac:dyDescent="0.25">
      <c r="A37" s="10">
        <v>43934.916666666664</v>
      </c>
      <c r="B37" s="7">
        <f t="shared" si="0"/>
        <v>43934</v>
      </c>
      <c r="C37" s="8">
        <f t="shared" si="6"/>
        <v>0.91666666666424135</v>
      </c>
      <c r="D37" s="9">
        <v>25</v>
      </c>
      <c r="E37" s="9">
        <f t="shared" si="2"/>
        <v>0.25</v>
      </c>
      <c r="M37" s="6">
        <v>43927.666666666664</v>
      </c>
      <c r="N37" s="11"/>
      <c r="O37" s="11" t="s">
        <v>40</v>
      </c>
      <c r="P37" s="11"/>
    </row>
    <row r="38" spans="1:16" x14ac:dyDescent="0.25">
      <c r="A38" s="10">
        <v>43934.833333333336</v>
      </c>
      <c r="B38" s="7">
        <f t="shared" si="0"/>
        <v>43934</v>
      </c>
      <c r="C38" s="8">
        <f t="shared" si="6"/>
        <v>0.83333333333575865</v>
      </c>
      <c r="D38" s="9">
        <v>25</v>
      </c>
      <c r="E38" s="9">
        <f t="shared" si="2"/>
        <v>0.25</v>
      </c>
      <c r="M38" s="6">
        <v>43927.916666666664</v>
      </c>
      <c r="N38" s="11"/>
      <c r="O38" s="11" t="s">
        <v>31</v>
      </c>
      <c r="P38" s="11"/>
    </row>
    <row r="39" spans="1:16" x14ac:dyDescent="0.25">
      <c r="A39" s="10">
        <v>43934.763888888891</v>
      </c>
      <c r="B39" s="7">
        <f t="shared" si="0"/>
        <v>43934</v>
      </c>
      <c r="C39" s="8">
        <f t="shared" si="6"/>
        <v>0.76388888889050577</v>
      </c>
      <c r="D39" s="9">
        <v>25</v>
      </c>
      <c r="E39" s="9">
        <f t="shared" si="2"/>
        <v>0.25</v>
      </c>
      <c r="M39" s="6">
        <v>43928.375</v>
      </c>
      <c r="N39" s="11"/>
      <c r="O39" s="11" t="s">
        <v>40</v>
      </c>
      <c r="P39" s="11"/>
    </row>
    <row r="40" spans="1:16" x14ac:dyDescent="0.25">
      <c r="A40" s="10">
        <v>43934.353472222225</v>
      </c>
      <c r="B40" s="7">
        <f t="shared" si="0"/>
        <v>43934</v>
      </c>
      <c r="C40" s="8">
        <f t="shared" si="6"/>
        <v>0.35347222222480923</v>
      </c>
      <c r="D40" s="9">
        <v>25</v>
      </c>
      <c r="E40" s="9">
        <f t="shared" si="2"/>
        <v>0.25</v>
      </c>
      <c r="M40" s="6">
        <v>43928.666666666664</v>
      </c>
      <c r="N40" s="11"/>
      <c r="O40" s="11" t="s">
        <v>40</v>
      </c>
      <c r="P40" s="11"/>
    </row>
    <row r="41" spans="1:16" x14ac:dyDescent="0.25">
      <c r="A41" s="10">
        <v>43934.25</v>
      </c>
      <c r="B41" s="7">
        <f t="shared" si="0"/>
        <v>43934</v>
      </c>
      <c r="C41" s="8">
        <f t="shared" si="6"/>
        <v>0.25</v>
      </c>
      <c r="D41" s="9">
        <v>25</v>
      </c>
      <c r="E41" s="9">
        <f t="shared" si="2"/>
        <v>0.25</v>
      </c>
      <c r="M41" s="6">
        <v>43930.375</v>
      </c>
      <c r="N41" s="11"/>
      <c r="O41" s="11" t="s">
        <v>24</v>
      </c>
      <c r="P41" s="11"/>
    </row>
    <row r="42" spans="1:16" x14ac:dyDescent="0.25">
      <c r="A42" s="10">
        <v>43934.166666666664</v>
      </c>
      <c r="B42" s="7">
        <f t="shared" si="0"/>
        <v>43934</v>
      </c>
      <c r="C42" s="8">
        <f t="shared" si="6"/>
        <v>0.16666666666424135</v>
      </c>
      <c r="D42" s="9">
        <v>25</v>
      </c>
      <c r="E42" s="9">
        <f t="shared" si="2"/>
        <v>0.25</v>
      </c>
      <c r="M42" s="6">
        <v>43930.5</v>
      </c>
      <c r="N42" s="11"/>
      <c r="O42" s="11" t="s">
        <v>41</v>
      </c>
      <c r="P42" s="11"/>
    </row>
    <row r="43" spans="1:16" x14ac:dyDescent="0.25">
      <c r="A43" s="10">
        <v>43934</v>
      </c>
      <c r="B43" s="7">
        <f t="shared" si="0"/>
        <v>43934</v>
      </c>
      <c r="C43" s="8">
        <f t="shared" si="6"/>
        <v>0</v>
      </c>
      <c r="D43" s="9">
        <v>25</v>
      </c>
      <c r="E43" s="9">
        <f t="shared" si="2"/>
        <v>0.25</v>
      </c>
      <c r="M43" s="6">
        <v>43930.666666666664</v>
      </c>
      <c r="N43" s="11"/>
      <c r="O43" s="11" t="s">
        <v>42</v>
      </c>
      <c r="P43" s="11"/>
    </row>
    <row r="44" spans="1:16" x14ac:dyDescent="0.25">
      <c r="A44" s="10">
        <v>43933.916666666664</v>
      </c>
      <c r="B44" s="7">
        <f t="shared" si="0"/>
        <v>43933</v>
      </c>
      <c r="C44" s="8">
        <f t="shared" si="6"/>
        <v>0.91666666666424135</v>
      </c>
      <c r="D44" s="9">
        <v>21</v>
      </c>
      <c r="E44" s="9">
        <f t="shared" si="2"/>
        <v>0.21</v>
      </c>
      <c r="M44" s="6">
        <v>43931.458333333336</v>
      </c>
      <c r="N44" s="11" t="s">
        <v>43</v>
      </c>
      <c r="O44" s="11" t="s">
        <v>44</v>
      </c>
      <c r="P44" s="11"/>
    </row>
    <row r="45" spans="1:16" x14ac:dyDescent="0.25">
      <c r="A45" s="10">
        <v>43933.833333333336</v>
      </c>
      <c r="B45" s="7">
        <f t="shared" si="0"/>
        <v>43933</v>
      </c>
      <c r="C45" s="8">
        <f t="shared" si="6"/>
        <v>0.83333333333575865</v>
      </c>
      <c r="D45" s="9">
        <v>21</v>
      </c>
      <c r="E45" s="9">
        <f t="shared" si="2"/>
        <v>0.21</v>
      </c>
      <c r="M45" s="6">
        <v>43931.617361111108</v>
      </c>
      <c r="N45" s="11" t="s">
        <v>45</v>
      </c>
      <c r="O45" s="11"/>
      <c r="P45" s="11"/>
    </row>
    <row r="46" spans="1:16" x14ac:dyDescent="0.25">
      <c r="A46" s="10">
        <v>43933.767361111109</v>
      </c>
      <c r="B46" s="7">
        <f t="shared" si="0"/>
        <v>43933</v>
      </c>
      <c r="C46" s="8">
        <f t="shared" si="6"/>
        <v>0.76736111110949423</v>
      </c>
      <c r="D46" s="9">
        <v>21</v>
      </c>
      <c r="E46" s="9">
        <f t="shared" si="2"/>
        <v>0.21</v>
      </c>
      <c r="M46" s="6">
        <v>43931.666666666664</v>
      </c>
      <c r="N46" s="11"/>
      <c r="O46" s="11" t="s">
        <v>46</v>
      </c>
      <c r="P46" s="11"/>
    </row>
    <row r="47" spans="1:16" x14ac:dyDescent="0.25">
      <c r="A47" s="10">
        <v>43933.685416666667</v>
      </c>
      <c r="B47" s="7">
        <f t="shared" si="0"/>
        <v>43933</v>
      </c>
      <c r="C47" s="8">
        <f t="shared" si="6"/>
        <v>0.68541666666715173</v>
      </c>
      <c r="D47" s="9">
        <v>25</v>
      </c>
      <c r="E47" s="9">
        <f t="shared" si="2"/>
        <v>0.25</v>
      </c>
      <c r="M47" s="6">
        <v>43931.708333333336</v>
      </c>
      <c r="N47" s="11"/>
      <c r="O47" s="11" t="s">
        <v>31</v>
      </c>
      <c r="P47" s="11"/>
    </row>
    <row r="48" spans="1:16" x14ac:dyDescent="0.25">
      <c r="A48" s="10">
        <v>43933.63958333333</v>
      </c>
      <c r="B48" s="7">
        <f t="shared" si="0"/>
        <v>43933</v>
      </c>
      <c r="C48" s="8">
        <f t="shared" si="6"/>
        <v>0.63958333332993789</v>
      </c>
      <c r="D48" s="9">
        <v>25</v>
      </c>
      <c r="E48" s="9">
        <f t="shared" si="2"/>
        <v>0.25</v>
      </c>
      <c r="M48" s="6">
        <v>43931.875</v>
      </c>
      <c r="N48" s="11"/>
      <c r="O48" s="11" t="s">
        <v>47</v>
      </c>
      <c r="P48" s="11"/>
    </row>
    <row r="49" spans="1:16" x14ac:dyDescent="0.25">
      <c r="A49" s="10">
        <v>43933.556250000001</v>
      </c>
      <c r="B49" s="7">
        <f t="shared" si="0"/>
        <v>43933</v>
      </c>
      <c r="C49" s="8">
        <f t="shared" si="6"/>
        <v>0.55625000000145519</v>
      </c>
      <c r="D49" s="9">
        <v>25</v>
      </c>
      <c r="E49" s="9">
        <f t="shared" si="2"/>
        <v>0.25</v>
      </c>
      <c r="M49" s="6">
        <v>43932.166666666664</v>
      </c>
      <c r="N49" s="11"/>
      <c r="O49" s="11" t="s">
        <v>47</v>
      </c>
      <c r="P49" s="11"/>
    </row>
    <row r="50" spans="1:16" x14ac:dyDescent="0.25">
      <c r="A50" s="10">
        <v>43933.422222222223</v>
      </c>
      <c r="B50" s="7">
        <f t="shared" si="0"/>
        <v>43933</v>
      </c>
      <c r="C50" s="8">
        <f t="shared" si="6"/>
        <v>0.42222222222335404</v>
      </c>
      <c r="D50" s="9">
        <v>25</v>
      </c>
      <c r="E50" s="9">
        <f t="shared" si="2"/>
        <v>0.25</v>
      </c>
      <c r="M50" s="6">
        <v>43932.375</v>
      </c>
      <c r="N50" s="11"/>
      <c r="O50" s="11" t="s">
        <v>36</v>
      </c>
      <c r="P50" s="11"/>
    </row>
    <row r="51" spans="1:16" x14ac:dyDescent="0.25">
      <c r="A51" s="10">
        <v>43933.363888888889</v>
      </c>
      <c r="B51" s="7">
        <f t="shared" si="0"/>
        <v>43933</v>
      </c>
      <c r="C51" s="8">
        <f t="shared" si="6"/>
        <v>0.36388888888905058</v>
      </c>
      <c r="D51" s="9">
        <v>21</v>
      </c>
      <c r="E51" s="9">
        <f t="shared" si="2"/>
        <v>0.21</v>
      </c>
      <c r="M51" s="6">
        <v>43932.625</v>
      </c>
      <c r="N51" s="11"/>
      <c r="O51" s="11" t="s">
        <v>48</v>
      </c>
      <c r="P51" s="11"/>
    </row>
    <row r="52" spans="1:16" x14ac:dyDescent="0.25">
      <c r="A52" s="10">
        <v>43933.25</v>
      </c>
      <c r="B52" s="7">
        <f t="shared" si="0"/>
        <v>43933</v>
      </c>
      <c r="C52" s="8">
        <f t="shared" si="6"/>
        <v>0.25</v>
      </c>
      <c r="D52" s="9">
        <v>21</v>
      </c>
      <c r="E52" s="9">
        <f t="shared" si="2"/>
        <v>0.21</v>
      </c>
      <c r="M52" s="6">
        <v>43932.708333333336</v>
      </c>
      <c r="N52" s="11"/>
      <c r="O52" s="11" t="s">
        <v>32</v>
      </c>
      <c r="P52" s="11"/>
    </row>
    <row r="53" spans="1:16" x14ac:dyDescent="0.25">
      <c r="A53" s="10">
        <v>43933.166666666664</v>
      </c>
      <c r="B53" s="7">
        <f t="shared" si="0"/>
        <v>43933</v>
      </c>
      <c r="C53" s="8">
        <f t="shared" si="6"/>
        <v>0.16666666666424135</v>
      </c>
      <c r="D53" s="9">
        <v>21</v>
      </c>
      <c r="E53" s="9">
        <f t="shared" si="2"/>
        <v>0.21</v>
      </c>
      <c r="M53" s="6">
        <v>43932.958333333336</v>
      </c>
      <c r="N53" s="11"/>
      <c r="O53" s="11" t="s">
        <v>49</v>
      </c>
      <c r="P53" s="11"/>
    </row>
    <row r="54" spans="1:16" x14ac:dyDescent="0.25">
      <c r="A54" s="10">
        <v>43933.083333333336</v>
      </c>
      <c r="B54" s="7">
        <f t="shared" si="0"/>
        <v>43933</v>
      </c>
      <c r="C54" s="8">
        <f t="shared" si="6"/>
        <v>8.3333333335758653E-2</v>
      </c>
      <c r="D54" s="9">
        <v>21</v>
      </c>
      <c r="E54" s="9">
        <f t="shared" si="2"/>
        <v>0.21</v>
      </c>
      <c r="M54" s="6">
        <v>43933.333333333336</v>
      </c>
      <c r="N54" s="11"/>
      <c r="O54" s="11" t="s">
        <v>50</v>
      </c>
      <c r="P54" s="11"/>
    </row>
    <row r="55" spans="1:16" x14ac:dyDescent="0.25">
      <c r="A55" s="10">
        <v>43933</v>
      </c>
      <c r="B55" s="7">
        <f t="shared" si="0"/>
        <v>43933</v>
      </c>
      <c r="C55" s="8">
        <f t="shared" si="6"/>
        <v>0</v>
      </c>
      <c r="D55" s="9">
        <v>21</v>
      </c>
      <c r="E55" s="9">
        <f t="shared" si="2"/>
        <v>0.21</v>
      </c>
      <c r="M55" s="6">
        <v>43933.666666666664</v>
      </c>
      <c r="N55" s="11"/>
      <c r="O55" s="11" t="s">
        <v>36</v>
      </c>
      <c r="P55" s="11"/>
    </row>
    <row r="56" spans="1:16" x14ac:dyDescent="0.25">
      <c r="A56" s="10">
        <v>43932.918055555558</v>
      </c>
      <c r="B56" s="7">
        <f t="shared" si="0"/>
        <v>43932</v>
      </c>
      <c r="C56" s="8">
        <f t="shared" si="6"/>
        <v>0.9180555555576575</v>
      </c>
      <c r="D56" s="9"/>
      <c r="E56" s="9">
        <f t="shared" si="2"/>
        <v>0</v>
      </c>
      <c r="M56" s="6">
        <v>43934</v>
      </c>
      <c r="N56" s="11"/>
      <c r="O56" s="11" t="s">
        <v>49</v>
      </c>
      <c r="P56" s="11"/>
    </row>
    <row r="57" spans="1:16" x14ac:dyDescent="0.25">
      <c r="A57" s="10">
        <v>43932.916666666664</v>
      </c>
      <c r="B57" s="7">
        <f t="shared" si="0"/>
        <v>43932</v>
      </c>
      <c r="C57" s="8">
        <f t="shared" si="6"/>
        <v>0.91666666666424135</v>
      </c>
      <c r="D57" s="9">
        <v>25</v>
      </c>
      <c r="E57" s="9">
        <f t="shared" si="2"/>
        <v>0.25</v>
      </c>
      <c r="M57" s="6">
        <v>43934.458333333336</v>
      </c>
      <c r="N57" s="11"/>
      <c r="O57" s="11" t="s">
        <v>31</v>
      </c>
      <c r="P57" s="11"/>
    </row>
    <row r="58" spans="1:16" x14ac:dyDescent="0.25">
      <c r="A58" s="10">
        <v>43932.87777777778</v>
      </c>
      <c r="B58" s="7">
        <f t="shared" si="0"/>
        <v>43932</v>
      </c>
      <c r="C58" s="8">
        <f t="shared" si="6"/>
        <v>0.87777777777955635</v>
      </c>
      <c r="D58" s="9">
        <v>25</v>
      </c>
      <c r="E58" s="9">
        <f t="shared" si="2"/>
        <v>0.25</v>
      </c>
      <c r="M58" s="6">
        <v>43934.666666666664</v>
      </c>
      <c r="N58" s="11"/>
      <c r="O58" s="11" t="s">
        <v>42</v>
      </c>
      <c r="P58" s="11"/>
    </row>
    <row r="59" spans="1:16" x14ac:dyDescent="0.25">
      <c r="A59" s="10">
        <v>43932.775694444441</v>
      </c>
      <c r="B59" s="7">
        <f t="shared" si="0"/>
        <v>43932</v>
      </c>
      <c r="C59" s="8">
        <f t="shared" si="6"/>
        <v>0.77569444444088731</v>
      </c>
      <c r="D59" s="9">
        <v>21</v>
      </c>
      <c r="E59" s="9">
        <f t="shared" si="2"/>
        <v>0.21</v>
      </c>
      <c r="M59" s="6">
        <v>43935.333333333336</v>
      </c>
      <c r="N59" s="11"/>
      <c r="O59" s="11" t="s">
        <v>31</v>
      </c>
      <c r="P59" s="11"/>
    </row>
    <row r="60" spans="1:16" x14ac:dyDescent="0.25">
      <c r="A60" s="10">
        <v>43932.689583333333</v>
      </c>
      <c r="B60" s="7">
        <f t="shared" si="0"/>
        <v>43932</v>
      </c>
      <c r="C60" s="8">
        <f t="shared" si="6"/>
        <v>0.68958333333284827</v>
      </c>
      <c r="D60" s="9">
        <v>21</v>
      </c>
      <c r="E60" s="9">
        <f t="shared" si="2"/>
        <v>0.21</v>
      </c>
      <c r="M60" s="6">
        <v>43935.416666666664</v>
      </c>
      <c r="N60" s="11"/>
      <c r="O60" s="11" t="s">
        <v>48</v>
      </c>
      <c r="P60" s="11"/>
    </row>
    <row r="61" spans="1:16" x14ac:dyDescent="0.25">
      <c r="A61" s="10">
        <v>43932.606249999997</v>
      </c>
      <c r="B61" s="7">
        <f t="shared" si="0"/>
        <v>43932</v>
      </c>
      <c r="C61" s="8">
        <f t="shared" si="6"/>
        <v>0.60624999999708962</v>
      </c>
      <c r="D61" s="9"/>
      <c r="E61" s="9">
        <f t="shared" si="2"/>
        <v>0</v>
      </c>
      <c r="M61" s="6">
        <v>43935.708333333336</v>
      </c>
      <c r="N61" s="11"/>
      <c r="O61" s="11" t="s">
        <v>31</v>
      </c>
      <c r="P61" s="11"/>
    </row>
    <row r="62" spans="1:16" x14ac:dyDescent="0.25">
      <c r="A62" s="10">
        <v>43932.501388888886</v>
      </c>
      <c r="B62" s="7">
        <f t="shared" si="0"/>
        <v>43932</v>
      </c>
      <c r="C62" s="8">
        <f t="shared" si="6"/>
        <v>0.50138888888614019</v>
      </c>
      <c r="D62" s="9">
        <v>21</v>
      </c>
      <c r="E62" s="9">
        <f t="shared" si="2"/>
        <v>0.21</v>
      </c>
      <c r="M62" s="6">
        <v>43936.375</v>
      </c>
      <c r="N62" s="11"/>
      <c r="O62" s="11" t="s">
        <v>31</v>
      </c>
      <c r="P62" s="11"/>
    </row>
    <row r="63" spans="1:16" x14ac:dyDescent="0.25">
      <c r="A63" s="10">
        <v>43932.425694444442</v>
      </c>
      <c r="B63" s="7">
        <f t="shared" si="0"/>
        <v>43932</v>
      </c>
      <c r="C63" s="8">
        <f t="shared" si="6"/>
        <v>0.4256944444423425</v>
      </c>
      <c r="D63" s="9">
        <v>21</v>
      </c>
      <c r="E63" s="9">
        <f t="shared" si="2"/>
        <v>0.21</v>
      </c>
      <c r="M63" s="6">
        <v>43936.625</v>
      </c>
      <c r="N63" s="11" t="s">
        <v>45</v>
      </c>
      <c r="O63" s="11" t="s">
        <v>48</v>
      </c>
      <c r="P63" s="11"/>
    </row>
    <row r="64" spans="1:16" x14ac:dyDescent="0.25">
      <c r="A64" s="10">
        <v>43932.392361111109</v>
      </c>
      <c r="B64" s="7">
        <f t="shared" si="0"/>
        <v>43932</v>
      </c>
      <c r="C64" s="8">
        <f t="shared" si="6"/>
        <v>0.39236111110949423</v>
      </c>
      <c r="D64" s="9">
        <v>21</v>
      </c>
      <c r="E64" s="9">
        <f t="shared" si="2"/>
        <v>0.21</v>
      </c>
      <c r="M64" s="6">
        <v>43936.708333333336</v>
      </c>
      <c r="N64" s="11"/>
      <c r="O64" s="11" t="s">
        <v>31</v>
      </c>
      <c r="P64" s="11"/>
    </row>
    <row r="65" spans="1:16" x14ac:dyDescent="0.25">
      <c r="A65" s="10">
        <v>43932.25</v>
      </c>
      <c r="B65" s="7">
        <f t="shared" si="0"/>
        <v>43932</v>
      </c>
      <c r="C65" s="8">
        <f t="shared" si="6"/>
        <v>0.25</v>
      </c>
      <c r="D65" s="9">
        <v>30</v>
      </c>
      <c r="E65" s="9">
        <f t="shared" si="2"/>
        <v>0.3</v>
      </c>
      <c r="M65" s="6">
        <v>43936.958333333336</v>
      </c>
      <c r="N65" s="11"/>
      <c r="O65" s="11" t="s">
        <v>24</v>
      </c>
      <c r="P65" s="11"/>
    </row>
    <row r="66" spans="1:16" x14ac:dyDescent="0.25">
      <c r="A66" s="10">
        <v>43932.166666666664</v>
      </c>
      <c r="B66" s="7">
        <f t="shared" si="0"/>
        <v>43932</v>
      </c>
      <c r="C66" s="8">
        <f t="shared" si="6"/>
        <v>0.16666666666424135</v>
      </c>
      <c r="D66" s="9">
        <v>30</v>
      </c>
      <c r="E66" s="9">
        <f t="shared" si="2"/>
        <v>0.3</v>
      </c>
      <c r="M66" s="6">
        <v>43937.5</v>
      </c>
      <c r="N66" s="11"/>
      <c r="O66" s="11"/>
      <c r="P66" s="11"/>
    </row>
    <row r="67" spans="1:16" x14ac:dyDescent="0.25">
      <c r="A67" s="10">
        <v>43932.083333333336</v>
      </c>
      <c r="B67" s="7">
        <f t="shared" ref="B67:B130" si="7">INT(A67)</f>
        <v>43932</v>
      </c>
      <c r="C67" s="8">
        <f t="shared" si="6"/>
        <v>8.3333333335758653E-2</v>
      </c>
      <c r="D67" s="9">
        <v>30</v>
      </c>
      <c r="E67" s="9">
        <f t="shared" ref="E67:E130" si="8">D67/100</f>
        <v>0.3</v>
      </c>
      <c r="M67" s="6">
        <v>43937.583333333336</v>
      </c>
      <c r="N67" s="11"/>
      <c r="O67" s="11"/>
      <c r="P67" s="11"/>
    </row>
    <row r="68" spans="1:16" x14ac:dyDescent="0.25">
      <c r="A68" s="10">
        <v>43932</v>
      </c>
      <c r="B68" s="7">
        <f t="shared" si="7"/>
        <v>43932</v>
      </c>
      <c r="C68" s="8">
        <f t="shared" si="6"/>
        <v>0</v>
      </c>
      <c r="D68" s="9">
        <v>30</v>
      </c>
      <c r="E68" s="9">
        <f t="shared" si="8"/>
        <v>0.3</v>
      </c>
      <c r="M68" s="6">
        <v>43937.666666666664</v>
      </c>
      <c r="N68" s="11"/>
      <c r="O68" s="11" t="s">
        <v>51</v>
      </c>
      <c r="P68" s="11"/>
    </row>
    <row r="69" spans="1:16" x14ac:dyDescent="0.25">
      <c r="A69" s="10">
        <v>43931.916666666664</v>
      </c>
      <c r="B69" s="7">
        <f t="shared" si="7"/>
        <v>43931</v>
      </c>
      <c r="C69" s="8">
        <f t="shared" si="6"/>
        <v>0.91666666666424135</v>
      </c>
      <c r="D69" s="9">
        <v>30</v>
      </c>
      <c r="E69" s="9">
        <f t="shared" si="8"/>
        <v>0.3</v>
      </c>
      <c r="M69" s="6">
        <v>43937.958333333336</v>
      </c>
      <c r="N69" s="11"/>
      <c r="O69" s="11" t="s">
        <v>24</v>
      </c>
      <c r="P69" s="11"/>
    </row>
    <row r="70" spans="1:16" x14ac:dyDescent="0.25">
      <c r="A70" s="10">
        <v>43931.833333333336</v>
      </c>
      <c r="B70" s="7">
        <f t="shared" si="7"/>
        <v>43931</v>
      </c>
      <c r="C70" s="8">
        <f t="shared" si="6"/>
        <v>0.83333333333575865</v>
      </c>
      <c r="D70" s="9">
        <v>30</v>
      </c>
      <c r="E70" s="9">
        <f t="shared" si="8"/>
        <v>0.3</v>
      </c>
      <c r="M70" s="6">
        <v>43938.416666666664</v>
      </c>
      <c r="N70" s="11"/>
      <c r="O70" s="11" t="s">
        <v>52</v>
      </c>
      <c r="P70" s="11"/>
    </row>
    <row r="71" spans="1:16" x14ac:dyDescent="0.25">
      <c r="A71" s="10">
        <v>43931.74722222222</v>
      </c>
      <c r="B71" s="7">
        <f t="shared" si="7"/>
        <v>43931</v>
      </c>
      <c r="C71" s="8">
        <f t="shared" si="6"/>
        <v>0.74722222222044365</v>
      </c>
      <c r="D71" s="9">
        <v>30</v>
      </c>
      <c r="E71" s="9">
        <f t="shared" si="8"/>
        <v>0.3</v>
      </c>
      <c r="M71" s="6">
        <v>43938.666666666664</v>
      </c>
      <c r="N71" s="11" t="s">
        <v>53</v>
      </c>
      <c r="O71" s="11"/>
      <c r="P71" s="11"/>
    </row>
    <row r="72" spans="1:16" x14ac:dyDescent="0.25">
      <c r="A72" s="10">
        <v>43931.677777777775</v>
      </c>
      <c r="B72" s="7">
        <f t="shared" si="7"/>
        <v>43931</v>
      </c>
      <c r="C72" s="8">
        <f t="shared" si="6"/>
        <v>0.67777777777519077</v>
      </c>
      <c r="D72" s="9">
        <v>30</v>
      </c>
      <c r="E72" s="9">
        <f t="shared" si="8"/>
        <v>0.3</v>
      </c>
      <c r="M72" s="6">
        <v>43938.791666666664</v>
      </c>
      <c r="N72" s="11" t="s">
        <v>53</v>
      </c>
      <c r="O72" s="11"/>
      <c r="P72" s="11"/>
    </row>
    <row r="73" spans="1:16" x14ac:dyDescent="0.25">
      <c r="A73" s="10">
        <v>43931.59652777778</v>
      </c>
      <c r="B73" s="7">
        <f t="shared" si="7"/>
        <v>43931</v>
      </c>
      <c r="C73" s="8">
        <f t="shared" ref="C73:C136" si="9">A73-B73</f>
        <v>0.59652777777955635</v>
      </c>
      <c r="D73" s="9">
        <v>30</v>
      </c>
      <c r="E73" s="9">
        <f t="shared" si="8"/>
        <v>0.3</v>
      </c>
      <c r="M73" s="6">
        <v>43938.833333333336</v>
      </c>
      <c r="N73" s="11"/>
      <c r="O73" s="11" t="s">
        <v>54</v>
      </c>
      <c r="P73" s="11"/>
    </row>
    <row r="74" spans="1:16" x14ac:dyDescent="0.25">
      <c r="A74" s="10">
        <v>43931.493055555555</v>
      </c>
      <c r="B74" s="7">
        <f t="shared" si="7"/>
        <v>43931</v>
      </c>
      <c r="C74" s="8">
        <f t="shared" si="9"/>
        <v>0.49305555555474712</v>
      </c>
      <c r="D74" s="9">
        <v>30</v>
      </c>
      <c r="E74" s="9">
        <f t="shared" si="8"/>
        <v>0.3</v>
      </c>
      <c r="M74" s="6">
        <v>43939.375</v>
      </c>
      <c r="N74" s="11" t="s">
        <v>53</v>
      </c>
      <c r="O74" s="11"/>
      <c r="P74" s="11"/>
    </row>
    <row r="75" spans="1:16" x14ac:dyDescent="0.25">
      <c r="A75" s="10">
        <v>43931.465277777781</v>
      </c>
      <c r="B75" s="7">
        <f t="shared" si="7"/>
        <v>43931</v>
      </c>
      <c r="C75" s="8">
        <f t="shared" si="9"/>
        <v>0.46527777778101154</v>
      </c>
      <c r="D75" s="9">
        <v>30</v>
      </c>
      <c r="E75" s="9">
        <f t="shared" si="8"/>
        <v>0.3</v>
      </c>
      <c r="M75" s="6">
        <v>43939.875</v>
      </c>
      <c r="N75" s="11"/>
      <c r="O75" s="11" t="s">
        <v>32</v>
      </c>
      <c r="P75" s="11"/>
    </row>
    <row r="76" spans="1:16" x14ac:dyDescent="0.25">
      <c r="A76" s="10">
        <v>43931.355555555558</v>
      </c>
      <c r="B76" s="7">
        <f t="shared" si="7"/>
        <v>43931</v>
      </c>
      <c r="C76" s="8">
        <f t="shared" si="9"/>
        <v>0.3555555555576575</v>
      </c>
      <c r="D76" s="9">
        <v>30</v>
      </c>
      <c r="E76" s="9">
        <f t="shared" si="8"/>
        <v>0.3</v>
      </c>
      <c r="M76" s="6">
        <v>43940.041666666664</v>
      </c>
      <c r="N76" s="11"/>
      <c r="O76" s="11" t="s">
        <v>55</v>
      </c>
      <c r="P76" s="11"/>
    </row>
    <row r="77" spans="1:16" x14ac:dyDescent="0.25">
      <c r="A77" s="10">
        <v>43931.273611111108</v>
      </c>
      <c r="B77" s="7">
        <f t="shared" si="7"/>
        <v>43931</v>
      </c>
      <c r="C77" s="8">
        <f t="shared" si="9"/>
        <v>0.27361111110803904</v>
      </c>
      <c r="D77" s="9">
        <v>30</v>
      </c>
      <c r="E77" s="9">
        <f t="shared" si="8"/>
        <v>0.3</v>
      </c>
      <c r="M77" s="6">
        <v>43940.166666666664</v>
      </c>
      <c r="N77" s="11"/>
      <c r="O77" s="11" t="s">
        <v>32</v>
      </c>
      <c r="P77" s="11"/>
    </row>
    <row r="78" spans="1:16" x14ac:dyDescent="0.25">
      <c r="A78" s="10">
        <v>43931.177083333336</v>
      </c>
      <c r="B78" s="7">
        <f t="shared" si="7"/>
        <v>43931</v>
      </c>
      <c r="C78" s="8">
        <f t="shared" si="9"/>
        <v>0.17708333333575865</v>
      </c>
      <c r="D78" s="9">
        <v>30</v>
      </c>
      <c r="E78" s="9">
        <f t="shared" si="8"/>
        <v>0.3</v>
      </c>
      <c r="M78" s="5"/>
      <c r="N78" s="5"/>
      <c r="O78" s="5"/>
    </row>
    <row r="79" spans="1:16" x14ac:dyDescent="0.25">
      <c r="A79" s="10">
        <v>43931.083333333336</v>
      </c>
      <c r="B79" s="7">
        <f t="shared" si="7"/>
        <v>43931</v>
      </c>
      <c r="C79" s="8">
        <f t="shared" si="9"/>
        <v>8.3333333335758653E-2</v>
      </c>
      <c r="D79" s="9">
        <v>30</v>
      </c>
      <c r="E79" s="9">
        <f t="shared" si="8"/>
        <v>0.3</v>
      </c>
      <c r="M79" s="5"/>
      <c r="N79" s="5"/>
      <c r="O79" s="5"/>
    </row>
    <row r="80" spans="1:16" x14ac:dyDescent="0.25">
      <c r="A80" s="10">
        <v>43931.001388888886</v>
      </c>
      <c r="B80" s="7">
        <f t="shared" si="7"/>
        <v>43931</v>
      </c>
      <c r="C80" s="8">
        <f t="shared" si="9"/>
        <v>1.3888888861401938E-3</v>
      </c>
      <c r="D80" s="9">
        <v>30</v>
      </c>
      <c r="E80" s="9">
        <f t="shared" si="8"/>
        <v>0.3</v>
      </c>
      <c r="M80" s="5"/>
      <c r="N80" s="5"/>
      <c r="O80" s="5"/>
    </row>
    <row r="81" spans="1:15" x14ac:dyDescent="0.25">
      <c r="A81" s="10">
        <v>43930.958333333336</v>
      </c>
      <c r="B81" s="7">
        <f t="shared" si="7"/>
        <v>43930</v>
      </c>
      <c r="C81" s="8">
        <f t="shared" si="9"/>
        <v>0.95833333333575865</v>
      </c>
      <c r="D81" s="9">
        <v>30</v>
      </c>
      <c r="E81" s="9">
        <f t="shared" si="8"/>
        <v>0.3</v>
      </c>
      <c r="M81" s="5"/>
      <c r="N81" s="5"/>
      <c r="O81" s="5"/>
    </row>
    <row r="82" spans="1:15" x14ac:dyDescent="0.25">
      <c r="A82" s="10">
        <v>43930.875</v>
      </c>
      <c r="B82" s="7">
        <f t="shared" si="7"/>
        <v>43930</v>
      </c>
      <c r="C82" s="8">
        <f t="shared" si="9"/>
        <v>0.875</v>
      </c>
      <c r="D82" s="9">
        <v>30</v>
      </c>
      <c r="E82" s="9">
        <f t="shared" si="8"/>
        <v>0.3</v>
      </c>
      <c r="M82" s="5"/>
      <c r="N82" s="5"/>
      <c r="O82" s="5"/>
    </row>
    <row r="83" spans="1:15" x14ac:dyDescent="0.25">
      <c r="A83" s="10">
        <v>43930.742361111108</v>
      </c>
      <c r="B83" s="7">
        <f t="shared" si="7"/>
        <v>43930</v>
      </c>
      <c r="C83" s="8">
        <f t="shared" si="9"/>
        <v>0.74236111110803904</v>
      </c>
      <c r="D83" s="9">
        <v>30</v>
      </c>
      <c r="E83" s="9">
        <f t="shared" si="8"/>
        <v>0.3</v>
      </c>
      <c r="M83" s="5"/>
      <c r="N83" s="5"/>
      <c r="O83" s="5"/>
    </row>
    <row r="84" spans="1:15" x14ac:dyDescent="0.25">
      <c r="A84" s="10">
        <v>43930.537499999999</v>
      </c>
      <c r="B84" s="7">
        <f t="shared" si="7"/>
        <v>43930</v>
      </c>
      <c r="C84" s="8">
        <f t="shared" si="9"/>
        <v>0.53749999999854481</v>
      </c>
      <c r="D84" s="9">
        <v>30</v>
      </c>
      <c r="E84" s="9">
        <f t="shared" si="8"/>
        <v>0.3</v>
      </c>
      <c r="M84" s="5"/>
      <c r="N84" s="5"/>
      <c r="O84" s="5"/>
    </row>
    <row r="85" spans="1:15" x14ac:dyDescent="0.25">
      <c r="A85" s="10">
        <v>43930.370833333334</v>
      </c>
      <c r="B85" s="7">
        <f t="shared" si="7"/>
        <v>43930</v>
      </c>
      <c r="C85" s="8">
        <f t="shared" si="9"/>
        <v>0.37083333333430346</v>
      </c>
      <c r="D85" s="9">
        <v>30</v>
      </c>
      <c r="E85" s="9">
        <f t="shared" si="8"/>
        <v>0.3</v>
      </c>
      <c r="M85" s="5"/>
      <c r="N85" s="5"/>
      <c r="O85" s="5"/>
    </row>
    <row r="86" spans="1:15" x14ac:dyDescent="0.25">
      <c r="A86" s="10">
        <v>43930.271527777775</v>
      </c>
      <c r="B86" s="7">
        <f t="shared" si="7"/>
        <v>43930</v>
      </c>
      <c r="C86" s="8">
        <f t="shared" si="9"/>
        <v>0.27152777777519077</v>
      </c>
      <c r="D86" s="9">
        <v>30</v>
      </c>
      <c r="E86" s="9">
        <f t="shared" si="8"/>
        <v>0.3</v>
      </c>
      <c r="M86" s="5"/>
      <c r="N86" s="5"/>
      <c r="O86" s="5"/>
    </row>
    <row r="87" spans="1:15" x14ac:dyDescent="0.25">
      <c r="A87" s="10">
        <v>43930.204861111109</v>
      </c>
      <c r="B87" s="7">
        <f t="shared" si="7"/>
        <v>43930</v>
      </c>
      <c r="C87" s="8">
        <f t="shared" si="9"/>
        <v>0.20486111110949423</v>
      </c>
      <c r="D87" s="9">
        <v>30</v>
      </c>
      <c r="E87" s="9">
        <f t="shared" si="8"/>
        <v>0.3</v>
      </c>
      <c r="M87" s="5"/>
      <c r="N87" s="5"/>
      <c r="O87" s="5"/>
    </row>
    <row r="88" spans="1:15" x14ac:dyDescent="0.25">
      <c r="A88" s="10">
        <v>43930.070833333331</v>
      </c>
      <c r="B88" s="7">
        <f t="shared" si="7"/>
        <v>43930</v>
      </c>
      <c r="C88" s="8">
        <f t="shared" si="9"/>
        <v>7.0833333331393078E-2</v>
      </c>
      <c r="D88" s="9">
        <v>30</v>
      </c>
      <c r="E88" s="9">
        <f t="shared" si="8"/>
        <v>0.3</v>
      </c>
      <c r="M88" s="5"/>
      <c r="N88" s="5"/>
      <c r="O88" s="5"/>
    </row>
    <row r="89" spans="1:15" x14ac:dyDescent="0.25">
      <c r="A89" s="10">
        <v>43929.997916666667</v>
      </c>
      <c r="B89" s="7">
        <f t="shared" si="7"/>
        <v>43929</v>
      </c>
      <c r="C89" s="8">
        <f t="shared" si="9"/>
        <v>0.99791666666715173</v>
      </c>
      <c r="D89" s="9">
        <v>30</v>
      </c>
      <c r="E89" s="9">
        <f t="shared" si="8"/>
        <v>0.3</v>
      </c>
      <c r="M89" s="5"/>
      <c r="N89" s="5"/>
      <c r="O89" s="5"/>
    </row>
    <row r="90" spans="1:15" x14ac:dyDescent="0.25">
      <c r="A90" s="10">
        <v>43929.89166666667</v>
      </c>
      <c r="B90" s="7">
        <f t="shared" si="7"/>
        <v>43929</v>
      </c>
      <c r="C90" s="8">
        <f t="shared" si="9"/>
        <v>0.89166666667006211</v>
      </c>
      <c r="D90" s="9">
        <v>30</v>
      </c>
      <c r="E90" s="9">
        <f t="shared" si="8"/>
        <v>0.3</v>
      </c>
    </row>
    <row r="91" spans="1:15" x14ac:dyDescent="0.25">
      <c r="A91" s="10">
        <v>43929.833333333336</v>
      </c>
      <c r="B91" s="7">
        <f t="shared" si="7"/>
        <v>43929</v>
      </c>
      <c r="C91" s="8">
        <f t="shared" si="9"/>
        <v>0.83333333333575865</v>
      </c>
      <c r="D91" s="9">
        <v>30</v>
      </c>
      <c r="E91" s="9">
        <f t="shared" si="8"/>
        <v>0.3</v>
      </c>
    </row>
    <row r="92" spans="1:15" x14ac:dyDescent="0.25">
      <c r="A92" s="10">
        <v>43929.756249999999</v>
      </c>
      <c r="B92" s="7">
        <f t="shared" si="7"/>
        <v>43929</v>
      </c>
      <c r="C92" s="8">
        <f t="shared" si="9"/>
        <v>0.75624999999854481</v>
      </c>
      <c r="D92" s="9">
        <v>30</v>
      </c>
      <c r="E92" s="9">
        <f t="shared" si="8"/>
        <v>0.3</v>
      </c>
    </row>
    <row r="93" spans="1:15" x14ac:dyDescent="0.25">
      <c r="A93" s="10">
        <v>43929.700694444444</v>
      </c>
      <c r="B93" s="7">
        <f t="shared" si="7"/>
        <v>43929</v>
      </c>
      <c r="C93" s="8">
        <f t="shared" si="9"/>
        <v>0.70069444444379769</v>
      </c>
      <c r="D93" s="9">
        <v>30</v>
      </c>
      <c r="E93" s="9">
        <f t="shared" si="8"/>
        <v>0.3</v>
      </c>
    </row>
    <row r="94" spans="1:15" x14ac:dyDescent="0.25">
      <c r="A94" s="10">
        <v>43929.604861111111</v>
      </c>
      <c r="B94" s="7">
        <f t="shared" si="7"/>
        <v>43929</v>
      </c>
      <c r="C94" s="8">
        <f t="shared" si="9"/>
        <v>0.60486111111094942</v>
      </c>
      <c r="D94" s="9"/>
      <c r="E94" s="9">
        <f t="shared" si="8"/>
        <v>0</v>
      </c>
    </row>
    <row r="95" spans="1:15" x14ac:dyDescent="0.25">
      <c r="A95" s="10">
        <v>43929.524305555555</v>
      </c>
      <c r="B95" s="7">
        <f t="shared" si="7"/>
        <v>43929</v>
      </c>
      <c r="C95" s="8">
        <f t="shared" si="9"/>
        <v>0.52430555555474712</v>
      </c>
      <c r="D95" s="9"/>
      <c r="E95" s="9">
        <f t="shared" si="8"/>
        <v>0</v>
      </c>
    </row>
    <row r="96" spans="1:15" x14ac:dyDescent="0.25">
      <c r="A96" s="10">
        <v>43929.414583333331</v>
      </c>
      <c r="B96" s="7">
        <f t="shared" si="7"/>
        <v>43929</v>
      </c>
      <c r="C96" s="8">
        <f t="shared" si="9"/>
        <v>0.41458333333139308</v>
      </c>
      <c r="D96" s="9">
        <v>25</v>
      </c>
      <c r="E96" s="9">
        <f t="shared" si="8"/>
        <v>0.25</v>
      </c>
    </row>
    <row r="97" spans="1:5" x14ac:dyDescent="0.25">
      <c r="A97" s="10">
        <v>43929.348611111112</v>
      </c>
      <c r="B97" s="7">
        <f t="shared" si="7"/>
        <v>43929</v>
      </c>
      <c r="C97" s="8">
        <f t="shared" si="9"/>
        <v>0.34861111111240461</v>
      </c>
      <c r="D97" s="9">
        <v>25</v>
      </c>
      <c r="E97" s="9">
        <f t="shared" si="8"/>
        <v>0.25</v>
      </c>
    </row>
    <row r="98" spans="1:5" x14ac:dyDescent="0.25">
      <c r="A98" s="10">
        <v>43929.253472222219</v>
      </c>
      <c r="B98" s="7">
        <f t="shared" si="7"/>
        <v>43929</v>
      </c>
      <c r="C98" s="8">
        <f t="shared" si="9"/>
        <v>0.25347222221898846</v>
      </c>
      <c r="D98" s="9">
        <v>25</v>
      </c>
      <c r="E98" s="9">
        <f t="shared" si="8"/>
        <v>0.25</v>
      </c>
    </row>
    <row r="99" spans="1:5" x14ac:dyDescent="0.25">
      <c r="A99" s="10">
        <v>43929.168055555558</v>
      </c>
      <c r="B99" s="7">
        <f t="shared" si="7"/>
        <v>43929</v>
      </c>
      <c r="C99" s="8">
        <f t="shared" si="9"/>
        <v>0.1680555555576575</v>
      </c>
      <c r="D99" s="9">
        <v>25</v>
      </c>
      <c r="E99" s="9">
        <f t="shared" si="8"/>
        <v>0.25</v>
      </c>
    </row>
    <row r="100" spans="1:5" x14ac:dyDescent="0.25">
      <c r="A100" s="10">
        <v>43929.086111111108</v>
      </c>
      <c r="B100" s="7">
        <f t="shared" si="7"/>
        <v>43929</v>
      </c>
      <c r="C100" s="8">
        <f t="shared" si="9"/>
        <v>8.611111110803904E-2</v>
      </c>
      <c r="D100" s="9">
        <v>25</v>
      </c>
      <c r="E100" s="9">
        <f t="shared" si="8"/>
        <v>0.25</v>
      </c>
    </row>
    <row r="101" spans="1:5" x14ac:dyDescent="0.25">
      <c r="A101" s="10">
        <v>43929.008333333331</v>
      </c>
      <c r="B101" s="7">
        <f t="shared" si="7"/>
        <v>43929</v>
      </c>
      <c r="C101" s="8">
        <f t="shared" si="9"/>
        <v>8.333333331393078E-3</v>
      </c>
      <c r="D101" s="9">
        <v>25</v>
      </c>
      <c r="E101" s="9">
        <f t="shared" si="8"/>
        <v>0.25</v>
      </c>
    </row>
    <row r="102" spans="1:5" x14ac:dyDescent="0.25">
      <c r="A102" s="10">
        <v>43928.919444444444</v>
      </c>
      <c r="B102" s="7">
        <f t="shared" si="7"/>
        <v>43928</v>
      </c>
      <c r="C102" s="8">
        <f t="shared" si="9"/>
        <v>0.91944444444379769</v>
      </c>
      <c r="D102" s="9"/>
      <c r="E102" s="9">
        <f t="shared" si="8"/>
        <v>0</v>
      </c>
    </row>
    <row r="103" spans="1:5" x14ac:dyDescent="0.25">
      <c r="A103" s="10">
        <v>43928.857638888891</v>
      </c>
      <c r="B103" s="7">
        <f t="shared" si="7"/>
        <v>43928</v>
      </c>
      <c r="C103" s="8">
        <f t="shared" si="9"/>
        <v>0.85763888889050577</v>
      </c>
      <c r="D103" s="9">
        <v>25</v>
      </c>
      <c r="E103" s="9">
        <f t="shared" si="8"/>
        <v>0.25</v>
      </c>
    </row>
    <row r="104" spans="1:5" x14ac:dyDescent="0.25">
      <c r="A104" s="10">
        <v>43928.752083333333</v>
      </c>
      <c r="B104" s="7">
        <f t="shared" si="7"/>
        <v>43928</v>
      </c>
      <c r="C104" s="8">
        <f t="shared" si="9"/>
        <v>0.75208333333284827</v>
      </c>
      <c r="D104" s="9">
        <v>25</v>
      </c>
      <c r="E104" s="9">
        <f t="shared" si="8"/>
        <v>0.25</v>
      </c>
    </row>
    <row r="105" spans="1:5" x14ac:dyDescent="0.25">
      <c r="A105" s="10">
        <v>43928.677083333336</v>
      </c>
      <c r="B105" s="7">
        <f t="shared" si="7"/>
        <v>43928</v>
      </c>
      <c r="C105" s="8">
        <f t="shared" si="9"/>
        <v>0.67708333333575865</v>
      </c>
      <c r="D105" s="9">
        <v>25</v>
      </c>
      <c r="E105" s="9">
        <f t="shared" si="8"/>
        <v>0.25</v>
      </c>
    </row>
    <row r="106" spans="1:5" x14ac:dyDescent="0.25">
      <c r="A106" s="10">
        <v>43928.50277777778</v>
      </c>
      <c r="B106" s="7">
        <f t="shared" si="7"/>
        <v>43928</v>
      </c>
      <c r="C106" s="8">
        <f t="shared" si="9"/>
        <v>0.50277777777955635</v>
      </c>
      <c r="D106" s="9">
        <v>25</v>
      </c>
      <c r="E106" s="9">
        <f t="shared" si="8"/>
        <v>0.25</v>
      </c>
    </row>
    <row r="107" spans="1:5" x14ac:dyDescent="0.25">
      <c r="A107" s="10">
        <v>43928.366666666669</v>
      </c>
      <c r="B107" s="7">
        <f t="shared" si="7"/>
        <v>43928</v>
      </c>
      <c r="C107" s="8">
        <f t="shared" si="9"/>
        <v>0.36666666666860692</v>
      </c>
      <c r="D107" s="9">
        <v>25</v>
      </c>
      <c r="E107" s="9">
        <f t="shared" si="8"/>
        <v>0.25</v>
      </c>
    </row>
    <row r="108" spans="1:5" x14ac:dyDescent="0.25">
      <c r="A108" s="10">
        <v>43928.272916666669</v>
      </c>
      <c r="B108" s="7">
        <f t="shared" si="7"/>
        <v>43928</v>
      </c>
      <c r="C108" s="8">
        <f t="shared" si="9"/>
        <v>0.27291666666860692</v>
      </c>
      <c r="D108" s="9">
        <v>30</v>
      </c>
      <c r="E108" s="9">
        <f t="shared" si="8"/>
        <v>0.3</v>
      </c>
    </row>
    <row r="109" spans="1:5" x14ac:dyDescent="0.25">
      <c r="A109" s="10">
        <v>43928.168055555558</v>
      </c>
      <c r="B109" s="7">
        <f t="shared" si="7"/>
        <v>43928</v>
      </c>
      <c r="C109" s="8">
        <f t="shared" si="9"/>
        <v>0.1680555555576575</v>
      </c>
      <c r="D109" s="9">
        <v>30</v>
      </c>
      <c r="E109" s="9">
        <f t="shared" si="8"/>
        <v>0.3</v>
      </c>
    </row>
    <row r="110" spans="1:5" x14ac:dyDescent="0.25">
      <c r="A110" s="10">
        <v>43928.086805555555</v>
      </c>
      <c r="B110" s="7">
        <f t="shared" si="7"/>
        <v>43928</v>
      </c>
      <c r="C110" s="8">
        <f t="shared" si="9"/>
        <v>8.6805555554747116E-2</v>
      </c>
      <c r="D110" s="9">
        <v>30</v>
      </c>
      <c r="E110" s="9">
        <f t="shared" si="8"/>
        <v>0.3</v>
      </c>
    </row>
    <row r="111" spans="1:5" x14ac:dyDescent="0.25">
      <c r="A111" s="10">
        <v>43928.00277777778</v>
      </c>
      <c r="B111" s="7">
        <f t="shared" si="7"/>
        <v>43928</v>
      </c>
      <c r="C111" s="8">
        <f t="shared" si="9"/>
        <v>2.7777777795563452E-3</v>
      </c>
      <c r="D111" s="9">
        <v>30</v>
      </c>
      <c r="E111" s="9">
        <f t="shared" si="8"/>
        <v>0.3</v>
      </c>
    </row>
    <row r="112" spans="1:5" x14ac:dyDescent="0.25">
      <c r="A112" s="10">
        <v>43927.919444444444</v>
      </c>
      <c r="B112" s="7">
        <f t="shared" si="7"/>
        <v>43927</v>
      </c>
      <c r="C112" s="8">
        <f t="shared" si="9"/>
        <v>0.91944444444379769</v>
      </c>
      <c r="D112" s="9">
        <v>30</v>
      </c>
      <c r="E112" s="9">
        <f t="shared" si="8"/>
        <v>0.3</v>
      </c>
    </row>
    <row r="113" spans="1:5" x14ac:dyDescent="0.25">
      <c r="A113" s="10">
        <v>43927.862500000003</v>
      </c>
      <c r="B113" s="7">
        <f t="shared" si="7"/>
        <v>43927</v>
      </c>
      <c r="C113" s="8">
        <f t="shared" si="9"/>
        <v>0.86250000000291038</v>
      </c>
      <c r="D113" s="9">
        <v>30</v>
      </c>
      <c r="E113" s="9">
        <f t="shared" si="8"/>
        <v>0.3</v>
      </c>
    </row>
    <row r="114" spans="1:5" x14ac:dyDescent="0.25">
      <c r="A114" s="10">
        <v>43927.762499999997</v>
      </c>
      <c r="B114" s="7">
        <f t="shared" si="7"/>
        <v>43927</v>
      </c>
      <c r="C114" s="8">
        <f t="shared" si="9"/>
        <v>0.76249999999708962</v>
      </c>
      <c r="D114" s="9">
        <v>30</v>
      </c>
      <c r="E114" s="9">
        <f t="shared" si="8"/>
        <v>0.3</v>
      </c>
    </row>
    <row r="115" spans="1:5" x14ac:dyDescent="0.25">
      <c r="A115" s="10">
        <v>43927.615277777775</v>
      </c>
      <c r="B115" s="7">
        <f t="shared" si="7"/>
        <v>43927</v>
      </c>
      <c r="C115" s="8">
        <f t="shared" si="9"/>
        <v>0.61527777777519077</v>
      </c>
      <c r="D115" s="9">
        <v>35</v>
      </c>
      <c r="E115" s="9">
        <f t="shared" si="8"/>
        <v>0.35</v>
      </c>
    </row>
    <row r="116" spans="1:5" x14ac:dyDescent="0.25">
      <c r="A116" s="10">
        <v>43927.535416666666</v>
      </c>
      <c r="B116" s="7">
        <f t="shared" si="7"/>
        <v>43927</v>
      </c>
      <c r="C116" s="8">
        <f t="shared" si="9"/>
        <v>0.53541666666569654</v>
      </c>
      <c r="D116" s="9">
        <v>35</v>
      </c>
      <c r="E116" s="9">
        <f t="shared" si="8"/>
        <v>0.35</v>
      </c>
    </row>
    <row r="117" spans="1:5" x14ac:dyDescent="0.25">
      <c r="A117" s="10">
        <v>43927.404861111114</v>
      </c>
      <c r="B117" s="7">
        <f t="shared" si="7"/>
        <v>43927</v>
      </c>
      <c r="C117" s="8">
        <f t="shared" si="9"/>
        <v>0.40486111111385981</v>
      </c>
      <c r="D117" s="9">
        <v>35</v>
      </c>
      <c r="E117" s="9">
        <f t="shared" si="8"/>
        <v>0.35</v>
      </c>
    </row>
    <row r="118" spans="1:5" x14ac:dyDescent="0.25">
      <c r="A118" s="10">
        <v>43927.337500000001</v>
      </c>
      <c r="B118" s="7">
        <f t="shared" si="7"/>
        <v>43927</v>
      </c>
      <c r="C118" s="8">
        <f t="shared" si="9"/>
        <v>0.33750000000145519</v>
      </c>
      <c r="D118" s="9">
        <v>35</v>
      </c>
      <c r="E118" s="9">
        <f t="shared" si="8"/>
        <v>0.35</v>
      </c>
    </row>
    <row r="119" spans="1:5" x14ac:dyDescent="0.25">
      <c r="A119" s="10">
        <v>43926.830555555556</v>
      </c>
      <c r="B119" s="7">
        <f t="shared" si="7"/>
        <v>43926</v>
      </c>
      <c r="C119" s="8">
        <f t="shared" si="9"/>
        <v>0.83055555555620231</v>
      </c>
      <c r="D119" s="9">
        <v>35</v>
      </c>
      <c r="E119" s="9">
        <f t="shared" si="8"/>
        <v>0.35</v>
      </c>
    </row>
    <row r="120" spans="1:5" x14ac:dyDescent="0.25">
      <c r="A120" s="10">
        <v>43926.504166666666</v>
      </c>
      <c r="B120" s="7">
        <f t="shared" si="7"/>
        <v>43926</v>
      </c>
      <c r="C120" s="8">
        <f t="shared" si="9"/>
        <v>0.50416666666569654</v>
      </c>
      <c r="D120" s="9"/>
      <c r="E120" s="9">
        <f t="shared" si="8"/>
        <v>0</v>
      </c>
    </row>
    <row r="121" spans="1:5" x14ac:dyDescent="0.25">
      <c r="A121" s="10">
        <v>43926.345833333333</v>
      </c>
      <c r="B121" s="7">
        <f t="shared" si="7"/>
        <v>43926</v>
      </c>
      <c r="C121" s="8">
        <f t="shared" si="9"/>
        <v>0.34583333333284827</v>
      </c>
      <c r="D121" s="9">
        <v>35</v>
      </c>
      <c r="E121" s="9">
        <f t="shared" si="8"/>
        <v>0.35</v>
      </c>
    </row>
    <row r="122" spans="1:5" x14ac:dyDescent="0.25">
      <c r="A122" s="10">
        <v>43925.865277777775</v>
      </c>
      <c r="B122" s="7">
        <f t="shared" si="7"/>
        <v>43925</v>
      </c>
      <c r="C122" s="8">
        <f t="shared" si="9"/>
        <v>0.86527777777519077</v>
      </c>
      <c r="D122" s="9">
        <v>35</v>
      </c>
      <c r="E122" s="9">
        <f t="shared" si="8"/>
        <v>0.35</v>
      </c>
    </row>
    <row r="123" spans="1:5" x14ac:dyDescent="0.25">
      <c r="A123" s="10">
        <v>43925.743055555555</v>
      </c>
      <c r="B123" s="7">
        <f t="shared" si="7"/>
        <v>43925</v>
      </c>
      <c r="C123" s="8">
        <f t="shared" si="9"/>
        <v>0.74305555555474712</v>
      </c>
      <c r="D123" s="9">
        <v>35</v>
      </c>
      <c r="E123" s="9">
        <f t="shared" si="8"/>
        <v>0.35</v>
      </c>
    </row>
    <row r="124" spans="1:5" x14ac:dyDescent="0.25">
      <c r="A124" s="10">
        <v>43925.522916666669</v>
      </c>
      <c r="B124" s="7">
        <f t="shared" si="7"/>
        <v>43925</v>
      </c>
      <c r="C124" s="8">
        <f t="shared" si="9"/>
        <v>0.52291666666860692</v>
      </c>
      <c r="D124" s="9">
        <v>35</v>
      </c>
      <c r="E124" s="9">
        <f t="shared" si="8"/>
        <v>0.35</v>
      </c>
    </row>
    <row r="125" spans="1:5" x14ac:dyDescent="0.25">
      <c r="A125" s="10">
        <v>43925.462500000001</v>
      </c>
      <c r="B125" s="7">
        <f t="shared" si="7"/>
        <v>43925</v>
      </c>
      <c r="C125" s="8">
        <f t="shared" si="9"/>
        <v>0.46250000000145519</v>
      </c>
      <c r="D125" s="9"/>
      <c r="E125" s="9">
        <f t="shared" si="8"/>
        <v>0</v>
      </c>
    </row>
    <row r="126" spans="1:5" x14ac:dyDescent="0.25">
      <c r="A126" s="10">
        <v>43925.370833333334</v>
      </c>
      <c r="B126" s="7">
        <f t="shared" si="7"/>
        <v>43925</v>
      </c>
      <c r="C126" s="8">
        <f t="shared" si="9"/>
        <v>0.37083333333430346</v>
      </c>
      <c r="D126" s="9">
        <v>35</v>
      </c>
      <c r="E126" s="9">
        <f t="shared" si="8"/>
        <v>0.35</v>
      </c>
    </row>
    <row r="127" spans="1:5" x14ac:dyDescent="0.25">
      <c r="A127" s="10">
        <v>43925.276388888888</v>
      </c>
      <c r="B127" s="7">
        <f t="shared" si="7"/>
        <v>43925</v>
      </c>
      <c r="C127" s="8">
        <f t="shared" si="9"/>
        <v>0.27638888888759539</v>
      </c>
      <c r="D127" s="9">
        <v>35</v>
      </c>
      <c r="E127" s="9">
        <f t="shared" si="8"/>
        <v>0.35</v>
      </c>
    </row>
    <row r="128" spans="1:5" x14ac:dyDescent="0.25">
      <c r="A128" s="10">
        <v>43925.175000000003</v>
      </c>
      <c r="B128" s="7">
        <f t="shared" si="7"/>
        <v>43925</v>
      </c>
      <c r="C128" s="8">
        <f t="shared" si="9"/>
        <v>0.17500000000291038</v>
      </c>
      <c r="D128" s="9">
        <v>35</v>
      </c>
      <c r="E128" s="9">
        <f t="shared" si="8"/>
        <v>0.35</v>
      </c>
    </row>
    <row r="129" spans="1:5" x14ac:dyDescent="0.25">
      <c r="A129" s="10">
        <v>43925.090277777781</v>
      </c>
      <c r="B129" s="7">
        <f t="shared" si="7"/>
        <v>43925</v>
      </c>
      <c r="C129" s="8">
        <f t="shared" si="9"/>
        <v>9.0277777781011537E-2</v>
      </c>
      <c r="D129" s="9">
        <v>35</v>
      </c>
      <c r="E129" s="9">
        <f t="shared" si="8"/>
        <v>0.35</v>
      </c>
    </row>
    <row r="130" spans="1:5" x14ac:dyDescent="0.25">
      <c r="A130" s="10">
        <v>43924.981249999997</v>
      </c>
      <c r="B130" s="7">
        <f t="shared" si="7"/>
        <v>43924</v>
      </c>
      <c r="C130" s="8">
        <f t="shared" si="9"/>
        <v>0.98124999999708962</v>
      </c>
      <c r="D130" s="9">
        <v>35</v>
      </c>
      <c r="E130" s="9">
        <f t="shared" si="8"/>
        <v>0.35</v>
      </c>
    </row>
    <row r="131" spans="1:5" x14ac:dyDescent="0.25">
      <c r="A131" s="10">
        <v>43924.873611111114</v>
      </c>
      <c r="B131" s="7">
        <f t="shared" ref="B131:B194" si="10">INT(A131)</f>
        <v>43924</v>
      </c>
      <c r="C131" s="8">
        <f t="shared" si="9"/>
        <v>0.87361111111385981</v>
      </c>
      <c r="D131" s="9">
        <v>35</v>
      </c>
      <c r="E131" s="9">
        <f t="shared" ref="E131:E194" si="11">D131/100</f>
        <v>0.35</v>
      </c>
    </row>
    <row r="132" spans="1:5" x14ac:dyDescent="0.25">
      <c r="A132" s="10">
        <v>43924.780555555553</v>
      </c>
      <c r="B132" s="7">
        <f t="shared" si="10"/>
        <v>43924</v>
      </c>
      <c r="C132" s="8">
        <f t="shared" si="9"/>
        <v>0.78055555555329192</v>
      </c>
      <c r="D132" s="9">
        <v>35</v>
      </c>
      <c r="E132" s="9">
        <f t="shared" si="11"/>
        <v>0.35</v>
      </c>
    </row>
    <row r="133" spans="1:5" x14ac:dyDescent="0.25">
      <c r="A133" s="10">
        <v>43924.684027777781</v>
      </c>
      <c r="B133" s="7">
        <f t="shared" si="10"/>
        <v>43924</v>
      </c>
      <c r="C133" s="8">
        <f t="shared" si="9"/>
        <v>0.68402777778101154</v>
      </c>
      <c r="D133" s="9">
        <v>35</v>
      </c>
      <c r="E133" s="9">
        <f t="shared" si="11"/>
        <v>0.35</v>
      </c>
    </row>
    <row r="134" spans="1:5" x14ac:dyDescent="0.25">
      <c r="A134" s="10">
        <v>43924.598611111112</v>
      </c>
      <c r="B134" s="7">
        <f t="shared" si="10"/>
        <v>43924</v>
      </c>
      <c r="C134" s="8">
        <f t="shared" si="9"/>
        <v>0.59861111111240461</v>
      </c>
      <c r="D134" s="9">
        <v>35</v>
      </c>
      <c r="E134" s="9">
        <f t="shared" si="11"/>
        <v>0.35</v>
      </c>
    </row>
    <row r="135" spans="1:5" x14ac:dyDescent="0.25">
      <c r="A135" s="10">
        <v>43924.496527777781</v>
      </c>
      <c r="B135" s="7">
        <f t="shared" si="10"/>
        <v>43924</v>
      </c>
      <c r="C135" s="8">
        <f t="shared" si="9"/>
        <v>0.49652777778101154</v>
      </c>
      <c r="D135" s="9">
        <v>35</v>
      </c>
      <c r="E135" s="9">
        <f t="shared" si="11"/>
        <v>0.35</v>
      </c>
    </row>
    <row r="136" spans="1:5" x14ac:dyDescent="0.25">
      <c r="A136" s="10">
        <v>43924.456944444442</v>
      </c>
      <c r="B136" s="7">
        <f t="shared" si="10"/>
        <v>43924</v>
      </c>
      <c r="C136" s="8">
        <f t="shared" si="9"/>
        <v>0.4569444444423425</v>
      </c>
      <c r="D136" s="9">
        <v>35</v>
      </c>
      <c r="E136" s="9">
        <f t="shared" si="11"/>
        <v>0.35</v>
      </c>
    </row>
    <row r="137" spans="1:5" x14ac:dyDescent="0.25">
      <c r="A137" s="10">
        <v>43924.345833333333</v>
      </c>
      <c r="B137" s="7">
        <f t="shared" si="10"/>
        <v>43924</v>
      </c>
      <c r="C137" s="8">
        <f t="shared" ref="C137:C200" si="12">A137-B137</f>
        <v>0.34583333333284827</v>
      </c>
      <c r="D137" s="9">
        <v>35</v>
      </c>
      <c r="E137" s="9">
        <f t="shared" si="11"/>
        <v>0.35</v>
      </c>
    </row>
    <row r="138" spans="1:5" x14ac:dyDescent="0.25">
      <c r="A138" s="10">
        <v>43924.256944444445</v>
      </c>
      <c r="B138" s="7">
        <f t="shared" si="10"/>
        <v>43924</v>
      </c>
      <c r="C138" s="8">
        <f t="shared" si="12"/>
        <v>0.25694444444525288</v>
      </c>
      <c r="D138" s="9">
        <v>35</v>
      </c>
      <c r="E138" s="9">
        <f t="shared" si="11"/>
        <v>0.35</v>
      </c>
    </row>
    <row r="139" spans="1:5" x14ac:dyDescent="0.25">
      <c r="A139" s="10">
        <v>43924.254861111112</v>
      </c>
      <c r="B139" s="7">
        <f t="shared" si="10"/>
        <v>43924</v>
      </c>
      <c r="C139" s="8">
        <f t="shared" si="12"/>
        <v>0.25486111111240461</v>
      </c>
      <c r="D139" s="9">
        <v>35</v>
      </c>
      <c r="E139" s="9">
        <f t="shared" si="11"/>
        <v>0.35</v>
      </c>
    </row>
    <row r="140" spans="1:5" x14ac:dyDescent="0.25">
      <c r="A140" s="10">
        <v>43924.179166666669</v>
      </c>
      <c r="B140" s="7">
        <f t="shared" si="10"/>
        <v>43924</v>
      </c>
      <c r="C140" s="8">
        <f t="shared" si="12"/>
        <v>0.17916666666860692</v>
      </c>
      <c r="D140" s="9">
        <v>35</v>
      </c>
      <c r="E140" s="9">
        <f t="shared" si="11"/>
        <v>0.35</v>
      </c>
    </row>
    <row r="141" spans="1:5" x14ac:dyDescent="0.25">
      <c r="A141" s="10">
        <v>43924.106944444444</v>
      </c>
      <c r="B141" s="7">
        <f t="shared" si="10"/>
        <v>43924</v>
      </c>
      <c r="C141" s="8">
        <f t="shared" si="12"/>
        <v>0.10694444444379769</v>
      </c>
      <c r="D141" s="9">
        <v>35</v>
      </c>
      <c r="E141" s="9">
        <f t="shared" si="11"/>
        <v>0.35</v>
      </c>
    </row>
    <row r="142" spans="1:5" x14ac:dyDescent="0.25">
      <c r="A142" s="10">
        <v>43924.034722222219</v>
      </c>
      <c r="B142" s="7">
        <f t="shared" si="10"/>
        <v>43924</v>
      </c>
      <c r="C142" s="8">
        <f t="shared" si="12"/>
        <v>3.4722222218988463E-2</v>
      </c>
      <c r="D142" s="9">
        <v>35</v>
      </c>
      <c r="E142" s="9">
        <f t="shared" si="11"/>
        <v>0.35</v>
      </c>
    </row>
    <row r="143" spans="1:5" x14ac:dyDescent="0.25">
      <c r="A143" s="10">
        <v>43923.932638888888</v>
      </c>
      <c r="B143" s="7">
        <f t="shared" si="10"/>
        <v>43923</v>
      </c>
      <c r="C143" s="8">
        <f t="shared" si="12"/>
        <v>0.93263888888759539</v>
      </c>
      <c r="D143" s="9">
        <v>35</v>
      </c>
      <c r="E143" s="9">
        <f t="shared" si="11"/>
        <v>0.35</v>
      </c>
    </row>
    <row r="144" spans="1:5" x14ac:dyDescent="0.25">
      <c r="A144" s="10">
        <v>43923.878472222219</v>
      </c>
      <c r="B144" s="7">
        <f t="shared" si="10"/>
        <v>43923</v>
      </c>
      <c r="C144" s="8">
        <f t="shared" si="12"/>
        <v>0.87847222221898846</v>
      </c>
      <c r="D144" s="9">
        <v>35</v>
      </c>
      <c r="E144" s="9">
        <f t="shared" si="11"/>
        <v>0.35</v>
      </c>
    </row>
    <row r="145" spans="1:5" x14ac:dyDescent="0.25">
      <c r="A145" s="10">
        <v>43923.865972222222</v>
      </c>
      <c r="B145" s="7">
        <f t="shared" si="10"/>
        <v>43923</v>
      </c>
      <c r="C145" s="8">
        <f t="shared" si="12"/>
        <v>0.86597222222189885</v>
      </c>
      <c r="D145" s="9">
        <v>35</v>
      </c>
      <c r="E145" s="9">
        <f t="shared" si="11"/>
        <v>0.35</v>
      </c>
    </row>
    <row r="146" spans="1:5" x14ac:dyDescent="0.25">
      <c r="A146" s="10">
        <v>43923.859722222223</v>
      </c>
      <c r="B146" s="7">
        <f t="shared" si="10"/>
        <v>43923</v>
      </c>
      <c r="C146" s="8">
        <f t="shared" si="12"/>
        <v>0.85972222222335404</v>
      </c>
      <c r="D146" s="9">
        <v>35</v>
      </c>
      <c r="E146" s="9">
        <f t="shared" si="11"/>
        <v>0.35</v>
      </c>
    </row>
    <row r="147" spans="1:5" x14ac:dyDescent="0.25">
      <c r="A147" s="10">
        <v>43923.833333333336</v>
      </c>
      <c r="B147" s="7">
        <f t="shared" si="10"/>
        <v>43923</v>
      </c>
      <c r="C147" s="8">
        <f t="shared" si="12"/>
        <v>0.83333333333575865</v>
      </c>
      <c r="D147" s="9">
        <v>35</v>
      </c>
      <c r="E147" s="9">
        <f t="shared" si="11"/>
        <v>0.35</v>
      </c>
    </row>
    <row r="148" spans="1:5" x14ac:dyDescent="0.25">
      <c r="A148" s="10">
        <v>43923.777083333334</v>
      </c>
      <c r="B148" s="7">
        <f t="shared" si="10"/>
        <v>43923</v>
      </c>
      <c r="C148" s="8">
        <f t="shared" si="12"/>
        <v>0.77708333333430346</v>
      </c>
      <c r="D148" s="9">
        <v>35</v>
      </c>
      <c r="E148" s="9">
        <f t="shared" si="11"/>
        <v>0.35</v>
      </c>
    </row>
    <row r="149" spans="1:5" x14ac:dyDescent="0.25">
      <c r="A149" s="10">
        <v>43923.718055555553</v>
      </c>
      <c r="B149" s="7">
        <f t="shared" si="10"/>
        <v>43923</v>
      </c>
      <c r="C149" s="8">
        <f t="shared" si="12"/>
        <v>0.71805555555329192</v>
      </c>
      <c r="D149" s="9">
        <v>35</v>
      </c>
      <c r="E149" s="9">
        <f t="shared" si="11"/>
        <v>0.35</v>
      </c>
    </row>
    <row r="150" spans="1:5" x14ac:dyDescent="0.25">
      <c r="A150" s="10">
        <v>43923.551388888889</v>
      </c>
      <c r="B150" s="7">
        <f t="shared" si="10"/>
        <v>43923</v>
      </c>
      <c r="C150" s="8">
        <f t="shared" si="12"/>
        <v>0.55138888888905058</v>
      </c>
      <c r="D150" s="9"/>
      <c r="E150" s="9">
        <f t="shared" si="11"/>
        <v>0</v>
      </c>
    </row>
    <row r="151" spans="1:5" x14ac:dyDescent="0.25">
      <c r="A151" s="10">
        <v>43923.431250000001</v>
      </c>
      <c r="B151" s="7">
        <f t="shared" si="10"/>
        <v>43923</v>
      </c>
      <c r="C151" s="8">
        <f t="shared" si="12"/>
        <v>0.43125000000145519</v>
      </c>
      <c r="D151" s="9">
        <v>35</v>
      </c>
      <c r="E151" s="9">
        <f t="shared" si="11"/>
        <v>0.35</v>
      </c>
    </row>
    <row r="152" spans="1:5" x14ac:dyDescent="0.25">
      <c r="A152" s="10">
        <v>43923.427083333336</v>
      </c>
      <c r="B152" s="7">
        <f t="shared" si="10"/>
        <v>43923</v>
      </c>
      <c r="C152" s="8">
        <f t="shared" si="12"/>
        <v>0.42708333333575865</v>
      </c>
      <c r="D152" s="9">
        <v>45</v>
      </c>
      <c r="E152" s="9">
        <f t="shared" si="11"/>
        <v>0.45</v>
      </c>
    </row>
    <row r="153" spans="1:5" x14ac:dyDescent="0.25">
      <c r="A153" s="10">
        <v>43923.344444444447</v>
      </c>
      <c r="B153" s="7">
        <f t="shared" si="10"/>
        <v>43923</v>
      </c>
      <c r="C153" s="8">
        <f t="shared" si="12"/>
        <v>0.34444444444670808</v>
      </c>
      <c r="D153" s="9">
        <v>35</v>
      </c>
      <c r="E153" s="9">
        <f t="shared" si="11"/>
        <v>0.35</v>
      </c>
    </row>
    <row r="154" spans="1:5" x14ac:dyDescent="0.25">
      <c r="A154" s="10">
        <v>43923.261111111111</v>
      </c>
      <c r="B154" s="7">
        <f t="shared" si="10"/>
        <v>43923</v>
      </c>
      <c r="C154" s="8">
        <f t="shared" si="12"/>
        <v>0.26111111111094942</v>
      </c>
      <c r="D154" s="9">
        <v>35</v>
      </c>
      <c r="E154" s="9">
        <f t="shared" si="11"/>
        <v>0.35</v>
      </c>
    </row>
    <row r="155" spans="1:5" x14ac:dyDescent="0.25">
      <c r="A155" s="10">
        <v>43923.171527777777</v>
      </c>
      <c r="B155" s="7">
        <f t="shared" si="10"/>
        <v>43923</v>
      </c>
      <c r="C155" s="8">
        <f t="shared" si="12"/>
        <v>0.17152777777664596</v>
      </c>
      <c r="D155" s="9">
        <v>40</v>
      </c>
      <c r="E155" s="9">
        <f t="shared" si="11"/>
        <v>0.4</v>
      </c>
    </row>
    <row r="156" spans="1:5" x14ac:dyDescent="0.25">
      <c r="A156" s="10">
        <v>43923.131249999999</v>
      </c>
      <c r="B156" s="7">
        <f t="shared" si="10"/>
        <v>43923</v>
      </c>
      <c r="C156" s="8">
        <f t="shared" si="12"/>
        <v>0.13124999999854481</v>
      </c>
      <c r="D156" s="9" t="s">
        <v>0</v>
      </c>
      <c r="E156" s="9" t="e">
        <f t="shared" si="11"/>
        <v>#VALUE!</v>
      </c>
    </row>
    <row r="157" spans="1:5" x14ac:dyDescent="0.25">
      <c r="A157" s="10">
        <v>43923.070138888892</v>
      </c>
      <c r="B157" s="7">
        <f t="shared" si="10"/>
        <v>43923</v>
      </c>
      <c r="C157" s="8">
        <f t="shared" si="12"/>
        <v>7.013888889196096E-2</v>
      </c>
      <c r="D157" s="9">
        <v>40</v>
      </c>
      <c r="E157" s="9">
        <f t="shared" si="11"/>
        <v>0.4</v>
      </c>
    </row>
    <row r="158" spans="1:5" x14ac:dyDescent="0.25">
      <c r="A158" s="10">
        <v>43923.01458333333</v>
      </c>
      <c r="B158" s="7">
        <f t="shared" si="10"/>
        <v>43923</v>
      </c>
      <c r="C158" s="8">
        <f t="shared" si="12"/>
        <v>1.4583333329937886E-2</v>
      </c>
      <c r="D158" s="9">
        <v>55</v>
      </c>
      <c r="E158" s="9">
        <f t="shared" si="11"/>
        <v>0.55000000000000004</v>
      </c>
    </row>
    <row r="159" spans="1:5" x14ac:dyDescent="0.25">
      <c r="A159" s="10">
        <v>43922.926388888889</v>
      </c>
      <c r="B159" s="7">
        <f t="shared" si="10"/>
        <v>43922</v>
      </c>
      <c r="C159" s="8">
        <f t="shared" si="12"/>
        <v>0.92638888888905058</v>
      </c>
      <c r="D159" s="9">
        <v>55</v>
      </c>
      <c r="E159" s="9">
        <f t="shared" si="11"/>
        <v>0.55000000000000004</v>
      </c>
    </row>
    <row r="160" spans="1:5" x14ac:dyDescent="0.25">
      <c r="A160" s="10">
        <v>43922.834722222222</v>
      </c>
      <c r="B160" s="7">
        <f t="shared" si="10"/>
        <v>43922</v>
      </c>
      <c r="C160" s="8">
        <f t="shared" si="12"/>
        <v>0.83472222222189885</v>
      </c>
      <c r="D160" s="9">
        <v>55</v>
      </c>
      <c r="E160" s="9">
        <f t="shared" si="11"/>
        <v>0.55000000000000004</v>
      </c>
    </row>
    <row r="161" spans="1:5" x14ac:dyDescent="0.25">
      <c r="A161" s="10">
        <v>43922.793055555558</v>
      </c>
      <c r="B161" s="7">
        <f t="shared" si="10"/>
        <v>43922</v>
      </c>
      <c r="C161" s="8">
        <f t="shared" si="12"/>
        <v>0.7930555555576575</v>
      </c>
      <c r="D161" s="9">
        <v>55</v>
      </c>
      <c r="E161" s="9">
        <f t="shared" si="11"/>
        <v>0.55000000000000004</v>
      </c>
    </row>
    <row r="162" spans="1:5" x14ac:dyDescent="0.25">
      <c r="A162" s="10">
        <v>43922.754166666666</v>
      </c>
      <c r="B162" s="7">
        <f t="shared" si="10"/>
        <v>43922</v>
      </c>
      <c r="C162" s="8">
        <f t="shared" si="12"/>
        <v>0.75416666666569654</v>
      </c>
      <c r="D162" s="9">
        <v>50</v>
      </c>
      <c r="E162" s="9">
        <f t="shared" si="11"/>
        <v>0.5</v>
      </c>
    </row>
    <row r="163" spans="1:5" x14ac:dyDescent="0.25">
      <c r="A163" s="10">
        <v>43922.75277777778</v>
      </c>
      <c r="B163" s="7">
        <f t="shared" si="10"/>
        <v>43922</v>
      </c>
      <c r="C163" s="8">
        <f t="shared" si="12"/>
        <v>0.75277777777955635</v>
      </c>
      <c r="D163" s="9">
        <v>40</v>
      </c>
      <c r="E163" s="9">
        <f t="shared" si="11"/>
        <v>0.4</v>
      </c>
    </row>
    <row r="164" spans="1:5" x14ac:dyDescent="0.25">
      <c r="A164" s="10">
        <v>43922.642361111109</v>
      </c>
      <c r="B164" s="7">
        <f t="shared" si="10"/>
        <v>43922</v>
      </c>
      <c r="C164" s="8">
        <f t="shared" si="12"/>
        <v>0.64236111110949423</v>
      </c>
      <c r="D164" s="9">
        <v>35</v>
      </c>
      <c r="E164" s="9">
        <f t="shared" si="11"/>
        <v>0.35</v>
      </c>
    </row>
    <row r="165" spans="1:5" x14ac:dyDescent="0.25">
      <c r="A165" s="10">
        <v>43922.457638888889</v>
      </c>
      <c r="B165" s="7">
        <f t="shared" si="10"/>
        <v>43922</v>
      </c>
      <c r="C165" s="8">
        <f t="shared" si="12"/>
        <v>0.45763888888905058</v>
      </c>
      <c r="D165" s="9">
        <v>35</v>
      </c>
      <c r="E165" s="9">
        <f t="shared" si="11"/>
        <v>0.35</v>
      </c>
    </row>
    <row r="166" spans="1:5" x14ac:dyDescent="0.25">
      <c r="A166" s="10">
        <v>43922.361805555556</v>
      </c>
      <c r="B166" s="7">
        <f t="shared" si="10"/>
        <v>43922</v>
      </c>
      <c r="C166" s="8">
        <f t="shared" si="12"/>
        <v>0.36180555555620231</v>
      </c>
      <c r="D166" s="9">
        <v>35</v>
      </c>
      <c r="E166" s="9">
        <f t="shared" si="11"/>
        <v>0.35</v>
      </c>
    </row>
    <row r="167" spans="1:5" x14ac:dyDescent="0.25">
      <c r="A167" s="10">
        <v>43922.272916666669</v>
      </c>
      <c r="B167" s="7">
        <f t="shared" si="10"/>
        <v>43922</v>
      </c>
      <c r="C167" s="8">
        <f t="shared" si="12"/>
        <v>0.27291666666860692</v>
      </c>
      <c r="D167" s="9">
        <v>30</v>
      </c>
      <c r="E167" s="9">
        <f t="shared" si="11"/>
        <v>0.3</v>
      </c>
    </row>
    <row r="168" spans="1:5" x14ac:dyDescent="0.25">
      <c r="A168" s="10">
        <v>43922.265972222223</v>
      </c>
      <c r="B168" s="7">
        <f t="shared" si="10"/>
        <v>43922</v>
      </c>
      <c r="C168" s="8">
        <f t="shared" si="12"/>
        <v>0.26597222222335404</v>
      </c>
      <c r="D168" s="9">
        <v>30</v>
      </c>
      <c r="E168" s="9">
        <f t="shared" si="11"/>
        <v>0.3</v>
      </c>
    </row>
    <row r="169" spans="1:5" x14ac:dyDescent="0.25">
      <c r="A169" s="10">
        <v>43922.18472222222</v>
      </c>
      <c r="B169" s="7">
        <f t="shared" si="10"/>
        <v>43922</v>
      </c>
      <c r="C169" s="8">
        <f t="shared" si="12"/>
        <v>0.18472222222044365</v>
      </c>
      <c r="D169" s="9"/>
      <c r="E169" s="9">
        <f t="shared" si="11"/>
        <v>0</v>
      </c>
    </row>
    <row r="170" spans="1:5" x14ac:dyDescent="0.25">
      <c r="A170" s="10">
        <v>43922.004166666666</v>
      </c>
      <c r="B170" s="7">
        <f t="shared" si="10"/>
        <v>43922</v>
      </c>
      <c r="C170" s="8">
        <f t="shared" si="12"/>
        <v>4.166666665696539E-3</v>
      </c>
      <c r="D170" s="9"/>
      <c r="E170" s="9">
        <f t="shared" si="11"/>
        <v>0</v>
      </c>
    </row>
    <row r="171" spans="1:5" x14ac:dyDescent="0.25">
      <c r="A171" s="10">
        <v>43921.855555555558</v>
      </c>
      <c r="B171" s="7">
        <f t="shared" si="10"/>
        <v>43921</v>
      </c>
      <c r="C171" s="8">
        <f t="shared" si="12"/>
        <v>0.8555555555576575</v>
      </c>
      <c r="D171" s="9">
        <v>30</v>
      </c>
      <c r="E171" s="9">
        <f t="shared" si="11"/>
        <v>0.3</v>
      </c>
    </row>
    <row r="172" spans="1:5" x14ac:dyDescent="0.25">
      <c r="A172" s="10">
        <v>43921.270138888889</v>
      </c>
      <c r="B172" s="7">
        <f t="shared" si="10"/>
        <v>43921</v>
      </c>
      <c r="C172" s="8">
        <f t="shared" si="12"/>
        <v>0.27013888888905058</v>
      </c>
      <c r="D172" s="9">
        <v>50</v>
      </c>
      <c r="E172" s="9">
        <f t="shared" si="11"/>
        <v>0.5</v>
      </c>
    </row>
    <row r="173" spans="1:5" x14ac:dyDescent="0.25">
      <c r="A173" s="10">
        <v>43921.268750000003</v>
      </c>
      <c r="B173" s="7">
        <f t="shared" si="10"/>
        <v>43921</v>
      </c>
      <c r="C173" s="8">
        <f t="shared" si="12"/>
        <v>0.26875000000291038</v>
      </c>
      <c r="D173" s="9"/>
      <c r="E173" s="9">
        <f t="shared" si="11"/>
        <v>0</v>
      </c>
    </row>
    <row r="174" spans="1:5" x14ac:dyDescent="0.25">
      <c r="A174" s="10">
        <v>43921.022916666669</v>
      </c>
      <c r="B174" s="7">
        <f t="shared" si="10"/>
        <v>43921</v>
      </c>
      <c r="C174" s="8">
        <f t="shared" si="12"/>
        <v>2.2916666668606922E-2</v>
      </c>
      <c r="D174" s="9">
        <v>80</v>
      </c>
      <c r="E174" s="9">
        <f t="shared" si="11"/>
        <v>0.8</v>
      </c>
    </row>
    <row r="175" spans="1:5" x14ac:dyDescent="0.25">
      <c r="A175" s="10">
        <v>43920.833333333336</v>
      </c>
      <c r="B175" s="7">
        <f t="shared" si="10"/>
        <v>43920</v>
      </c>
      <c r="C175" s="8">
        <f t="shared" si="12"/>
        <v>0.83333333333575865</v>
      </c>
      <c r="D175" s="9">
        <v>45</v>
      </c>
      <c r="E175" s="9">
        <f t="shared" si="11"/>
        <v>0.45</v>
      </c>
    </row>
    <row r="176" spans="1:5" x14ac:dyDescent="0.25">
      <c r="A176" s="10">
        <v>43920.609722222223</v>
      </c>
      <c r="B176" s="7">
        <f t="shared" si="10"/>
        <v>43920</v>
      </c>
      <c r="C176" s="8">
        <f t="shared" si="12"/>
        <v>0.60972222222335404</v>
      </c>
      <c r="D176" s="9">
        <v>45</v>
      </c>
      <c r="E176" s="9">
        <f t="shared" si="11"/>
        <v>0.45</v>
      </c>
    </row>
    <row r="177" spans="1:5" x14ac:dyDescent="0.25">
      <c r="A177" s="10">
        <v>43920.503472222219</v>
      </c>
      <c r="B177" s="7">
        <f t="shared" si="10"/>
        <v>43920</v>
      </c>
      <c r="C177" s="8">
        <f t="shared" si="12"/>
        <v>0.50347222221898846</v>
      </c>
      <c r="D177" s="9">
        <v>45</v>
      </c>
      <c r="E177" s="9">
        <f t="shared" si="11"/>
        <v>0.45</v>
      </c>
    </row>
    <row r="178" spans="1:5" x14ac:dyDescent="0.25">
      <c r="A178" s="10">
        <v>43920.448611111111</v>
      </c>
      <c r="B178" s="7">
        <f t="shared" si="10"/>
        <v>43920</v>
      </c>
      <c r="C178" s="8">
        <f t="shared" si="12"/>
        <v>0.44861111111094942</v>
      </c>
      <c r="D178" s="9">
        <v>70</v>
      </c>
      <c r="E178" s="9">
        <f t="shared" si="11"/>
        <v>0.7</v>
      </c>
    </row>
    <row r="179" spans="1:5" x14ac:dyDescent="0.25">
      <c r="A179" s="10">
        <v>43920.371527777781</v>
      </c>
      <c r="B179" s="7">
        <f t="shared" si="10"/>
        <v>43920</v>
      </c>
      <c r="C179" s="8">
        <f t="shared" si="12"/>
        <v>0.37152777778101154</v>
      </c>
      <c r="D179" s="9">
        <v>70</v>
      </c>
      <c r="E179" s="9">
        <f t="shared" si="11"/>
        <v>0.7</v>
      </c>
    </row>
    <row r="180" spans="1:5" x14ac:dyDescent="0.25">
      <c r="A180" s="10">
        <v>43920.330555555556</v>
      </c>
      <c r="B180" s="7">
        <f t="shared" si="10"/>
        <v>43920</v>
      </c>
      <c r="C180" s="8">
        <f t="shared" si="12"/>
        <v>0.33055555555620231</v>
      </c>
      <c r="D180" s="9">
        <v>50</v>
      </c>
      <c r="E180" s="9">
        <f t="shared" si="11"/>
        <v>0.5</v>
      </c>
    </row>
    <row r="181" spans="1:5" x14ac:dyDescent="0.25">
      <c r="A181" s="10">
        <v>43920.262499999997</v>
      </c>
      <c r="B181" s="7">
        <f t="shared" si="10"/>
        <v>43920</v>
      </c>
      <c r="C181" s="8">
        <f t="shared" si="12"/>
        <v>0.26249999999708962</v>
      </c>
      <c r="D181" s="9">
        <v>35</v>
      </c>
      <c r="E181" s="9">
        <f t="shared" si="11"/>
        <v>0.35</v>
      </c>
    </row>
    <row r="182" spans="1:5" x14ac:dyDescent="0.25">
      <c r="A182" s="10">
        <v>43920.100694444445</v>
      </c>
      <c r="B182" s="7">
        <f t="shared" si="10"/>
        <v>43920</v>
      </c>
      <c r="C182" s="8">
        <f t="shared" si="12"/>
        <v>0.10069444444525288</v>
      </c>
      <c r="D182" s="9">
        <v>35</v>
      </c>
      <c r="E182" s="9">
        <f t="shared" si="11"/>
        <v>0.35</v>
      </c>
    </row>
    <row r="183" spans="1:5" x14ac:dyDescent="0.25">
      <c r="A183" s="10">
        <v>43920.005555555559</v>
      </c>
      <c r="B183" s="7">
        <f t="shared" si="10"/>
        <v>43920</v>
      </c>
      <c r="C183" s="8">
        <f t="shared" si="12"/>
        <v>5.5555555591126904E-3</v>
      </c>
      <c r="D183" s="9">
        <v>40</v>
      </c>
      <c r="E183" s="9">
        <f t="shared" si="11"/>
        <v>0.4</v>
      </c>
    </row>
    <row r="184" spans="1:5" x14ac:dyDescent="0.25">
      <c r="A184" s="10">
        <v>43919.93472222222</v>
      </c>
      <c r="B184" s="7">
        <f t="shared" si="10"/>
        <v>43919</v>
      </c>
      <c r="C184" s="8">
        <f t="shared" si="12"/>
        <v>0.93472222222044365</v>
      </c>
      <c r="D184" s="9">
        <v>35</v>
      </c>
      <c r="E184" s="9">
        <f t="shared" si="11"/>
        <v>0.35</v>
      </c>
    </row>
    <row r="185" spans="1:5" x14ac:dyDescent="0.25">
      <c r="A185" s="10">
        <v>43919.929861111108</v>
      </c>
      <c r="B185" s="7">
        <f t="shared" si="10"/>
        <v>43919</v>
      </c>
      <c r="C185" s="8">
        <f t="shared" si="12"/>
        <v>0.92986111110803904</v>
      </c>
      <c r="D185" s="9">
        <v>40</v>
      </c>
      <c r="E185" s="9">
        <f t="shared" si="11"/>
        <v>0.4</v>
      </c>
    </row>
    <row r="186" spans="1:5" x14ac:dyDescent="0.25">
      <c r="A186" s="10">
        <v>43919.84375</v>
      </c>
      <c r="B186" s="7">
        <f t="shared" si="10"/>
        <v>43919</v>
      </c>
      <c r="C186" s="8">
        <f t="shared" si="12"/>
        <v>0.84375</v>
      </c>
      <c r="D186" s="9">
        <v>50</v>
      </c>
      <c r="E186" s="9">
        <f t="shared" si="11"/>
        <v>0.5</v>
      </c>
    </row>
    <row r="187" spans="1:5" x14ac:dyDescent="0.25">
      <c r="A187" s="10">
        <v>43919.836111111108</v>
      </c>
      <c r="B187" s="7">
        <f t="shared" si="10"/>
        <v>43919</v>
      </c>
      <c r="C187" s="8">
        <f t="shared" si="12"/>
        <v>0.83611111110803904</v>
      </c>
      <c r="D187" s="9">
        <v>40</v>
      </c>
      <c r="E187" s="9">
        <f t="shared" si="11"/>
        <v>0.4</v>
      </c>
    </row>
    <row r="188" spans="1:5" x14ac:dyDescent="0.25">
      <c r="A188" s="10">
        <v>43919.770833333336</v>
      </c>
      <c r="B188" s="7">
        <f t="shared" si="10"/>
        <v>43919</v>
      </c>
      <c r="C188" s="8">
        <f t="shared" si="12"/>
        <v>0.77083333333575865</v>
      </c>
      <c r="D188" s="9">
        <v>35</v>
      </c>
      <c r="E188" s="9">
        <f t="shared" si="11"/>
        <v>0.35</v>
      </c>
    </row>
    <row r="189" spans="1:5" x14ac:dyDescent="0.25">
      <c r="A189" s="10">
        <v>43919.598611111112</v>
      </c>
      <c r="B189" s="7">
        <f t="shared" si="10"/>
        <v>43919</v>
      </c>
      <c r="C189" s="8">
        <f t="shared" si="12"/>
        <v>0.59861111111240461</v>
      </c>
      <c r="D189" s="9">
        <v>40</v>
      </c>
      <c r="E189" s="9">
        <f t="shared" si="11"/>
        <v>0.4</v>
      </c>
    </row>
    <row r="190" spans="1:5" x14ac:dyDescent="0.25">
      <c r="A190" s="10">
        <v>43919.500694444447</v>
      </c>
      <c r="B190" s="7">
        <f t="shared" si="10"/>
        <v>43919</v>
      </c>
      <c r="C190" s="8">
        <f t="shared" si="12"/>
        <v>0.50069444444670808</v>
      </c>
      <c r="D190" s="9">
        <v>50</v>
      </c>
      <c r="E190" s="9">
        <f t="shared" si="11"/>
        <v>0.5</v>
      </c>
    </row>
    <row r="191" spans="1:5" x14ac:dyDescent="0.25">
      <c r="A191" s="10">
        <v>43919.348611111112</v>
      </c>
      <c r="B191" s="7">
        <f t="shared" si="10"/>
        <v>43919</v>
      </c>
      <c r="C191" s="8">
        <f t="shared" si="12"/>
        <v>0.34861111111240461</v>
      </c>
      <c r="D191" s="9">
        <v>60</v>
      </c>
      <c r="E191" s="9">
        <f t="shared" si="11"/>
        <v>0.6</v>
      </c>
    </row>
    <row r="192" spans="1:5" x14ac:dyDescent="0.25">
      <c r="A192" s="10">
        <v>43919.265277777777</v>
      </c>
      <c r="B192" s="7">
        <f t="shared" si="10"/>
        <v>43919</v>
      </c>
      <c r="C192" s="8">
        <f t="shared" si="12"/>
        <v>0.26527777777664596</v>
      </c>
      <c r="D192" s="9">
        <v>60</v>
      </c>
      <c r="E192" s="9">
        <f t="shared" si="11"/>
        <v>0.6</v>
      </c>
    </row>
    <row r="193" spans="1:5" x14ac:dyDescent="0.25">
      <c r="A193" s="10">
        <v>43919.261805555558</v>
      </c>
      <c r="B193" s="7">
        <f t="shared" si="10"/>
        <v>43919</v>
      </c>
      <c r="C193" s="8">
        <f t="shared" si="12"/>
        <v>0.2618055555576575</v>
      </c>
      <c r="D193" s="9">
        <v>60</v>
      </c>
      <c r="E193" s="9">
        <f t="shared" si="11"/>
        <v>0.6</v>
      </c>
    </row>
    <row r="194" spans="1:5" x14ac:dyDescent="0.25">
      <c r="A194" s="10">
        <v>43919.147222222222</v>
      </c>
      <c r="B194" s="7">
        <f t="shared" si="10"/>
        <v>43919</v>
      </c>
      <c r="C194" s="8">
        <f t="shared" si="12"/>
        <v>0.14722222222189885</v>
      </c>
      <c r="D194" s="9">
        <v>60</v>
      </c>
      <c r="E194" s="9">
        <f t="shared" si="11"/>
        <v>0.6</v>
      </c>
    </row>
    <row r="195" spans="1:5" x14ac:dyDescent="0.25">
      <c r="A195" s="10">
        <v>43919.000694444447</v>
      </c>
      <c r="B195" s="7">
        <f t="shared" ref="B195:B234" si="13">INT(A195)</f>
        <v>43919</v>
      </c>
      <c r="C195" s="8">
        <f t="shared" si="12"/>
        <v>6.944444467080757E-4</v>
      </c>
      <c r="D195" s="9">
        <v>100</v>
      </c>
      <c r="E195" s="9">
        <f t="shared" ref="E195:E234" si="14">D195/100</f>
        <v>1</v>
      </c>
    </row>
    <row r="196" spans="1:5" x14ac:dyDescent="0.25">
      <c r="A196" s="10">
        <v>43918.829861111109</v>
      </c>
      <c r="B196" s="7">
        <f t="shared" si="13"/>
        <v>43918</v>
      </c>
      <c r="C196" s="8">
        <f t="shared" si="12"/>
        <v>0.82986111110949423</v>
      </c>
      <c r="D196" s="9">
        <v>50</v>
      </c>
      <c r="E196" s="9">
        <f t="shared" si="14"/>
        <v>0.5</v>
      </c>
    </row>
    <row r="197" spans="1:5" x14ac:dyDescent="0.25">
      <c r="A197" s="10">
        <v>43918.65902777778</v>
      </c>
      <c r="B197" s="7">
        <f t="shared" si="13"/>
        <v>43918</v>
      </c>
      <c r="C197" s="8">
        <f t="shared" si="12"/>
        <v>0.65902777777955635</v>
      </c>
      <c r="D197" s="9">
        <v>40</v>
      </c>
      <c r="E197" s="9">
        <f t="shared" si="14"/>
        <v>0.4</v>
      </c>
    </row>
    <row r="198" spans="1:5" x14ac:dyDescent="0.25">
      <c r="A198" s="10">
        <v>43918.571527777778</v>
      </c>
      <c r="B198" s="7">
        <f t="shared" si="13"/>
        <v>43918</v>
      </c>
      <c r="C198" s="8">
        <f t="shared" si="12"/>
        <v>0.57152777777810115</v>
      </c>
      <c r="D198" s="9">
        <v>40</v>
      </c>
      <c r="E198" s="9">
        <f t="shared" si="14"/>
        <v>0.4</v>
      </c>
    </row>
    <row r="199" spans="1:5" x14ac:dyDescent="0.25">
      <c r="A199" s="10">
        <v>43918.513888888891</v>
      </c>
      <c r="B199" s="7">
        <f t="shared" si="13"/>
        <v>43918</v>
      </c>
      <c r="C199" s="8">
        <f t="shared" si="12"/>
        <v>0.51388888889050577</v>
      </c>
      <c r="D199" s="9">
        <v>50</v>
      </c>
      <c r="E199" s="9">
        <f t="shared" si="14"/>
        <v>0.5</v>
      </c>
    </row>
    <row r="200" spans="1:5" x14ac:dyDescent="0.25">
      <c r="A200" s="10">
        <v>43918.333333333336</v>
      </c>
      <c r="B200" s="7">
        <f t="shared" si="13"/>
        <v>43918</v>
      </c>
      <c r="C200" s="8">
        <f t="shared" si="12"/>
        <v>0.33333333333575865</v>
      </c>
      <c r="D200" s="9">
        <v>30</v>
      </c>
      <c r="E200" s="9">
        <f t="shared" si="14"/>
        <v>0.3</v>
      </c>
    </row>
    <row r="201" spans="1:5" x14ac:dyDescent="0.25">
      <c r="A201" s="10">
        <v>43917.920138888891</v>
      </c>
      <c r="B201" s="7">
        <f t="shared" si="13"/>
        <v>43917</v>
      </c>
      <c r="C201" s="8">
        <f t="shared" ref="C201:C234" si="15">A201-B201</f>
        <v>0.92013888889050577</v>
      </c>
      <c r="D201" s="9">
        <v>30</v>
      </c>
      <c r="E201" s="9">
        <f t="shared" si="14"/>
        <v>0.3</v>
      </c>
    </row>
    <row r="202" spans="1:5" x14ac:dyDescent="0.25">
      <c r="A202" s="10">
        <v>43917.833333333336</v>
      </c>
      <c r="B202" s="7">
        <f t="shared" si="13"/>
        <v>43917</v>
      </c>
      <c r="C202" s="8">
        <f t="shared" si="15"/>
        <v>0.83333333333575865</v>
      </c>
      <c r="D202" s="9">
        <v>35</v>
      </c>
      <c r="E202" s="9">
        <f t="shared" si="14"/>
        <v>0.35</v>
      </c>
    </row>
    <row r="203" spans="1:5" x14ac:dyDescent="0.25">
      <c r="A203" s="10">
        <v>43917.708333333336</v>
      </c>
      <c r="B203" s="7">
        <f t="shared" si="13"/>
        <v>43917</v>
      </c>
      <c r="C203" s="8">
        <f t="shared" si="15"/>
        <v>0.70833333333575865</v>
      </c>
      <c r="D203" s="9">
        <v>35</v>
      </c>
      <c r="E203" s="9">
        <f t="shared" si="14"/>
        <v>0.35</v>
      </c>
    </row>
    <row r="204" spans="1:5" x14ac:dyDescent="0.25">
      <c r="A204" s="10">
        <v>43917.666666666664</v>
      </c>
      <c r="B204" s="7">
        <f t="shared" si="13"/>
        <v>43917</v>
      </c>
      <c r="C204" s="8">
        <f t="shared" si="15"/>
        <v>0.66666666666424135</v>
      </c>
      <c r="D204" s="9">
        <v>50</v>
      </c>
      <c r="E204" s="9">
        <f t="shared" si="14"/>
        <v>0.5</v>
      </c>
    </row>
    <row r="205" spans="1:5" x14ac:dyDescent="0.25">
      <c r="A205" s="10">
        <v>43917.625</v>
      </c>
      <c r="B205" s="7">
        <f t="shared" si="13"/>
        <v>43917</v>
      </c>
      <c r="C205" s="8">
        <f t="shared" si="15"/>
        <v>0.625</v>
      </c>
      <c r="D205" s="9">
        <v>60</v>
      </c>
      <c r="E205" s="9">
        <f t="shared" si="14"/>
        <v>0.6</v>
      </c>
    </row>
    <row r="206" spans="1:5" x14ac:dyDescent="0.25">
      <c r="A206" s="10">
        <v>43917.487500000003</v>
      </c>
      <c r="B206" s="7">
        <f t="shared" si="13"/>
        <v>43917</v>
      </c>
      <c r="C206" s="8">
        <f t="shared" si="15"/>
        <v>0.48750000000291038</v>
      </c>
      <c r="D206" s="9">
        <v>70</v>
      </c>
      <c r="E206" s="9">
        <f t="shared" si="14"/>
        <v>0.7</v>
      </c>
    </row>
    <row r="207" spans="1:5" x14ac:dyDescent="0.25">
      <c r="A207" s="10">
        <v>43917.416666666664</v>
      </c>
      <c r="B207" s="7">
        <f t="shared" si="13"/>
        <v>43917</v>
      </c>
      <c r="C207" s="8">
        <f t="shared" si="15"/>
        <v>0.41666666666424135</v>
      </c>
      <c r="D207" s="9"/>
      <c r="E207" s="9">
        <f t="shared" si="14"/>
        <v>0</v>
      </c>
    </row>
    <row r="208" spans="1:5" x14ac:dyDescent="0.25">
      <c r="A208" s="10">
        <v>43917.34097222222</v>
      </c>
      <c r="B208" s="7">
        <f t="shared" si="13"/>
        <v>43917</v>
      </c>
      <c r="C208" s="8">
        <f t="shared" si="15"/>
        <v>0.34097222222044365</v>
      </c>
      <c r="D208" s="9">
        <v>45</v>
      </c>
      <c r="E208" s="9">
        <f t="shared" si="14"/>
        <v>0.45</v>
      </c>
    </row>
    <row r="209" spans="1:5" x14ac:dyDescent="0.25">
      <c r="A209" s="10">
        <v>43917.243055555555</v>
      </c>
      <c r="B209" s="7">
        <f t="shared" si="13"/>
        <v>43917</v>
      </c>
      <c r="C209" s="8">
        <f t="shared" si="15"/>
        <v>0.24305555555474712</v>
      </c>
      <c r="D209" s="9">
        <v>45</v>
      </c>
      <c r="E209" s="9">
        <f t="shared" si="14"/>
        <v>0.45</v>
      </c>
    </row>
    <row r="210" spans="1:5" x14ac:dyDescent="0.25">
      <c r="A210" s="10">
        <v>43917.166666666664</v>
      </c>
      <c r="B210" s="7">
        <f t="shared" si="13"/>
        <v>43917</v>
      </c>
      <c r="C210" s="8">
        <f t="shared" si="15"/>
        <v>0.16666666666424135</v>
      </c>
      <c r="D210" s="9">
        <v>45</v>
      </c>
      <c r="E210" s="9">
        <f t="shared" si="14"/>
        <v>0.45</v>
      </c>
    </row>
    <row r="211" spans="1:5" x14ac:dyDescent="0.25">
      <c r="A211" s="10">
        <v>43917.104166666664</v>
      </c>
      <c r="B211" s="7">
        <f t="shared" si="13"/>
        <v>43917</v>
      </c>
      <c r="C211" s="8">
        <f t="shared" si="15"/>
        <v>0.10416666666424135</v>
      </c>
      <c r="D211" s="9">
        <v>45</v>
      </c>
      <c r="E211" s="9">
        <f t="shared" si="14"/>
        <v>0.45</v>
      </c>
    </row>
    <row r="212" spans="1:5" x14ac:dyDescent="0.25">
      <c r="A212" s="10">
        <v>43916.995138888888</v>
      </c>
      <c r="B212" s="7">
        <f t="shared" si="13"/>
        <v>43916</v>
      </c>
      <c r="C212" s="8">
        <f t="shared" si="15"/>
        <v>0.99513888888759539</v>
      </c>
      <c r="D212" s="9">
        <v>45</v>
      </c>
      <c r="E212" s="9">
        <f t="shared" si="14"/>
        <v>0.45</v>
      </c>
    </row>
    <row r="213" spans="1:5" x14ac:dyDescent="0.25">
      <c r="A213" s="10">
        <v>43916.952777777777</v>
      </c>
      <c r="B213" s="7">
        <f t="shared" si="13"/>
        <v>43916</v>
      </c>
      <c r="C213" s="8">
        <f t="shared" si="15"/>
        <v>0.95277777777664596</v>
      </c>
      <c r="D213" s="9">
        <v>45</v>
      </c>
      <c r="E213" s="9">
        <f t="shared" si="14"/>
        <v>0.45</v>
      </c>
    </row>
    <row r="214" spans="1:5" x14ac:dyDescent="0.25">
      <c r="A214" s="10">
        <v>43916.831944444442</v>
      </c>
      <c r="B214" s="7">
        <f t="shared" si="13"/>
        <v>43916</v>
      </c>
      <c r="C214" s="8">
        <f t="shared" si="15"/>
        <v>0.8319444444423425</v>
      </c>
      <c r="D214" s="9">
        <v>45</v>
      </c>
      <c r="E214" s="9">
        <f t="shared" si="14"/>
        <v>0.45</v>
      </c>
    </row>
    <row r="215" spans="1:5" x14ac:dyDescent="0.25">
      <c r="A215" s="10">
        <v>43916.247916666667</v>
      </c>
      <c r="B215" s="7">
        <f t="shared" si="13"/>
        <v>43916</v>
      </c>
      <c r="C215" s="8">
        <f t="shared" si="15"/>
        <v>0.24791666666715173</v>
      </c>
      <c r="D215" s="9">
        <v>35</v>
      </c>
      <c r="E215" s="9">
        <f t="shared" si="14"/>
        <v>0.35</v>
      </c>
    </row>
    <row r="216" spans="1:5" x14ac:dyDescent="0.25">
      <c r="A216" s="10">
        <v>43916.20416666667</v>
      </c>
      <c r="B216" s="7">
        <f t="shared" si="13"/>
        <v>43916</v>
      </c>
      <c r="C216" s="8">
        <f t="shared" si="15"/>
        <v>0.20416666667006211</v>
      </c>
      <c r="D216" s="9">
        <v>35</v>
      </c>
      <c r="E216" s="9">
        <f t="shared" si="14"/>
        <v>0.35</v>
      </c>
    </row>
    <row r="217" spans="1:5" x14ac:dyDescent="0.25">
      <c r="A217" s="10">
        <v>43916.106249999997</v>
      </c>
      <c r="B217" s="7">
        <f t="shared" si="13"/>
        <v>43916</v>
      </c>
      <c r="C217" s="8">
        <f t="shared" si="15"/>
        <v>0.10624999999708962</v>
      </c>
      <c r="D217" s="9">
        <v>35</v>
      </c>
      <c r="E217" s="9">
        <f t="shared" si="14"/>
        <v>0.35</v>
      </c>
    </row>
    <row r="218" spans="1:5" x14ac:dyDescent="0.25">
      <c r="A218" s="10">
        <v>43916.01666666667</v>
      </c>
      <c r="B218" s="7">
        <f t="shared" si="13"/>
        <v>43916</v>
      </c>
      <c r="C218" s="8">
        <f t="shared" si="15"/>
        <v>1.6666666670062114E-2</v>
      </c>
      <c r="D218" s="9">
        <v>35</v>
      </c>
      <c r="E218" s="9">
        <f t="shared" si="14"/>
        <v>0.35</v>
      </c>
    </row>
    <row r="219" spans="1:5" x14ac:dyDescent="0.25">
      <c r="A219" s="10">
        <v>43915.861111111109</v>
      </c>
      <c r="B219" s="7">
        <f t="shared" si="13"/>
        <v>43915</v>
      </c>
      <c r="C219" s="8">
        <f t="shared" si="15"/>
        <v>0.86111111110949423</v>
      </c>
      <c r="D219" s="9">
        <v>35</v>
      </c>
      <c r="E219" s="9">
        <f t="shared" si="14"/>
        <v>0.35</v>
      </c>
    </row>
    <row r="220" spans="1:5" x14ac:dyDescent="0.25">
      <c r="A220" s="10">
        <v>43915.75</v>
      </c>
      <c r="B220" s="7">
        <f t="shared" si="13"/>
        <v>43915</v>
      </c>
      <c r="C220" s="8">
        <f t="shared" si="15"/>
        <v>0.75</v>
      </c>
      <c r="D220" s="9">
        <v>40</v>
      </c>
      <c r="E220" s="9">
        <f t="shared" si="14"/>
        <v>0.4</v>
      </c>
    </row>
    <row r="221" spans="1:5" x14ac:dyDescent="0.25">
      <c r="A221" s="10">
        <v>43915.458333333336</v>
      </c>
      <c r="B221" s="7">
        <f t="shared" si="13"/>
        <v>43915</v>
      </c>
      <c r="C221" s="8">
        <f t="shared" si="15"/>
        <v>0.45833333333575865</v>
      </c>
      <c r="D221" s="9">
        <v>80</v>
      </c>
      <c r="E221" s="9">
        <f t="shared" si="14"/>
        <v>0.8</v>
      </c>
    </row>
    <row r="222" spans="1:5" x14ac:dyDescent="0.25">
      <c r="A222" s="10">
        <v>43915.375</v>
      </c>
      <c r="B222" s="7">
        <f t="shared" si="13"/>
        <v>43915</v>
      </c>
      <c r="C222" s="8">
        <f t="shared" si="15"/>
        <v>0.375</v>
      </c>
      <c r="D222" s="9">
        <v>45</v>
      </c>
      <c r="E222" s="9">
        <f t="shared" si="14"/>
        <v>0.45</v>
      </c>
    </row>
    <row r="223" spans="1:5" x14ac:dyDescent="0.25">
      <c r="A223" s="10">
        <v>43915.283333333333</v>
      </c>
      <c r="B223" s="7">
        <f t="shared" si="13"/>
        <v>43915</v>
      </c>
      <c r="C223" s="8">
        <f t="shared" si="15"/>
        <v>0.28333333333284827</v>
      </c>
      <c r="D223" s="9">
        <v>45</v>
      </c>
      <c r="E223" s="9">
        <f t="shared" si="14"/>
        <v>0.45</v>
      </c>
    </row>
    <row r="224" spans="1:5" x14ac:dyDescent="0.25">
      <c r="A224" s="10">
        <v>43915.162499999999</v>
      </c>
      <c r="B224" s="7">
        <f t="shared" si="13"/>
        <v>43915</v>
      </c>
      <c r="C224" s="8">
        <f t="shared" si="15"/>
        <v>0.16249999999854481</v>
      </c>
      <c r="D224" s="9">
        <v>45</v>
      </c>
      <c r="E224" s="9">
        <f t="shared" si="14"/>
        <v>0.45</v>
      </c>
    </row>
    <row r="225" spans="1:5" x14ac:dyDescent="0.25">
      <c r="A225" s="10">
        <v>43915.084722222222</v>
      </c>
      <c r="B225" s="7">
        <f t="shared" si="13"/>
        <v>43915</v>
      </c>
      <c r="C225" s="8">
        <f t="shared" si="15"/>
        <v>8.4722222221898846E-2</v>
      </c>
      <c r="D225" s="9">
        <v>60</v>
      </c>
      <c r="E225" s="9">
        <f t="shared" si="14"/>
        <v>0.6</v>
      </c>
    </row>
    <row r="226" spans="1:5" x14ac:dyDescent="0.25">
      <c r="A226" s="10">
        <v>43915.003472222219</v>
      </c>
      <c r="B226" s="7">
        <f t="shared" si="13"/>
        <v>43915</v>
      </c>
      <c r="C226" s="8">
        <f t="shared" si="15"/>
        <v>3.4722222189884633E-3</v>
      </c>
      <c r="D226" s="9">
        <v>70</v>
      </c>
      <c r="E226" s="9">
        <f t="shared" si="14"/>
        <v>0.7</v>
      </c>
    </row>
    <row r="227" spans="1:5" x14ac:dyDescent="0.25">
      <c r="A227" s="10">
        <v>43914.851388888892</v>
      </c>
      <c r="B227" s="7">
        <f t="shared" si="13"/>
        <v>43914</v>
      </c>
      <c r="C227" s="8">
        <f t="shared" si="15"/>
        <v>0.85138888889196096</v>
      </c>
      <c r="D227" s="9">
        <v>65</v>
      </c>
      <c r="E227" s="9">
        <f t="shared" si="14"/>
        <v>0.65</v>
      </c>
    </row>
    <row r="228" spans="1:5" x14ac:dyDescent="0.25">
      <c r="A228" s="10">
        <v>43914.683333333334</v>
      </c>
      <c r="B228" s="7">
        <f t="shared" si="13"/>
        <v>43914</v>
      </c>
      <c r="C228" s="8">
        <f t="shared" si="15"/>
        <v>0.68333333333430346</v>
      </c>
      <c r="D228" s="9">
        <v>50</v>
      </c>
      <c r="E228" s="9">
        <f t="shared" si="14"/>
        <v>0.5</v>
      </c>
    </row>
    <row r="229" spans="1:5" x14ac:dyDescent="0.25">
      <c r="A229" s="10">
        <v>43914.526388888888</v>
      </c>
      <c r="B229" s="7">
        <f t="shared" si="13"/>
        <v>43914</v>
      </c>
      <c r="C229" s="8">
        <f t="shared" si="15"/>
        <v>0.52638888888759539</v>
      </c>
      <c r="D229" s="9">
        <v>45</v>
      </c>
      <c r="E229" s="9">
        <f t="shared" si="14"/>
        <v>0.45</v>
      </c>
    </row>
    <row r="230" spans="1:5" x14ac:dyDescent="0.25">
      <c r="A230" s="10">
        <v>43914.42083333333</v>
      </c>
      <c r="B230" s="7">
        <f t="shared" si="13"/>
        <v>43914</v>
      </c>
      <c r="C230" s="8">
        <f t="shared" si="15"/>
        <v>0.42083333332993789</v>
      </c>
      <c r="D230" s="9"/>
      <c r="E230" s="9">
        <f t="shared" si="14"/>
        <v>0</v>
      </c>
    </row>
    <row r="231" spans="1:5" x14ac:dyDescent="0.25">
      <c r="A231" s="10">
        <v>43914.361805555556</v>
      </c>
      <c r="B231" s="7">
        <f t="shared" si="13"/>
        <v>43914</v>
      </c>
      <c r="C231" s="8">
        <f t="shared" si="15"/>
        <v>0.36180555555620231</v>
      </c>
      <c r="D231" s="9">
        <v>45</v>
      </c>
      <c r="E231" s="9">
        <f t="shared" si="14"/>
        <v>0.45</v>
      </c>
    </row>
    <row r="232" spans="1:5" x14ac:dyDescent="0.25">
      <c r="A232" s="10">
        <v>43914.231249999997</v>
      </c>
      <c r="B232" s="7">
        <f t="shared" si="13"/>
        <v>43914</v>
      </c>
      <c r="C232" s="8">
        <f t="shared" si="15"/>
        <v>0.23124999999708962</v>
      </c>
      <c r="D232" s="9">
        <v>40</v>
      </c>
      <c r="E232" s="9">
        <f t="shared" si="14"/>
        <v>0.4</v>
      </c>
    </row>
    <row r="233" spans="1:5" x14ac:dyDescent="0.25">
      <c r="A233" s="10">
        <v>43914.144444444442</v>
      </c>
      <c r="B233" s="7">
        <f t="shared" si="13"/>
        <v>43914</v>
      </c>
      <c r="C233" s="8">
        <f t="shared" si="15"/>
        <v>0.1444444444423425</v>
      </c>
      <c r="D233" s="9">
        <v>45</v>
      </c>
      <c r="E233" s="9">
        <f t="shared" si="14"/>
        <v>0.45</v>
      </c>
    </row>
    <row r="234" spans="1:5" x14ac:dyDescent="0.25">
      <c r="A234" s="10">
        <v>43914.093055555553</v>
      </c>
      <c r="B234" s="7">
        <f t="shared" si="13"/>
        <v>43914</v>
      </c>
      <c r="C234" s="8">
        <f t="shared" si="15"/>
        <v>9.3055555553291924E-2</v>
      </c>
      <c r="D234" s="9">
        <v>45</v>
      </c>
      <c r="E234" s="9">
        <f t="shared" si="14"/>
        <v>0.45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56EDF-676B-438F-9EDC-E555CADACD04}">
  <dimension ref="A1:Q235"/>
  <sheetViews>
    <sheetView showGridLines="0" tabSelected="1" workbookViewId="0">
      <selection activeCell="D7" sqref="D7"/>
    </sheetView>
  </sheetViews>
  <sheetFormatPr defaultColWidth="9.140625" defaultRowHeight="15" x14ac:dyDescent="0.25"/>
  <cols>
    <col min="1" max="1" width="18" bestFit="1" customWidth="1"/>
    <col min="3" max="3" width="9.140625" customWidth="1"/>
    <col min="5" max="5" width="17.5703125" customWidth="1"/>
    <col min="6" max="6" width="13.42578125" bestFit="1" customWidth="1"/>
    <col min="8" max="8" width="9.140625" customWidth="1"/>
    <col min="9" max="9" width="10.7109375" bestFit="1" customWidth="1"/>
    <col min="10" max="11" width="8.140625" bestFit="1" customWidth="1"/>
    <col min="12" max="12" width="5" bestFit="1" customWidth="1"/>
    <col min="13" max="13" width="11.7109375" style="5" bestFit="1" customWidth="1"/>
    <col min="14" max="14" width="17.7109375" style="5" bestFit="1" customWidth="1"/>
    <col min="15" max="15" width="11.85546875" bestFit="1" customWidth="1"/>
    <col min="16" max="16" width="20" style="5" bestFit="1" customWidth="1"/>
    <col min="17" max="17" width="19.42578125" style="5" bestFit="1" customWidth="1"/>
    <col min="18" max="18" width="19.28515625" bestFit="1" customWidth="1"/>
  </cols>
  <sheetData>
    <row r="1" spans="1:17" s="5" customFormat="1" ht="15.75" x14ac:dyDescent="0.25">
      <c r="A1" s="49" t="s">
        <v>63</v>
      </c>
      <c r="E1" s="49" t="s">
        <v>64</v>
      </c>
      <c r="I1" s="49" t="s">
        <v>65</v>
      </c>
    </row>
    <row r="2" spans="1:17" x14ac:dyDescent="0.25">
      <c r="A2" t="s">
        <v>16</v>
      </c>
      <c r="B2" t="s">
        <v>7</v>
      </c>
      <c r="E2" t="s">
        <v>17</v>
      </c>
      <c r="F2" t="s">
        <v>8</v>
      </c>
      <c r="I2" t="s">
        <v>2</v>
      </c>
      <c r="J2" t="s">
        <v>60</v>
      </c>
      <c r="K2" t="s">
        <v>61</v>
      </c>
      <c r="L2" t="s">
        <v>1</v>
      </c>
      <c r="M2" t="s">
        <v>18</v>
      </c>
      <c r="N2" t="s">
        <v>56</v>
      </c>
      <c r="P2"/>
      <c r="Q2"/>
    </row>
    <row r="3" spans="1:17" x14ac:dyDescent="0.25">
      <c r="A3" s="2">
        <v>43914.093055555553</v>
      </c>
      <c r="B3">
        <v>45</v>
      </c>
      <c r="E3" s="2">
        <v>43913.743055555555</v>
      </c>
      <c r="F3" s="5">
        <v>11</v>
      </c>
      <c r="I3" s="31">
        <v>43914</v>
      </c>
      <c r="J3" s="32">
        <v>0.20833333333333334</v>
      </c>
      <c r="K3" s="32">
        <v>0.25</v>
      </c>
      <c r="L3" s="30">
        <v>0.4</v>
      </c>
      <c r="M3" s="30">
        <v>75</v>
      </c>
      <c r="N3" s="33">
        <v>187.5</v>
      </c>
      <c r="P3"/>
      <c r="Q3"/>
    </row>
    <row r="4" spans="1:17" x14ac:dyDescent="0.25">
      <c r="A4" s="2">
        <v>43914.144444444442</v>
      </c>
      <c r="B4">
        <v>45</v>
      </c>
      <c r="E4" s="2">
        <v>43913.881944444445</v>
      </c>
      <c r="F4">
        <v>17.7</v>
      </c>
      <c r="I4" s="36">
        <v>43915</v>
      </c>
      <c r="J4" s="37">
        <v>0.25</v>
      </c>
      <c r="K4" s="37">
        <v>0.29166666666666669</v>
      </c>
      <c r="L4" s="35">
        <v>0.45</v>
      </c>
      <c r="M4" s="35">
        <v>57</v>
      </c>
      <c r="N4" s="38">
        <v>126.66666666666666</v>
      </c>
      <c r="P4"/>
      <c r="Q4"/>
    </row>
    <row r="5" spans="1:17" x14ac:dyDescent="0.25">
      <c r="A5" s="29">
        <v>43914.231249999997</v>
      </c>
      <c r="B5" s="30">
        <v>40</v>
      </c>
      <c r="E5" s="29">
        <v>43914.240277777775</v>
      </c>
      <c r="F5" s="30">
        <v>10</v>
      </c>
      <c r="I5" s="41">
        <v>43917</v>
      </c>
      <c r="J5" s="42">
        <v>0.33333333333333331</v>
      </c>
      <c r="K5" s="42">
        <v>0.375</v>
      </c>
      <c r="L5" s="40">
        <v>0.45</v>
      </c>
      <c r="M5" s="40">
        <v>71.25</v>
      </c>
      <c r="N5" s="43">
        <v>158.33333333333334</v>
      </c>
      <c r="P5"/>
      <c r="Q5"/>
    </row>
    <row r="6" spans="1:17" x14ac:dyDescent="0.25">
      <c r="A6" s="2">
        <v>43914.361805555556</v>
      </c>
      <c r="B6">
        <v>45</v>
      </c>
      <c r="E6" s="34">
        <v>43915.287499999999</v>
      </c>
      <c r="F6" s="35">
        <v>7.6</v>
      </c>
      <c r="I6" s="46">
        <v>43919</v>
      </c>
      <c r="J6" s="47">
        <v>0.25</v>
      </c>
      <c r="K6" s="47">
        <v>0.29166666666666669</v>
      </c>
      <c r="L6" s="45">
        <v>0.6</v>
      </c>
      <c r="M6" s="45">
        <v>73.5</v>
      </c>
      <c r="N6" s="48">
        <v>122.5</v>
      </c>
      <c r="P6"/>
      <c r="Q6"/>
    </row>
    <row r="7" spans="1:17" x14ac:dyDescent="0.25">
      <c r="A7" s="2">
        <v>43914.42083333333</v>
      </c>
      <c r="E7" s="2">
        <v>43915.570833333331</v>
      </c>
      <c r="F7">
        <v>8.6</v>
      </c>
      <c r="I7" s="21">
        <v>43919</v>
      </c>
      <c r="J7" s="28">
        <v>0.25</v>
      </c>
      <c r="K7" s="28">
        <v>0.29166666666666669</v>
      </c>
      <c r="L7">
        <v>0.6</v>
      </c>
      <c r="M7" s="5">
        <v>73.5</v>
      </c>
      <c r="N7" s="27">
        <v>122.5</v>
      </c>
      <c r="P7"/>
      <c r="Q7"/>
    </row>
    <row r="8" spans="1:17" x14ac:dyDescent="0.25">
      <c r="A8" s="2">
        <v>43914.526388888888</v>
      </c>
      <c r="B8">
        <v>45</v>
      </c>
      <c r="E8" s="2">
        <v>43916.25</v>
      </c>
      <c r="F8">
        <v>10.5</v>
      </c>
      <c r="I8" s="21">
        <v>43920</v>
      </c>
      <c r="J8" s="28">
        <v>0.25</v>
      </c>
      <c r="K8" s="28">
        <v>0.29166666666666669</v>
      </c>
      <c r="L8">
        <v>0.35</v>
      </c>
      <c r="M8" s="5">
        <v>78</v>
      </c>
      <c r="N8" s="27">
        <v>222.85714285714286</v>
      </c>
      <c r="P8"/>
      <c r="Q8"/>
    </row>
    <row r="9" spans="1:17" x14ac:dyDescent="0.25">
      <c r="A9" s="2">
        <v>43914.683333333334</v>
      </c>
      <c r="B9">
        <v>50</v>
      </c>
      <c r="E9" s="2">
        <v>43916.561111111114</v>
      </c>
      <c r="F9">
        <v>8.1999999999999993</v>
      </c>
      <c r="I9" s="21">
        <v>43921</v>
      </c>
      <c r="J9" s="28">
        <v>0.25</v>
      </c>
      <c r="K9" s="28">
        <v>0.29166666666666669</v>
      </c>
      <c r="L9">
        <v>0.5</v>
      </c>
      <c r="M9" s="5">
        <v>60.75</v>
      </c>
      <c r="N9" s="27">
        <v>121.5</v>
      </c>
      <c r="P9"/>
      <c r="Q9"/>
    </row>
    <row r="10" spans="1:17" x14ac:dyDescent="0.25">
      <c r="A10" s="2">
        <v>43914.851388888892</v>
      </c>
      <c r="B10">
        <v>65</v>
      </c>
      <c r="E10" s="39">
        <v>43917.35</v>
      </c>
      <c r="F10" s="40">
        <v>9.5</v>
      </c>
      <c r="I10" s="21">
        <v>43922</v>
      </c>
      <c r="J10" s="28">
        <v>0.25</v>
      </c>
      <c r="K10" s="28">
        <v>0.29166666666666669</v>
      </c>
      <c r="L10">
        <v>0.3</v>
      </c>
      <c r="M10" s="5">
        <v>50.25</v>
      </c>
      <c r="N10" s="27">
        <v>167.5</v>
      </c>
      <c r="P10"/>
      <c r="Q10"/>
    </row>
    <row r="11" spans="1:17" x14ac:dyDescent="0.25">
      <c r="A11" s="2">
        <v>43915.003472222219</v>
      </c>
      <c r="B11">
        <v>70</v>
      </c>
      <c r="E11" s="2">
        <v>43918.261805555558</v>
      </c>
      <c r="F11" t="s">
        <v>4</v>
      </c>
      <c r="I11" s="21">
        <v>43922</v>
      </c>
      <c r="J11" s="28">
        <v>0.25</v>
      </c>
      <c r="K11" s="28">
        <v>0.29166666666666669</v>
      </c>
      <c r="L11">
        <v>0.3</v>
      </c>
      <c r="M11" s="5">
        <v>50.25</v>
      </c>
      <c r="N11" s="27">
        <v>167.5</v>
      </c>
      <c r="P11"/>
      <c r="Q11"/>
    </row>
    <row r="12" spans="1:17" x14ac:dyDescent="0.25">
      <c r="A12" s="2">
        <v>43915.084722222222</v>
      </c>
      <c r="B12">
        <v>60</v>
      </c>
      <c r="E12" s="44">
        <v>43919.265277777777</v>
      </c>
      <c r="F12" s="45">
        <v>9.8000000000000007</v>
      </c>
      <c r="I12" s="21">
        <v>43923</v>
      </c>
      <c r="J12" s="28">
        <v>0.25</v>
      </c>
      <c r="K12" s="28">
        <v>0.29166666666666669</v>
      </c>
      <c r="L12">
        <v>0.35</v>
      </c>
      <c r="M12" s="5">
        <v>51.75</v>
      </c>
      <c r="N12" s="27">
        <v>147.85714285714286</v>
      </c>
      <c r="P12"/>
      <c r="Q12"/>
    </row>
    <row r="13" spans="1:17" x14ac:dyDescent="0.25">
      <c r="A13" s="2">
        <v>43915.162499999999</v>
      </c>
      <c r="B13">
        <v>45</v>
      </c>
      <c r="E13" s="2">
        <v>43920.263888888891</v>
      </c>
      <c r="F13">
        <v>10.4</v>
      </c>
      <c r="I13" s="21">
        <v>43924</v>
      </c>
      <c r="J13" s="28">
        <v>0.25</v>
      </c>
      <c r="K13" s="28">
        <v>0.29166666666666669</v>
      </c>
      <c r="L13">
        <v>0.35</v>
      </c>
      <c r="M13" s="5">
        <v>55.5</v>
      </c>
      <c r="N13" s="27">
        <v>158.57142857142858</v>
      </c>
      <c r="P13"/>
      <c r="Q13"/>
    </row>
    <row r="14" spans="1:17" x14ac:dyDescent="0.25">
      <c r="A14" s="34">
        <v>43915.283333333333</v>
      </c>
      <c r="B14" s="35">
        <v>45</v>
      </c>
      <c r="E14" s="2">
        <v>43921.104166666664</v>
      </c>
      <c r="F14">
        <v>7.2</v>
      </c>
      <c r="I14" s="21">
        <v>43924</v>
      </c>
      <c r="J14" s="28">
        <v>0.25</v>
      </c>
      <c r="K14" s="28">
        <v>0.29166666666666669</v>
      </c>
      <c r="L14">
        <v>0.35</v>
      </c>
      <c r="M14" s="5">
        <v>55.5</v>
      </c>
      <c r="N14" s="27">
        <v>158.57142857142858</v>
      </c>
      <c r="P14"/>
      <c r="Q14"/>
    </row>
    <row r="15" spans="1:17" x14ac:dyDescent="0.25">
      <c r="A15" s="2">
        <v>43915.375</v>
      </c>
      <c r="B15">
        <v>45</v>
      </c>
      <c r="E15" s="2">
        <v>43921.268750000003</v>
      </c>
      <c r="F15">
        <v>8.1</v>
      </c>
      <c r="I15" s="25">
        <v>43929</v>
      </c>
      <c r="J15" s="28">
        <v>0.375</v>
      </c>
      <c r="K15" s="28">
        <v>0.41666666666666669</v>
      </c>
      <c r="L15">
        <v>0.25</v>
      </c>
      <c r="M15" s="24">
        <v>59.25</v>
      </c>
      <c r="N15" s="27">
        <v>237</v>
      </c>
      <c r="P15"/>
      <c r="Q15"/>
    </row>
    <row r="16" spans="1:17" x14ac:dyDescent="0.25">
      <c r="A16" s="2">
        <v>43915.458333333336</v>
      </c>
      <c r="B16">
        <v>80</v>
      </c>
      <c r="E16" s="2">
        <v>43921.75</v>
      </c>
      <c r="F16">
        <v>8.9</v>
      </c>
    </row>
    <row r="17" spans="1:9" x14ac:dyDescent="0.25">
      <c r="A17" s="2">
        <v>43915.75</v>
      </c>
      <c r="B17">
        <v>40</v>
      </c>
      <c r="E17" s="2">
        <v>43922.272916666669</v>
      </c>
      <c r="F17">
        <v>6.7</v>
      </c>
    </row>
    <row r="18" spans="1:9" x14ac:dyDescent="0.25">
      <c r="A18" s="2">
        <v>43915.861111111109</v>
      </c>
      <c r="B18">
        <v>35</v>
      </c>
      <c r="E18" s="2">
        <v>43923.261111111111</v>
      </c>
      <c r="F18">
        <v>6.9</v>
      </c>
    </row>
    <row r="19" spans="1:9" x14ac:dyDescent="0.25">
      <c r="A19" s="2">
        <v>43916.01666666667</v>
      </c>
      <c r="B19">
        <v>35</v>
      </c>
      <c r="E19" s="2">
        <v>43924.256944444445</v>
      </c>
      <c r="F19">
        <v>7.4</v>
      </c>
    </row>
    <row r="20" spans="1:9" x14ac:dyDescent="0.25">
      <c r="A20" s="2">
        <v>43916.106249999997</v>
      </c>
      <c r="B20">
        <v>35</v>
      </c>
      <c r="E20" s="23">
        <v>43929.414583333331</v>
      </c>
      <c r="F20" s="24">
        <v>7.9</v>
      </c>
      <c r="I20" s="26" t="s">
        <v>57</v>
      </c>
    </row>
    <row r="21" spans="1:9" x14ac:dyDescent="0.25">
      <c r="A21" s="2">
        <v>43916.20416666667</v>
      </c>
      <c r="B21">
        <v>35</v>
      </c>
      <c r="I21" s="26" t="s">
        <v>58</v>
      </c>
    </row>
    <row r="22" spans="1:9" hidden="1" x14ac:dyDescent="0.25">
      <c r="A22" s="2">
        <v>43936.833333333336</v>
      </c>
      <c r="B22">
        <v>25</v>
      </c>
      <c r="I22" s="26"/>
    </row>
    <row r="23" spans="1:9" hidden="1" x14ac:dyDescent="0.25">
      <c r="A23" s="2">
        <v>43936.765972222223</v>
      </c>
      <c r="B23">
        <v>25</v>
      </c>
      <c r="I23" s="26"/>
    </row>
    <row r="24" spans="1:9" hidden="1" x14ac:dyDescent="0.25">
      <c r="A24" s="2">
        <v>43936.697916666664</v>
      </c>
      <c r="B24">
        <v>25</v>
      </c>
      <c r="I24" s="26"/>
    </row>
    <row r="25" spans="1:9" hidden="1" x14ac:dyDescent="0.25">
      <c r="A25" s="2">
        <v>43936.591666666667</v>
      </c>
      <c r="B25">
        <v>25</v>
      </c>
      <c r="I25" s="26"/>
    </row>
    <row r="26" spans="1:9" hidden="1" x14ac:dyDescent="0.25">
      <c r="A26" s="2">
        <v>43936.546527777777</v>
      </c>
      <c r="B26">
        <v>25</v>
      </c>
      <c r="I26" s="26"/>
    </row>
    <row r="27" spans="1:9" hidden="1" x14ac:dyDescent="0.25">
      <c r="A27" s="2">
        <v>43936.44027777778</v>
      </c>
      <c r="B27">
        <v>25</v>
      </c>
      <c r="I27" s="26"/>
    </row>
    <row r="28" spans="1:9" hidden="1" x14ac:dyDescent="0.25">
      <c r="A28" s="2">
        <v>43936.350694444445</v>
      </c>
      <c r="B28">
        <v>25</v>
      </c>
      <c r="I28" s="26"/>
    </row>
    <row r="29" spans="1:9" hidden="1" x14ac:dyDescent="0.25">
      <c r="A29" s="2">
        <v>43936.256944444445</v>
      </c>
      <c r="B29">
        <v>25</v>
      </c>
      <c r="I29" s="26"/>
    </row>
    <row r="30" spans="1:9" hidden="1" x14ac:dyDescent="0.25">
      <c r="A30" s="2">
        <v>43936.091666666667</v>
      </c>
      <c r="B30">
        <v>25</v>
      </c>
      <c r="I30" s="26"/>
    </row>
    <row r="31" spans="1:9" hidden="1" x14ac:dyDescent="0.25">
      <c r="A31" s="2">
        <v>43935.927083333336</v>
      </c>
      <c r="B31">
        <v>30</v>
      </c>
      <c r="I31" s="26"/>
    </row>
    <row r="32" spans="1:9" hidden="1" x14ac:dyDescent="0.25">
      <c r="A32" s="2">
        <v>43935.823611111111</v>
      </c>
      <c r="B32">
        <v>25</v>
      </c>
      <c r="I32" s="26"/>
    </row>
    <row r="33" spans="1:9" hidden="1" x14ac:dyDescent="0.25">
      <c r="A33" s="2">
        <v>43935.341666666667</v>
      </c>
      <c r="B33">
        <v>25</v>
      </c>
      <c r="I33" s="26"/>
    </row>
    <row r="34" spans="1:9" hidden="1" x14ac:dyDescent="0.25">
      <c r="A34" s="2">
        <v>43935.25</v>
      </c>
      <c r="B34">
        <v>25</v>
      </c>
      <c r="I34" s="26"/>
    </row>
    <row r="35" spans="1:9" hidden="1" x14ac:dyDescent="0.25">
      <c r="A35" s="2">
        <v>43935.171527777777</v>
      </c>
      <c r="B35">
        <v>25</v>
      </c>
      <c r="I35" s="26"/>
    </row>
    <row r="36" spans="1:9" hidden="1" x14ac:dyDescent="0.25">
      <c r="A36" s="2">
        <v>43935.083333333336</v>
      </c>
      <c r="B36">
        <v>25</v>
      </c>
      <c r="I36" s="26"/>
    </row>
    <row r="37" spans="1:9" hidden="1" x14ac:dyDescent="0.25">
      <c r="A37" s="2">
        <v>43935</v>
      </c>
      <c r="B37">
        <v>25</v>
      </c>
      <c r="I37" s="26"/>
    </row>
    <row r="38" spans="1:9" hidden="1" x14ac:dyDescent="0.25">
      <c r="A38" s="2">
        <v>43934.916666666664</v>
      </c>
      <c r="B38">
        <v>25</v>
      </c>
      <c r="I38" s="26"/>
    </row>
    <row r="39" spans="1:9" hidden="1" x14ac:dyDescent="0.25">
      <c r="A39" s="2">
        <v>43934.833333333336</v>
      </c>
      <c r="B39">
        <v>25</v>
      </c>
      <c r="I39" s="26"/>
    </row>
    <row r="40" spans="1:9" hidden="1" x14ac:dyDescent="0.25">
      <c r="A40" s="2">
        <v>43934.763888888891</v>
      </c>
      <c r="B40">
        <v>25</v>
      </c>
      <c r="I40" s="26"/>
    </row>
    <row r="41" spans="1:9" hidden="1" x14ac:dyDescent="0.25">
      <c r="A41" s="2">
        <v>43934.353472222225</v>
      </c>
      <c r="B41">
        <v>25</v>
      </c>
      <c r="I41" s="26"/>
    </row>
    <row r="42" spans="1:9" hidden="1" x14ac:dyDescent="0.25">
      <c r="A42" s="2">
        <v>43934.25</v>
      </c>
      <c r="B42">
        <v>25</v>
      </c>
      <c r="I42" s="26"/>
    </row>
    <row r="43" spans="1:9" hidden="1" x14ac:dyDescent="0.25">
      <c r="A43" s="2">
        <v>43934.166666666664</v>
      </c>
      <c r="B43">
        <v>25</v>
      </c>
      <c r="I43" s="26"/>
    </row>
    <row r="44" spans="1:9" hidden="1" x14ac:dyDescent="0.25">
      <c r="A44" s="2">
        <v>43934</v>
      </c>
      <c r="B44">
        <v>25</v>
      </c>
      <c r="I44" s="26"/>
    </row>
    <row r="45" spans="1:9" hidden="1" x14ac:dyDescent="0.25">
      <c r="A45" s="2">
        <v>43933.916666666664</v>
      </c>
      <c r="B45">
        <v>21</v>
      </c>
      <c r="I45" s="26"/>
    </row>
    <row r="46" spans="1:9" hidden="1" x14ac:dyDescent="0.25">
      <c r="A46" s="2">
        <v>43933.833333333336</v>
      </c>
      <c r="B46">
        <v>21</v>
      </c>
      <c r="I46" s="26"/>
    </row>
    <row r="47" spans="1:9" hidden="1" x14ac:dyDescent="0.25">
      <c r="A47" s="2">
        <v>43933.767361111109</v>
      </c>
      <c r="B47">
        <v>21</v>
      </c>
      <c r="I47" s="26"/>
    </row>
    <row r="48" spans="1:9" hidden="1" x14ac:dyDescent="0.25">
      <c r="A48" s="2">
        <v>43933.685416666667</v>
      </c>
      <c r="B48">
        <v>25</v>
      </c>
      <c r="I48" s="26"/>
    </row>
    <row r="49" spans="1:9" hidden="1" x14ac:dyDescent="0.25">
      <c r="A49" s="2">
        <v>43933.63958333333</v>
      </c>
      <c r="B49">
        <v>25</v>
      </c>
      <c r="I49" s="26"/>
    </row>
    <row r="50" spans="1:9" hidden="1" x14ac:dyDescent="0.25">
      <c r="A50" s="2">
        <v>43933.556250000001</v>
      </c>
      <c r="B50">
        <v>25</v>
      </c>
      <c r="I50" s="26"/>
    </row>
    <row r="51" spans="1:9" hidden="1" x14ac:dyDescent="0.25">
      <c r="A51" s="2">
        <v>43933.422222222223</v>
      </c>
      <c r="B51">
        <v>25</v>
      </c>
      <c r="I51" s="26"/>
    </row>
    <row r="52" spans="1:9" hidden="1" x14ac:dyDescent="0.25">
      <c r="A52" s="2">
        <v>43933.363888888889</v>
      </c>
      <c r="B52">
        <v>21</v>
      </c>
      <c r="I52" s="26"/>
    </row>
    <row r="53" spans="1:9" hidden="1" x14ac:dyDescent="0.25">
      <c r="A53" s="2">
        <v>43933.25</v>
      </c>
      <c r="B53">
        <v>21</v>
      </c>
      <c r="I53" s="26"/>
    </row>
    <row r="54" spans="1:9" hidden="1" x14ac:dyDescent="0.25">
      <c r="A54" s="2">
        <v>43933.166666666664</v>
      </c>
      <c r="B54">
        <v>21</v>
      </c>
      <c r="I54" s="26"/>
    </row>
    <row r="55" spans="1:9" hidden="1" x14ac:dyDescent="0.25">
      <c r="A55" s="2">
        <v>43933.083333333336</v>
      </c>
      <c r="B55">
        <v>21</v>
      </c>
      <c r="I55" s="26"/>
    </row>
    <row r="56" spans="1:9" hidden="1" x14ac:dyDescent="0.25">
      <c r="A56" s="2">
        <v>43933</v>
      </c>
      <c r="B56">
        <v>21</v>
      </c>
      <c r="I56" s="26"/>
    </row>
    <row r="57" spans="1:9" hidden="1" x14ac:dyDescent="0.25">
      <c r="A57" s="2">
        <v>43932.918055555558</v>
      </c>
      <c r="I57" s="26"/>
    </row>
    <row r="58" spans="1:9" hidden="1" x14ac:dyDescent="0.25">
      <c r="A58" s="2">
        <v>43932.916666666664</v>
      </c>
      <c r="B58">
        <v>25</v>
      </c>
      <c r="I58" s="26"/>
    </row>
    <row r="59" spans="1:9" hidden="1" x14ac:dyDescent="0.25">
      <c r="A59" s="2">
        <v>43932.87777777778</v>
      </c>
      <c r="B59">
        <v>25</v>
      </c>
      <c r="I59" s="26"/>
    </row>
    <row r="60" spans="1:9" hidden="1" x14ac:dyDescent="0.25">
      <c r="A60" s="2">
        <v>43932.775694444441</v>
      </c>
      <c r="B60">
        <v>21</v>
      </c>
      <c r="I60" s="26"/>
    </row>
    <row r="61" spans="1:9" hidden="1" x14ac:dyDescent="0.25">
      <c r="A61" s="2">
        <v>43932.689583333333</v>
      </c>
      <c r="B61">
        <v>21</v>
      </c>
      <c r="I61" s="26"/>
    </row>
    <row r="62" spans="1:9" hidden="1" x14ac:dyDescent="0.25">
      <c r="A62" s="2">
        <v>43932.606249999997</v>
      </c>
      <c r="I62" s="26"/>
    </row>
    <row r="63" spans="1:9" hidden="1" x14ac:dyDescent="0.25">
      <c r="A63" s="2">
        <v>43932.501388888886</v>
      </c>
      <c r="B63">
        <v>21</v>
      </c>
      <c r="I63" s="26"/>
    </row>
    <row r="64" spans="1:9" hidden="1" x14ac:dyDescent="0.25">
      <c r="A64" s="2">
        <v>43932.425694444442</v>
      </c>
      <c r="B64">
        <v>21</v>
      </c>
      <c r="I64" s="26"/>
    </row>
    <row r="65" spans="1:9" hidden="1" x14ac:dyDescent="0.25">
      <c r="A65" s="2">
        <v>43932.392361111109</v>
      </c>
      <c r="B65">
        <v>21</v>
      </c>
      <c r="I65" s="26"/>
    </row>
    <row r="66" spans="1:9" hidden="1" x14ac:dyDescent="0.25">
      <c r="A66" s="2">
        <v>43932.25</v>
      </c>
      <c r="B66">
        <v>30</v>
      </c>
      <c r="I66" s="26"/>
    </row>
    <row r="67" spans="1:9" hidden="1" x14ac:dyDescent="0.25">
      <c r="A67" s="2">
        <v>43932.166666666664</v>
      </c>
      <c r="B67">
        <v>30</v>
      </c>
      <c r="I67" s="26"/>
    </row>
    <row r="68" spans="1:9" hidden="1" x14ac:dyDescent="0.25">
      <c r="A68" s="2">
        <v>43932.083333333336</v>
      </c>
      <c r="B68">
        <v>30</v>
      </c>
      <c r="I68" s="26"/>
    </row>
    <row r="69" spans="1:9" hidden="1" x14ac:dyDescent="0.25">
      <c r="A69" s="2">
        <v>43932</v>
      </c>
      <c r="B69">
        <v>30</v>
      </c>
      <c r="I69" s="26"/>
    </row>
    <row r="70" spans="1:9" hidden="1" x14ac:dyDescent="0.25">
      <c r="A70" s="2">
        <v>43931.916666666664</v>
      </c>
      <c r="B70">
        <v>30</v>
      </c>
      <c r="I70" s="26"/>
    </row>
    <row r="71" spans="1:9" hidden="1" x14ac:dyDescent="0.25">
      <c r="A71" s="2">
        <v>43931.833333333336</v>
      </c>
      <c r="B71">
        <v>30</v>
      </c>
      <c r="I71" s="26"/>
    </row>
    <row r="72" spans="1:9" hidden="1" x14ac:dyDescent="0.25">
      <c r="A72" s="2">
        <v>43931.74722222222</v>
      </c>
      <c r="B72">
        <v>30</v>
      </c>
      <c r="I72" s="26"/>
    </row>
    <row r="73" spans="1:9" hidden="1" x14ac:dyDescent="0.25">
      <c r="A73" s="2">
        <v>43931.677777777775</v>
      </c>
      <c r="B73">
        <v>30</v>
      </c>
      <c r="I73" s="26"/>
    </row>
    <row r="74" spans="1:9" hidden="1" x14ac:dyDescent="0.25">
      <c r="A74" s="2">
        <v>43931.59652777778</v>
      </c>
      <c r="B74">
        <v>30</v>
      </c>
      <c r="I74" s="26"/>
    </row>
    <row r="75" spans="1:9" hidden="1" x14ac:dyDescent="0.25">
      <c r="A75" s="2">
        <v>43931.493055555555</v>
      </c>
      <c r="B75">
        <v>30</v>
      </c>
      <c r="I75" s="26"/>
    </row>
    <row r="76" spans="1:9" hidden="1" x14ac:dyDescent="0.25">
      <c r="A76" s="2">
        <v>43931.465277777781</v>
      </c>
      <c r="B76">
        <v>30</v>
      </c>
      <c r="I76" s="26"/>
    </row>
    <row r="77" spans="1:9" hidden="1" x14ac:dyDescent="0.25">
      <c r="A77" s="2">
        <v>43931.355555555558</v>
      </c>
      <c r="B77">
        <v>30</v>
      </c>
      <c r="I77" s="26"/>
    </row>
    <row r="78" spans="1:9" hidden="1" x14ac:dyDescent="0.25">
      <c r="A78" s="2">
        <v>43931.273611111108</v>
      </c>
      <c r="B78">
        <v>30</v>
      </c>
      <c r="I78" s="26"/>
    </row>
    <row r="79" spans="1:9" hidden="1" x14ac:dyDescent="0.25">
      <c r="A79" s="2">
        <v>43931.177083333336</v>
      </c>
      <c r="B79">
        <v>30</v>
      </c>
      <c r="I79" s="26"/>
    </row>
    <row r="80" spans="1:9" hidden="1" x14ac:dyDescent="0.25">
      <c r="A80" s="2">
        <v>43931.083333333336</v>
      </c>
      <c r="B80">
        <v>30</v>
      </c>
      <c r="I80" s="26"/>
    </row>
    <row r="81" spans="1:9" hidden="1" x14ac:dyDescent="0.25">
      <c r="A81" s="2">
        <v>43931.001388888886</v>
      </c>
      <c r="B81">
        <v>30</v>
      </c>
      <c r="I81" s="26"/>
    </row>
    <row r="82" spans="1:9" hidden="1" x14ac:dyDescent="0.25">
      <c r="A82" s="2">
        <v>43930.958333333336</v>
      </c>
      <c r="B82">
        <v>30</v>
      </c>
      <c r="I82" s="26"/>
    </row>
    <row r="83" spans="1:9" hidden="1" x14ac:dyDescent="0.25">
      <c r="A83" s="2">
        <v>43930.875</v>
      </c>
      <c r="B83">
        <v>30</v>
      </c>
      <c r="I83" s="26"/>
    </row>
    <row r="84" spans="1:9" hidden="1" x14ac:dyDescent="0.25">
      <c r="A84" s="2">
        <v>43930.742361111108</v>
      </c>
      <c r="B84">
        <v>30</v>
      </c>
      <c r="I84" s="26"/>
    </row>
    <row r="85" spans="1:9" hidden="1" x14ac:dyDescent="0.25">
      <c r="A85" s="2">
        <v>43930.537499999999</v>
      </c>
      <c r="B85">
        <v>30</v>
      </c>
      <c r="I85" s="26"/>
    </row>
    <row r="86" spans="1:9" hidden="1" x14ac:dyDescent="0.25">
      <c r="A86" s="2">
        <v>43930.370833333334</v>
      </c>
      <c r="B86">
        <v>30</v>
      </c>
      <c r="I86" s="26"/>
    </row>
    <row r="87" spans="1:9" hidden="1" x14ac:dyDescent="0.25">
      <c r="A87" s="2">
        <v>43930.271527777775</v>
      </c>
      <c r="B87">
        <v>30</v>
      </c>
      <c r="I87" s="26"/>
    </row>
    <row r="88" spans="1:9" hidden="1" x14ac:dyDescent="0.25">
      <c r="A88" s="2">
        <v>43930.204861111109</v>
      </c>
      <c r="B88">
        <v>30</v>
      </c>
      <c r="I88" s="26"/>
    </row>
    <row r="89" spans="1:9" hidden="1" x14ac:dyDescent="0.25">
      <c r="A89" s="2">
        <v>43930.070833333331</v>
      </c>
      <c r="B89">
        <v>30</v>
      </c>
      <c r="I89" s="26"/>
    </row>
    <row r="90" spans="1:9" x14ac:dyDescent="0.25">
      <c r="A90" s="2">
        <v>43916.247916666667</v>
      </c>
      <c r="B90" s="5">
        <v>35</v>
      </c>
      <c r="I90" s="26" t="s">
        <v>59</v>
      </c>
    </row>
    <row r="91" spans="1:9" x14ac:dyDescent="0.25">
      <c r="A91" s="2">
        <v>43916.831944444442</v>
      </c>
      <c r="B91" s="5">
        <v>45</v>
      </c>
    </row>
    <row r="92" spans="1:9" x14ac:dyDescent="0.25">
      <c r="A92" s="2">
        <v>43916.952777777777</v>
      </c>
      <c r="B92" s="5">
        <v>45</v>
      </c>
    </row>
    <row r="93" spans="1:9" x14ac:dyDescent="0.25">
      <c r="A93" s="2">
        <v>43916.995138888888</v>
      </c>
      <c r="B93" s="5">
        <v>45</v>
      </c>
      <c r="I93" s="51" t="s">
        <v>62</v>
      </c>
    </row>
    <row r="94" spans="1:9" x14ac:dyDescent="0.25">
      <c r="A94" s="2">
        <v>43917.104166666664</v>
      </c>
      <c r="B94" s="5">
        <v>45</v>
      </c>
      <c r="I94" s="50" t="s">
        <v>66</v>
      </c>
    </row>
    <row r="95" spans="1:9" x14ac:dyDescent="0.25">
      <c r="A95" s="2">
        <v>43917.166666666664</v>
      </c>
      <c r="B95" s="5">
        <v>45</v>
      </c>
      <c r="I95" s="50" t="s">
        <v>67</v>
      </c>
    </row>
    <row r="96" spans="1:9" x14ac:dyDescent="0.25">
      <c r="A96" s="2">
        <v>43917.243055555555</v>
      </c>
      <c r="B96" s="5">
        <v>45</v>
      </c>
    </row>
    <row r="97" spans="1:2" x14ac:dyDescent="0.25">
      <c r="A97" s="39">
        <v>43917.34097222222</v>
      </c>
      <c r="B97" s="40">
        <v>45</v>
      </c>
    </row>
    <row r="98" spans="1:2" x14ac:dyDescent="0.25">
      <c r="A98" s="2">
        <v>43917.416666666664</v>
      </c>
      <c r="B98" s="5"/>
    </row>
    <row r="99" spans="1:2" x14ac:dyDescent="0.25">
      <c r="A99" s="2">
        <v>43917.487500000003</v>
      </c>
      <c r="B99" s="5">
        <v>70</v>
      </c>
    </row>
    <row r="100" spans="1:2" x14ac:dyDescent="0.25">
      <c r="A100" s="2">
        <v>43917.625</v>
      </c>
      <c r="B100" s="5">
        <v>60</v>
      </c>
    </row>
    <row r="101" spans="1:2" x14ac:dyDescent="0.25">
      <c r="A101" s="2">
        <v>43917.666666666664</v>
      </c>
      <c r="B101" s="5">
        <v>50</v>
      </c>
    </row>
    <row r="102" spans="1:2" x14ac:dyDescent="0.25">
      <c r="A102" s="2">
        <v>43917.708333333336</v>
      </c>
      <c r="B102" s="5">
        <v>35</v>
      </c>
    </row>
    <row r="103" spans="1:2" x14ac:dyDescent="0.25">
      <c r="A103" s="2">
        <v>43917.833333333336</v>
      </c>
      <c r="B103">
        <v>35</v>
      </c>
    </row>
    <row r="104" spans="1:2" x14ac:dyDescent="0.25">
      <c r="A104" s="2">
        <v>43917.920138888891</v>
      </c>
      <c r="B104">
        <v>30</v>
      </c>
    </row>
    <row r="105" spans="1:2" x14ac:dyDescent="0.25">
      <c r="A105" s="2">
        <v>43918.333333333336</v>
      </c>
      <c r="B105">
        <v>30</v>
      </c>
    </row>
    <row r="106" spans="1:2" x14ac:dyDescent="0.25">
      <c r="A106" s="2">
        <v>43918.513888888891</v>
      </c>
      <c r="B106">
        <v>50</v>
      </c>
    </row>
    <row r="107" spans="1:2" x14ac:dyDescent="0.25">
      <c r="A107" s="2">
        <v>43918.571527777778</v>
      </c>
      <c r="B107">
        <v>40</v>
      </c>
    </row>
    <row r="108" spans="1:2" x14ac:dyDescent="0.25">
      <c r="A108" s="2">
        <v>43918.65902777778</v>
      </c>
      <c r="B108">
        <v>40</v>
      </c>
    </row>
    <row r="109" spans="1:2" x14ac:dyDescent="0.25">
      <c r="A109" s="2">
        <v>43918.829861111109</v>
      </c>
      <c r="B109">
        <v>50</v>
      </c>
    </row>
    <row r="110" spans="1:2" x14ac:dyDescent="0.25">
      <c r="A110" s="2">
        <v>43919.000694444447</v>
      </c>
      <c r="B110">
        <v>100</v>
      </c>
    </row>
    <row r="111" spans="1:2" x14ac:dyDescent="0.25">
      <c r="A111" s="2">
        <v>43919.147222222222</v>
      </c>
      <c r="B111">
        <v>60</v>
      </c>
    </row>
    <row r="112" spans="1:2" x14ac:dyDescent="0.25">
      <c r="A112" s="44">
        <v>43919.261805555558</v>
      </c>
      <c r="B112" s="45">
        <v>60</v>
      </c>
    </row>
    <row r="113" spans="1:2" x14ac:dyDescent="0.25">
      <c r="A113" s="44">
        <v>43919.265277777777</v>
      </c>
      <c r="B113" s="45">
        <v>60</v>
      </c>
    </row>
    <row r="114" spans="1:2" x14ac:dyDescent="0.25">
      <c r="A114" s="2">
        <v>43919.348611111112</v>
      </c>
      <c r="B114">
        <v>60</v>
      </c>
    </row>
    <row r="115" spans="1:2" x14ac:dyDescent="0.25">
      <c r="A115" s="2">
        <v>43919.500694444447</v>
      </c>
      <c r="B115">
        <v>50</v>
      </c>
    </row>
    <row r="116" spans="1:2" x14ac:dyDescent="0.25">
      <c r="A116" s="2">
        <v>43919.598611111112</v>
      </c>
      <c r="B116">
        <v>40</v>
      </c>
    </row>
    <row r="117" spans="1:2" x14ac:dyDescent="0.25">
      <c r="A117" s="2">
        <v>43919.770833333336</v>
      </c>
      <c r="B117">
        <v>35</v>
      </c>
    </row>
    <row r="118" spans="1:2" x14ac:dyDescent="0.25">
      <c r="A118" s="2">
        <v>43919.836111111108</v>
      </c>
      <c r="B118">
        <v>40</v>
      </c>
    </row>
    <row r="119" spans="1:2" x14ac:dyDescent="0.25">
      <c r="A119" s="2">
        <v>43919.84375</v>
      </c>
      <c r="B119">
        <v>50</v>
      </c>
    </row>
    <row r="120" spans="1:2" x14ac:dyDescent="0.25">
      <c r="A120" s="2">
        <v>43919.929861111108</v>
      </c>
      <c r="B120">
        <v>40</v>
      </c>
    </row>
    <row r="121" spans="1:2" x14ac:dyDescent="0.25">
      <c r="A121" s="2">
        <v>43919.93472222222</v>
      </c>
      <c r="B121">
        <v>35</v>
      </c>
    </row>
    <row r="122" spans="1:2" x14ac:dyDescent="0.25">
      <c r="A122" s="2">
        <v>43920.005555555559</v>
      </c>
      <c r="B122">
        <v>40</v>
      </c>
    </row>
    <row r="123" spans="1:2" x14ac:dyDescent="0.25">
      <c r="A123" s="2">
        <v>43920.100694444445</v>
      </c>
      <c r="B123">
        <v>35</v>
      </c>
    </row>
    <row r="124" spans="1:2" x14ac:dyDescent="0.25">
      <c r="A124" s="2">
        <v>43920.262499999997</v>
      </c>
      <c r="B124">
        <v>35</v>
      </c>
    </row>
    <row r="125" spans="1:2" x14ac:dyDescent="0.25">
      <c r="A125" s="2">
        <v>43920.330555555556</v>
      </c>
      <c r="B125">
        <v>50</v>
      </c>
    </row>
    <row r="126" spans="1:2" x14ac:dyDescent="0.25">
      <c r="A126" s="2">
        <v>43920.371527777781</v>
      </c>
      <c r="B126">
        <v>70</v>
      </c>
    </row>
    <row r="127" spans="1:2" x14ac:dyDescent="0.25">
      <c r="A127" s="2">
        <v>43920.448611111111</v>
      </c>
      <c r="B127">
        <v>70</v>
      </c>
    </row>
    <row r="128" spans="1:2" x14ac:dyDescent="0.25">
      <c r="A128" s="2">
        <v>43920.503472222219</v>
      </c>
      <c r="B128">
        <v>45</v>
      </c>
    </row>
    <row r="129" spans="1:2" x14ac:dyDescent="0.25">
      <c r="A129" s="2">
        <v>43920.609722222223</v>
      </c>
      <c r="B129">
        <v>45</v>
      </c>
    </row>
    <row r="130" spans="1:2" x14ac:dyDescent="0.25">
      <c r="A130" s="2">
        <v>43920.833333333336</v>
      </c>
      <c r="B130">
        <v>45</v>
      </c>
    </row>
    <row r="131" spans="1:2" x14ac:dyDescent="0.25">
      <c r="A131" s="2">
        <v>43921.022916666669</v>
      </c>
      <c r="B131">
        <v>80</v>
      </c>
    </row>
    <row r="132" spans="1:2" x14ac:dyDescent="0.25">
      <c r="A132" s="2">
        <v>43921.268750000003</v>
      </c>
    </row>
    <row r="133" spans="1:2" x14ac:dyDescent="0.25">
      <c r="A133" s="2">
        <v>43921.270138888889</v>
      </c>
      <c r="B133">
        <v>50</v>
      </c>
    </row>
    <row r="134" spans="1:2" x14ac:dyDescent="0.25">
      <c r="A134" s="2">
        <v>43921.855555555558</v>
      </c>
      <c r="B134">
        <v>30</v>
      </c>
    </row>
    <row r="135" spans="1:2" x14ac:dyDescent="0.25">
      <c r="A135" s="2">
        <v>43922.004166666666</v>
      </c>
    </row>
    <row r="136" spans="1:2" x14ac:dyDescent="0.25">
      <c r="A136" s="2">
        <v>43922.18472222222</v>
      </c>
    </row>
    <row r="137" spans="1:2" x14ac:dyDescent="0.25">
      <c r="A137" s="2">
        <v>43922.265972222223</v>
      </c>
      <c r="B137">
        <v>30</v>
      </c>
    </row>
    <row r="138" spans="1:2" x14ac:dyDescent="0.25">
      <c r="A138" s="2">
        <v>43922.272916666669</v>
      </c>
      <c r="B138">
        <v>30</v>
      </c>
    </row>
    <row r="139" spans="1:2" x14ac:dyDescent="0.25">
      <c r="A139" s="2">
        <v>43922.361805555556</v>
      </c>
      <c r="B139">
        <v>35</v>
      </c>
    </row>
    <row r="140" spans="1:2" x14ac:dyDescent="0.25">
      <c r="A140" s="2">
        <v>43922.457638888889</v>
      </c>
      <c r="B140">
        <v>35</v>
      </c>
    </row>
    <row r="141" spans="1:2" x14ac:dyDescent="0.25">
      <c r="A141" s="2">
        <v>43922.642361111109</v>
      </c>
      <c r="B141">
        <v>35</v>
      </c>
    </row>
    <row r="142" spans="1:2" x14ac:dyDescent="0.25">
      <c r="A142" s="2">
        <v>43922.75277777778</v>
      </c>
      <c r="B142">
        <v>40</v>
      </c>
    </row>
    <row r="143" spans="1:2" x14ac:dyDescent="0.25">
      <c r="A143" s="2">
        <v>43922.754166666666</v>
      </c>
      <c r="B143">
        <v>50</v>
      </c>
    </row>
    <row r="144" spans="1:2" x14ac:dyDescent="0.25">
      <c r="A144" s="2">
        <v>43922.793055555558</v>
      </c>
      <c r="B144">
        <v>55</v>
      </c>
    </row>
    <row r="145" spans="1:2" x14ac:dyDescent="0.25">
      <c r="A145" s="2">
        <v>43922.834722222222</v>
      </c>
      <c r="B145">
        <v>55</v>
      </c>
    </row>
    <row r="146" spans="1:2" x14ac:dyDescent="0.25">
      <c r="A146" s="2">
        <v>43922.926388888889</v>
      </c>
      <c r="B146">
        <v>55</v>
      </c>
    </row>
    <row r="147" spans="1:2" x14ac:dyDescent="0.25">
      <c r="A147" s="2">
        <v>43923.01458333333</v>
      </c>
      <c r="B147">
        <v>55</v>
      </c>
    </row>
    <row r="148" spans="1:2" x14ac:dyDescent="0.25">
      <c r="A148" s="2">
        <v>43923.070138888892</v>
      </c>
      <c r="B148">
        <v>40</v>
      </c>
    </row>
    <row r="149" spans="1:2" x14ac:dyDescent="0.25">
      <c r="A149" s="2">
        <v>43923.131249999999</v>
      </c>
      <c r="B149" t="s">
        <v>0</v>
      </c>
    </row>
    <row r="150" spans="1:2" x14ac:dyDescent="0.25">
      <c r="A150" s="2">
        <v>43923.171527777777</v>
      </c>
      <c r="B150">
        <v>40</v>
      </c>
    </row>
    <row r="151" spans="1:2" x14ac:dyDescent="0.25">
      <c r="A151" s="2">
        <v>43923.261111111111</v>
      </c>
      <c r="B151">
        <v>35</v>
      </c>
    </row>
    <row r="152" spans="1:2" x14ac:dyDescent="0.25">
      <c r="A152" s="2">
        <v>43923.344444444447</v>
      </c>
      <c r="B152">
        <v>35</v>
      </c>
    </row>
    <row r="153" spans="1:2" x14ac:dyDescent="0.25">
      <c r="A153" s="2">
        <v>43923.427083333336</v>
      </c>
      <c r="B153">
        <v>45</v>
      </c>
    </row>
    <row r="154" spans="1:2" x14ac:dyDescent="0.25">
      <c r="A154" s="2">
        <v>43923.431250000001</v>
      </c>
      <c r="B154">
        <v>35</v>
      </c>
    </row>
    <row r="155" spans="1:2" x14ac:dyDescent="0.25">
      <c r="A155" s="2">
        <v>43923.551388888889</v>
      </c>
    </row>
    <row r="156" spans="1:2" x14ac:dyDescent="0.25">
      <c r="A156" s="2">
        <v>43923.718055555553</v>
      </c>
      <c r="B156">
        <v>35</v>
      </c>
    </row>
    <row r="157" spans="1:2" x14ac:dyDescent="0.25">
      <c r="A157" s="2">
        <v>43923.777083333334</v>
      </c>
      <c r="B157">
        <v>35</v>
      </c>
    </row>
    <row r="158" spans="1:2" x14ac:dyDescent="0.25">
      <c r="A158" s="2">
        <v>43923.833333333336</v>
      </c>
      <c r="B158">
        <v>35</v>
      </c>
    </row>
    <row r="159" spans="1:2" x14ac:dyDescent="0.25">
      <c r="A159" s="2">
        <v>43923.859722222223</v>
      </c>
      <c r="B159">
        <v>35</v>
      </c>
    </row>
    <row r="160" spans="1:2" x14ac:dyDescent="0.25">
      <c r="A160" s="2">
        <v>43923.865972222222</v>
      </c>
      <c r="B160">
        <v>35</v>
      </c>
    </row>
    <row r="161" spans="1:2" x14ac:dyDescent="0.25">
      <c r="A161" s="2">
        <v>43923.878472222219</v>
      </c>
      <c r="B161">
        <v>35</v>
      </c>
    </row>
    <row r="162" spans="1:2" x14ac:dyDescent="0.25">
      <c r="A162" s="2">
        <v>43923.932638888888</v>
      </c>
      <c r="B162">
        <v>35</v>
      </c>
    </row>
    <row r="163" spans="1:2" x14ac:dyDescent="0.25">
      <c r="A163" s="2">
        <v>43924.034722222219</v>
      </c>
      <c r="B163">
        <v>35</v>
      </c>
    </row>
    <row r="164" spans="1:2" x14ac:dyDescent="0.25">
      <c r="A164" s="2">
        <v>43924.106944444444</v>
      </c>
      <c r="B164">
        <v>35</v>
      </c>
    </row>
    <row r="165" spans="1:2" x14ac:dyDescent="0.25">
      <c r="A165" s="2">
        <v>43924.179166666669</v>
      </c>
      <c r="B165">
        <v>35</v>
      </c>
    </row>
    <row r="166" spans="1:2" x14ac:dyDescent="0.25">
      <c r="A166" s="2">
        <v>43924.254861111112</v>
      </c>
      <c r="B166">
        <v>35</v>
      </c>
    </row>
    <row r="167" spans="1:2" x14ac:dyDescent="0.25">
      <c r="A167" s="2">
        <v>43924.256944444445</v>
      </c>
      <c r="B167">
        <v>35</v>
      </c>
    </row>
    <row r="168" spans="1:2" x14ac:dyDescent="0.25">
      <c r="A168" s="2">
        <v>43924.345833333333</v>
      </c>
      <c r="B168">
        <v>35</v>
      </c>
    </row>
    <row r="169" spans="1:2" x14ac:dyDescent="0.25">
      <c r="A169" s="2">
        <v>43924.456944444442</v>
      </c>
      <c r="B169">
        <v>35</v>
      </c>
    </row>
    <row r="170" spans="1:2" x14ac:dyDescent="0.25">
      <c r="A170" s="2">
        <v>43924.496527777781</v>
      </c>
      <c r="B170">
        <v>35</v>
      </c>
    </row>
    <row r="171" spans="1:2" x14ac:dyDescent="0.25">
      <c r="A171" s="2">
        <v>43924.598611111112</v>
      </c>
      <c r="B171">
        <v>35</v>
      </c>
    </row>
    <row r="172" spans="1:2" x14ac:dyDescent="0.25">
      <c r="A172" s="2">
        <v>43924.684027777781</v>
      </c>
      <c r="B172">
        <v>35</v>
      </c>
    </row>
    <row r="173" spans="1:2" x14ac:dyDescent="0.25">
      <c r="A173" s="2">
        <v>43924.780555555553</v>
      </c>
      <c r="B173">
        <v>35</v>
      </c>
    </row>
    <row r="174" spans="1:2" x14ac:dyDescent="0.25">
      <c r="A174" s="2">
        <v>43924.873611111114</v>
      </c>
      <c r="B174">
        <v>35</v>
      </c>
    </row>
    <row r="175" spans="1:2" x14ac:dyDescent="0.25">
      <c r="A175" s="2">
        <v>43924.981249999997</v>
      </c>
      <c r="B175">
        <v>35</v>
      </c>
    </row>
    <row r="176" spans="1:2" x14ac:dyDescent="0.25">
      <c r="A176" s="2">
        <v>43925.090277777781</v>
      </c>
      <c r="B176">
        <v>35</v>
      </c>
    </row>
    <row r="177" spans="1:2" x14ac:dyDescent="0.25">
      <c r="A177" s="2">
        <v>43925.175000000003</v>
      </c>
      <c r="B177">
        <v>35</v>
      </c>
    </row>
    <row r="178" spans="1:2" x14ac:dyDescent="0.25">
      <c r="A178" s="2">
        <v>43925.276388888888</v>
      </c>
      <c r="B178">
        <v>35</v>
      </c>
    </row>
    <row r="179" spans="1:2" x14ac:dyDescent="0.25">
      <c r="A179" s="2">
        <v>43925.370833333334</v>
      </c>
      <c r="B179">
        <v>35</v>
      </c>
    </row>
    <row r="180" spans="1:2" x14ac:dyDescent="0.25">
      <c r="A180" s="2">
        <v>43925.462500000001</v>
      </c>
    </row>
    <row r="181" spans="1:2" x14ac:dyDescent="0.25">
      <c r="A181" s="2">
        <v>43925.522916666669</v>
      </c>
      <c r="B181">
        <v>35</v>
      </c>
    </row>
    <row r="182" spans="1:2" x14ac:dyDescent="0.25">
      <c r="A182" s="2">
        <v>43925.743055555555</v>
      </c>
      <c r="B182">
        <v>35</v>
      </c>
    </row>
    <row r="183" spans="1:2" x14ac:dyDescent="0.25">
      <c r="A183" s="2">
        <v>43925.865277777775</v>
      </c>
      <c r="B183">
        <v>35</v>
      </c>
    </row>
    <row r="184" spans="1:2" x14ac:dyDescent="0.25">
      <c r="A184" s="2">
        <v>43926.345833333333</v>
      </c>
      <c r="B184">
        <v>35</v>
      </c>
    </row>
    <row r="185" spans="1:2" x14ac:dyDescent="0.25">
      <c r="A185" s="2">
        <v>43926.504166666666</v>
      </c>
    </row>
    <row r="186" spans="1:2" x14ac:dyDescent="0.25">
      <c r="A186" s="2">
        <v>43926.830555555556</v>
      </c>
      <c r="B186">
        <v>35</v>
      </c>
    </row>
    <row r="187" spans="1:2" x14ac:dyDescent="0.25">
      <c r="A187" s="2">
        <v>43927.337500000001</v>
      </c>
      <c r="B187">
        <v>35</v>
      </c>
    </row>
    <row r="188" spans="1:2" x14ac:dyDescent="0.25">
      <c r="A188" s="2">
        <v>43927.404861111114</v>
      </c>
      <c r="B188">
        <v>35</v>
      </c>
    </row>
    <row r="189" spans="1:2" x14ac:dyDescent="0.25">
      <c r="A189" s="2">
        <v>43927.535416666666</v>
      </c>
      <c r="B189">
        <v>35</v>
      </c>
    </row>
    <row r="190" spans="1:2" x14ac:dyDescent="0.25">
      <c r="A190" s="2">
        <v>43927.615277777775</v>
      </c>
      <c r="B190">
        <v>35</v>
      </c>
    </row>
    <row r="191" spans="1:2" x14ac:dyDescent="0.25">
      <c r="A191" s="2">
        <v>43927.762499999997</v>
      </c>
      <c r="B191">
        <v>30</v>
      </c>
    </row>
    <row r="192" spans="1:2" x14ac:dyDescent="0.25">
      <c r="A192" s="2">
        <v>43927.862500000003</v>
      </c>
      <c r="B192">
        <v>30</v>
      </c>
    </row>
    <row r="193" spans="1:2" x14ac:dyDescent="0.25">
      <c r="A193" s="2">
        <v>43927.919444444444</v>
      </c>
      <c r="B193">
        <v>30</v>
      </c>
    </row>
    <row r="194" spans="1:2" x14ac:dyDescent="0.25">
      <c r="A194" s="2">
        <v>43928.00277777778</v>
      </c>
      <c r="B194">
        <v>30</v>
      </c>
    </row>
    <row r="195" spans="1:2" x14ac:dyDescent="0.25">
      <c r="A195" s="2">
        <v>43928.086805555555</v>
      </c>
      <c r="B195">
        <v>30</v>
      </c>
    </row>
    <row r="196" spans="1:2" x14ac:dyDescent="0.25">
      <c r="A196" s="2">
        <v>43928.168055555558</v>
      </c>
      <c r="B196">
        <v>30</v>
      </c>
    </row>
    <row r="197" spans="1:2" x14ac:dyDescent="0.25">
      <c r="A197" s="2">
        <v>43928.272916666669</v>
      </c>
      <c r="B197">
        <v>30</v>
      </c>
    </row>
    <row r="198" spans="1:2" x14ac:dyDescent="0.25">
      <c r="A198" s="2">
        <v>43928.366666666669</v>
      </c>
      <c r="B198">
        <v>25</v>
      </c>
    </row>
    <row r="199" spans="1:2" x14ac:dyDescent="0.25">
      <c r="A199" s="2">
        <v>43928.50277777778</v>
      </c>
      <c r="B199">
        <v>25</v>
      </c>
    </row>
    <row r="200" spans="1:2" x14ac:dyDescent="0.25">
      <c r="A200" s="2">
        <v>43928.677083333336</v>
      </c>
      <c r="B200">
        <v>25</v>
      </c>
    </row>
    <row r="201" spans="1:2" x14ac:dyDescent="0.25">
      <c r="A201" s="2">
        <v>43928.752083333333</v>
      </c>
      <c r="B201">
        <v>25</v>
      </c>
    </row>
    <row r="202" spans="1:2" x14ac:dyDescent="0.25">
      <c r="A202" s="2">
        <v>43928.857638888891</v>
      </c>
      <c r="B202">
        <v>25</v>
      </c>
    </row>
    <row r="203" spans="1:2" x14ac:dyDescent="0.25">
      <c r="A203" s="2">
        <v>43928.919444444444</v>
      </c>
    </row>
    <row r="204" spans="1:2" x14ac:dyDescent="0.25">
      <c r="A204" s="23">
        <v>43929.008333333331</v>
      </c>
      <c r="B204" s="24">
        <v>25</v>
      </c>
    </row>
    <row r="205" spans="1:2" x14ac:dyDescent="0.25">
      <c r="A205" s="23">
        <v>43929.086111111108</v>
      </c>
      <c r="B205" s="24">
        <v>25</v>
      </c>
    </row>
    <row r="206" spans="1:2" x14ac:dyDescent="0.25">
      <c r="A206" s="23">
        <v>43929.168055555558</v>
      </c>
      <c r="B206" s="24">
        <v>25</v>
      </c>
    </row>
    <row r="207" spans="1:2" x14ac:dyDescent="0.25">
      <c r="A207" s="23">
        <v>43929.253472222219</v>
      </c>
      <c r="B207" s="24">
        <v>25</v>
      </c>
    </row>
    <row r="208" spans="1:2" x14ac:dyDescent="0.25">
      <c r="A208" s="23">
        <v>43929.348611111112</v>
      </c>
      <c r="B208" s="24">
        <v>25</v>
      </c>
    </row>
    <row r="209" spans="1:2" x14ac:dyDescent="0.25">
      <c r="A209" s="23">
        <v>43929.414583333331</v>
      </c>
      <c r="B209" s="24">
        <v>25</v>
      </c>
    </row>
    <row r="210" spans="1:2" x14ac:dyDescent="0.25">
      <c r="A210" s="23">
        <v>43929.524305555555</v>
      </c>
      <c r="B210" s="24"/>
    </row>
    <row r="211" spans="1:2" x14ac:dyDescent="0.25">
      <c r="A211" s="23">
        <v>43929.604861111111</v>
      </c>
      <c r="B211" s="24"/>
    </row>
    <row r="212" spans="1:2" x14ac:dyDescent="0.25">
      <c r="A212" s="23">
        <v>43929.700694444444</v>
      </c>
      <c r="B212" s="24">
        <v>30</v>
      </c>
    </row>
    <row r="213" spans="1:2" x14ac:dyDescent="0.25">
      <c r="A213" s="23">
        <v>43929.756249999999</v>
      </c>
      <c r="B213" s="24">
        <v>30</v>
      </c>
    </row>
    <row r="214" spans="1:2" x14ac:dyDescent="0.25">
      <c r="A214" s="23">
        <v>43929.833333333336</v>
      </c>
      <c r="B214" s="24">
        <v>30</v>
      </c>
    </row>
    <row r="215" spans="1:2" x14ac:dyDescent="0.25">
      <c r="A215" s="23">
        <v>43929.89166666667</v>
      </c>
      <c r="B215" s="24">
        <v>30</v>
      </c>
    </row>
    <row r="216" spans="1:2" x14ac:dyDescent="0.25">
      <c r="A216" s="23">
        <v>43929.997916666667</v>
      </c>
      <c r="B216" s="24">
        <v>30</v>
      </c>
    </row>
    <row r="217" spans="1:2" x14ac:dyDescent="0.25">
      <c r="A217" s="2">
        <v>43936.924305555556</v>
      </c>
      <c r="B217">
        <v>25</v>
      </c>
    </row>
    <row r="218" spans="1:2" x14ac:dyDescent="0.25">
      <c r="A218" s="2">
        <v>43936.995833333334</v>
      </c>
      <c r="B218">
        <v>25</v>
      </c>
    </row>
    <row r="219" spans="1:2" x14ac:dyDescent="0.25">
      <c r="A219" s="2">
        <v>43937.100694444445</v>
      </c>
      <c r="B219">
        <v>25</v>
      </c>
    </row>
    <row r="220" spans="1:2" x14ac:dyDescent="0.25">
      <c r="A220" s="2">
        <v>43937.193749999999</v>
      </c>
      <c r="B220">
        <v>25</v>
      </c>
    </row>
    <row r="221" spans="1:2" x14ac:dyDescent="0.25">
      <c r="A221" s="2">
        <v>43937.254166666666</v>
      </c>
      <c r="B221">
        <v>25</v>
      </c>
    </row>
    <row r="222" spans="1:2" x14ac:dyDescent="0.25">
      <c r="A222" s="2">
        <v>43937.373611111114</v>
      </c>
    </row>
    <row r="223" spans="1:2" x14ac:dyDescent="0.25">
      <c r="A223" s="2">
        <v>43937.456944444442</v>
      </c>
    </row>
    <row r="224" spans="1:2" x14ac:dyDescent="0.25">
      <c r="A224" s="2">
        <v>43937.503472222219</v>
      </c>
    </row>
    <row r="225" spans="1:2" x14ac:dyDescent="0.25">
      <c r="A225" s="2">
        <v>43937.666666666664</v>
      </c>
    </row>
    <row r="226" spans="1:2" x14ac:dyDescent="0.25">
      <c r="A226" s="2">
        <v>43937.940972222219</v>
      </c>
      <c r="B226">
        <v>21</v>
      </c>
    </row>
    <row r="227" spans="1:2" x14ac:dyDescent="0.25">
      <c r="A227" s="2">
        <v>43938.097916666666</v>
      </c>
      <c r="B227">
        <v>21</v>
      </c>
    </row>
    <row r="228" spans="1:2" x14ac:dyDescent="0.25">
      <c r="A228" s="2">
        <v>43938.190972222219</v>
      </c>
      <c r="B228">
        <v>21</v>
      </c>
    </row>
    <row r="229" spans="1:2" x14ac:dyDescent="0.25">
      <c r="A229" s="2">
        <v>43938.279861111114</v>
      </c>
      <c r="B229">
        <v>21</v>
      </c>
    </row>
    <row r="230" spans="1:2" x14ac:dyDescent="0.25">
      <c r="A230" s="2">
        <v>43938.352777777778</v>
      </c>
      <c r="B230">
        <v>21</v>
      </c>
    </row>
    <row r="231" spans="1:2" x14ac:dyDescent="0.25">
      <c r="A231" s="2">
        <v>43938.917361111111</v>
      </c>
      <c r="B231">
        <v>22</v>
      </c>
    </row>
    <row r="232" spans="1:2" x14ac:dyDescent="0.25">
      <c r="A232" s="2">
        <v>43939.087500000001</v>
      </c>
      <c r="B232">
        <v>21</v>
      </c>
    </row>
    <row r="233" spans="1:2" x14ac:dyDescent="0.25">
      <c r="A233" s="2">
        <v>43939.180555555555</v>
      </c>
      <c r="B233">
        <v>21</v>
      </c>
    </row>
    <row r="234" spans="1:2" x14ac:dyDescent="0.25">
      <c r="A234" s="2">
        <v>43939.27847222222</v>
      </c>
      <c r="B234">
        <v>21</v>
      </c>
    </row>
    <row r="235" spans="1:2" x14ac:dyDescent="0.25">
      <c r="A235" s="2">
        <v>43939.348611111112</v>
      </c>
      <c r="B235">
        <v>21</v>
      </c>
    </row>
  </sheetData>
  <phoneticPr fontId="4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D4649D-98D4-4B18-A519-620BCC3BDA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FJ</vt:lpstr>
      <vt:lpstr>Power Query FJ</vt:lpstr>
    </vt:vector>
  </TitlesOfParts>
  <Company>CHU de NANTES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GUENEAU David</dc:creator>
  <cp:lastModifiedBy>Jean-Eric</cp:lastModifiedBy>
  <dcterms:created xsi:type="dcterms:W3CDTF">2020-04-30T17:58:55Z</dcterms:created>
  <dcterms:modified xsi:type="dcterms:W3CDTF">2020-05-03T22:36:28Z</dcterms:modified>
</cp:coreProperties>
</file>