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CBF6717-C6C3-4D99-9871-8FD2BCC498B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283" r:id="rId1"/>
  </sheets>
  <definedNames>
    <definedName name="ANNEE" localSheetId="0">Feuil1!$Q$5</definedName>
    <definedName name="ANNEE">#REF!</definedName>
    <definedName name="LVE" localSheetId="0">#REF!</definedName>
    <definedName name="LVE">#REF!</definedName>
    <definedName name="_xlnm.Print_Area" localSheetId="0">Feuil1!$A$1:$K$6</definedName>
    <definedName name="S" localSheetId="0">Feuil1!$C$6</definedName>
    <definedName name="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283" l="1"/>
  <c r="G5" i="28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BOUCHER</author>
  </authors>
  <commentList>
    <comment ref="N6" authorId="0" shapeId="0" xr:uid="{42CCBA7A-0AF0-47CE-B02F-E20316FF8767}">
      <text>
        <r>
          <rPr>
            <b/>
            <sz val="10"/>
            <color indexed="81"/>
            <rFont val="Tahoma"/>
            <family val="2"/>
          </rPr>
          <t>Régul sur délais commnuniqué du jeudi au mercredi</t>
        </r>
      </text>
    </comment>
    <comment ref="O6" authorId="0" shapeId="0" xr:uid="{1F49F841-DE97-4E05-AEA1-5A27DD8CB549}">
      <text>
        <r>
          <rPr>
            <b/>
            <sz val="9"/>
            <color indexed="81"/>
            <rFont val="Tahoma"/>
            <family val="2"/>
          </rPr>
          <t>Correctif si info d'un allongement des délais usine</t>
        </r>
      </text>
    </comment>
    <comment ref="Q6" authorId="0" shapeId="0" xr:uid="{B0AB2842-F9CA-49BD-87EE-2A28736DEC33}">
      <text>
        <r>
          <rPr>
            <b/>
            <sz val="9"/>
            <color indexed="81"/>
            <rFont val="Tahoma"/>
            <family val="2"/>
          </rPr>
          <t>Correctif lorsque délais inpactés par une fermeture usine</t>
        </r>
      </text>
    </comment>
  </commentList>
</comments>
</file>

<file path=xl/sharedStrings.xml><?xml version="1.0" encoding="utf-8"?>
<sst xmlns="http://schemas.openxmlformats.org/spreadsheetml/2006/main" count="7" uniqueCount="7">
  <si>
    <t>INFO PROD</t>
  </si>
  <si>
    <t>Congés</t>
  </si>
  <si>
    <t>Prod</t>
  </si>
  <si>
    <t>RETARD</t>
  </si>
  <si>
    <t>Correctif planification LVC</t>
  </si>
  <si>
    <t>&lt;---  Cellule Txt coloris Blanc</t>
  </si>
  <si>
    <t>COMMANDES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</si>
</sst>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27" x14ac:knownFonts="1">
    <font>
      <sz val="12"/>
      <name val="Trebuchet MS"/>
    </font>
    <font>
      <b/>
      <i/>
      <sz val="12"/>
      <color indexed="12"/>
      <name val="Trebuchet MS"/>
      <family val="2"/>
    </font>
    <font>
      <sz val="12"/>
      <name val="Trebuchet MS"/>
      <family val="2"/>
    </font>
    <font>
      <b/>
      <sz val="10"/>
      <color indexed="81"/>
      <name val="Tahoma"/>
      <family val="2"/>
    </font>
    <font>
      <b/>
      <sz val="9"/>
      <name val="Trebuchet MS"/>
      <family val="2"/>
    </font>
    <font>
      <b/>
      <sz val="20"/>
      <name val="Trebuchet MS"/>
      <family val="2"/>
    </font>
    <font>
      <b/>
      <sz val="12"/>
      <name val="Trebuchet MS"/>
      <family val="2"/>
    </font>
    <font>
      <i/>
      <sz val="12"/>
      <name val="Trebuchet MS"/>
      <family val="2"/>
    </font>
    <font>
      <sz val="12"/>
      <name val="Trebuchet MS"/>
      <family val="2"/>
    </font>
    <font>
      <b/>
      <sz val="8"/>
      <color theme="4"/>
      <name val="Trebuchet MS"/>
      <family val="2"/>
    </font>
    <font>
      <sz val="12"/>
      <name val="Trebuchet MS"/>
      <family val="2"/>
    </font>
    <font>
      <sz val="10"/>
      <name val="Trebuchet MS"/>
      <family val="2"/>
    </font>
    <font>
      <i/>
      <sz val="10"/>
      <name val="Trebuchet MS"/>
      <family val="2"/>
    </font>
    <font>
      <b/>
      <sz val="20"/>
      <color indexed="10"/>
      <name val="Trebuchet MS"/>
      <family val="2"/>
    </font>
    <font>
      <b/>
      <sz val="12"/>
      <color theme="4"/>
      <name val="Trebuchet MS"/>
      <family val="2"/>
    </font>
    <font>
      <b/>
      <sz val="12"/>
      <color indexed="12"/>
      <name val="Trebuchet MS"/>
      <family val="2"/>
    </font>
    <font>
      <i/>
      <sz val="6"/>
      <name val="Trebuchet MS"/>
      <family val="2"/>
    </font>
    <font>
      <sz val="6"/>
      <name val="Trebuchet MS"/>
      <family val="2"/>
    </font>
    <font>
      <i/>
      <sz val="8"/>
      <name val="Trebuchet MS"/>
      <family val="2"/>
    </font>
    <font>
      <sz val="12"/>
      <color indexed="12"/>
      <name val="Trebuchet MS"/>
      <family val="2"/>
    </font>
    <font>
      <b/>
      <sz val="9"/>
      <color theme="0"/>
      <name val="Trebuchet MS"/>
      <family val="2"/>
    </font>
    <font>
      <b/>
      <sz val="9"/>
      <color indexed="81"/>
      <name val="Tahoma"/>
      <family val="2"/>
    </font>
    <font>
      <b/>
      <sz val="10"/>
      <color rgb="FFFF0000"/>
      <name val="Trebuchet MS"/>
      <family val="2"/>
    </font>
    <font>
      <b/>
      <sz val="12"/>
      <color rgb="FFFF0000"/>
      <name val="Trebuchet MS"/>
      <family val="2"/>
    </font>
    <font>
      <b/>
      <sz val="10"/>
      <color indexed="12"/>
      <name val="Trebuchet MS"/>
      <family val="2"/>
    </font>
    <font>
      <sz val="10"/>
      <name val="Calibri"/>
      <family val="2"/>
      <scheme val="minor"/>
    </font>
    <font>
      <b/>
      <sz val="11"/>
      <color rgb="FFFF000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9" fillId="0" borderId="0" xfId="0" applyNumberFormat="1" applyFont="1" applyAlignment="1">
      <alignment horizontal="center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right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right"/>
    </xf>
    <xf numFmtId="0" fontId="7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 textRotation="90"/>
    </xf>
    <xf numFmtId="0" fontId="17" fillId="2" borderId="0" xfId="0" applyFont="1" applyFill="1" applyAlignment="1">
      <alignment horizontal="center" vertical="center" textRotation="90" wrapText="1"/>
    </xf>
    <xf numFmtId="1" fontId="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right"/>
    </xf>
    <xf numFmtId="164" fontId="19" fillId="0" borderId="0" xfId="0" applyNumberFormat="1" applyFont="1" applyAlignment="1">
      <alignment horizontal="left"/>
    </xf>
    <xf numFmtId="0" fontId="22" fillId="5" borderId="0" xfId="0" applyFont="1" applyFill="1" applyAlignment="1">
      <alignment vertical="center" wrapText="1"/>
    </xf>
    <xf numFmtId="0" fontId="5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0" borderId="0" xfId="0" applyFont="1"/>
    <xf numFmtId="0" fontId="24" fillId="0" borderId="0" xfId="0" applyFont="1" applyAlignment="1">
      <alignment horizontal="left" vertical="center" wrapText="1"/>
    </xf>
    <xf numFmtId="0" fontId="25" fillId="0" borderId="0" xfId="0" applyFont="1"/>
    <xf numFmtId="1" fontId="18" fillId="4" borderId="0" xfId="0" applyNumberFormat="1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6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horizontal="left" vertical="center"/>
    </xf>
    <xf numFmtId="0" fontId="24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/>
    </xf>
    <xf numFmtId="0" fontId="23" fillId="5" borderId="0" xfId="0" applyFont="1" applyFill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24" fillId="0" borderId="0" xfId="0" applyFont="1" applyAlignment="1">
      <alignment horizontal="right" vertical="center" wrapText="1"/>
    </xf>
    <xf numFmtId="0" fontId="7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indexed="53"/>
        </patternFill>
      </fill>
    </dxf>
    <dxf>
      <fill>
        <patternFill>
          <bgColor indexed="51"/>
        </patternFill>
      </fill>
    </dxf>
    <dxf>
      <fill>
        <patternFill>
          <bgColor indexed="50"/>
        </patternFill>
      </fill>
    </dxf>
  </dxfs>
  <tableStyles count="0" defaultTableStyle="TableStyleMedium9" defaultPivotStyle="PivotStyleLight16"/>
  <colors>
    <mruColors>
      <color rgb="FFB2B2B2"/>
      <color rgb="FF3C44EE"/>
      <color rgb="FF996633"/>
      <color rgb="FF00808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414617</xdr:colOff>
      <xdr:row>0</xdr:row>
      <xdr:rowOff>78441</xdr:rowOff>
    </xdr:from>
    <xdr:to>
      <xdr:col>9</xdr:col>
      <xdr:colOff>99477</xdr:colOff>
      <xdr:row>2</xdr:row>
      <xdr:rowOff>75575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6FACF16-E315-43DA-917E-EC0E1EE23F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57967" y="78441"/>
          <a:ext cx="2037535" cy="5305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FDB75-25E0-464F-961D-0F911F97C37E}">
  <dimension ref="A1:Y8"/>
  <sheetViews>
    <sheetView showGridLines="0" tabSelected="1" zoomScaleNormal="100" workbookViewId="0">
      <selection activeCell="G5" sqref="G5"/>
    </sheetView>
  </sheetViews>
  <sheetFormatPr defaultColWidth="11" defaultRowHeight="15.5" outlineLevelCol="1" x14ac:dyDescent="0.35"/>
  <cols>
    <col min="1" max="1" width="14.61328125" style="7" customWidth="1"/>
    <col min="2" max="2" width="11.61328125" style="7" customWidth="1"/>
    <col min="3" max="3" width="3.765625" style="7" customWidth="1"/>
    <col min="4" max="4" width="8.765625" style="7" customWidth="1"/>
    <col min="5" max="5" width="13" style="7" customWidth="1"/>
    <col min="6" max="6" width="5.61328125" style="7" customWidth="1"/>
    <col min="7" max="7" width="5" style="7" customWidth="1"/>
    <col min="8" max="8" width="15.23046875" style="7" customWidth="1"/>
    <col min="9" max="9" width="5" style="19" customWidth="1"/>
    <col min="10" max="10" width="4.4609375" style="20" customWidth="1"/>
    <col min="11" max="11" width="8.84375" style="11" hidden="1" customWidth="1" outlineLevel="1"/>
    <col min="12" max="12" width="7.23046875" style="2" hidden="1" customWidth="1" outlineLevel="1"/>
    <col min="13" max="13" width="8" style="3" hidden="1" customWidth="1" outlineLevel="1"/>
    <col min="14" max="14" width="13.15234375" style="4" hidden="1" customWidth="1" outlineLevel="1"/>
    <col min="15" max="15" width="8.15234375" style="5" hidden="1" customWidth="1" outlineLevel="1"/>
    <col min="16" max="16" width="15.61328125" style="6" hidden="1" customWidth="1" outlineLevel="1"/>
    <col min="17" max="17" width="13.61328125" style="7" hidden="1" customWidth="1" outlineLevel="1"/>
    <col min="18" max="18" width="14.765625" style="8" customWidth="1" collapsed="1"/>
    <col min="19" max="19" width="4.765625" style="9" customWidth="1"/>
    <col min="20" max="16384" width="11" style="7"/>
  </cols>
  <sheetData>
    <row r="1" spans="1:25" ht="18.75" customHeight="1" x14ac:dyDescent="0.55000000000000004">
      <c r="A1" s="22"/>
      <c r="B1" s="22"/>
      <c r="C1" s="22"/>
      <c r="D1" s="22"/>
      <c r="E1" s="1"/>
      <c r="F1" s="1"/>
      <c r="G1" s="1"/>
      <c r="H1" s="1"/>
      <c r="I1" s="1"/>
      <c r="J1" s="1"/>
      <c r="K1" s="1"/>
    </row>
    <row r="2" spans="1:25" ht="23.25" customHeight="1" x14ac:dyDescent="0.35">
      <c r="A2" s="23"/>
      <c r="B2" s="24"/>
      <c r="C2" s="21"/>
      <c r="D2" s="21"/>
      <c r="E2" s="34"/>
      <c r="F2" s="34"/>
      <c r="G2" s="34"/>
      <c r="H2" s="34"/>
      <c r="I2" s="34"/>
      <c r="J2" s="21"/>
      <c r="K2" s="1"/>
      <c r="L2" s="35" t="s">
        <v>5</v>
      </c>
      <c r="M2" s="35"/>
      <c r="N2" s="35"/>
      <c r="O2" s="35"/>
      <c r="P2" s="35"/>
      <c r="Q2" s="35"/>
    </row>
    <row r="3" spans="1:25" ht="15" customHeight="1" x14ac:dyDescent="0.35">
      <c r="A3" s="24"/>
      <c r="B3" s="24"/>
      <c r="C3" s="21"/>
      <c r="D3" s="21"/>
      <c r="E3" s="34"/>
      <c r="F3" s="34"/>
      <c r="G3" s="34"/>
      <c r="H3" s="34"/>
      <c r="I3" s="34"/>
      <c r="J3" s="21"/>
      <c r="K3" s="1"/>
      <c r="L3" s="35"/>
      <c r="M3" s="35"/>
      <c r="N3" s="35"/>
      <c r="O3" s="35"/>
      <c r="P3" s="35"/>
      <c r="Q3" s="35"/>
    </row>
    <row r="4" spans="1:25" ht="3.75" customHeight="1" x14ac:dyDescent="0.35">
      <c r="A4" s="10"/>
      <c r="B4" s="10"/>
      <c r="C4" s="10"/>
      <c r="D4" s="10"/>
      <c r="E4" s="10"/>
      <c r="F4" s="10"/>
      <c r="G4" s="10"/>
      <c r="H4" s="10"/>
      <c r="I4" s="10"/>
      <c r="J4" s="10"/>
      <c r="K4" s="1"/>
    </row>
    <row r="5" spans="1:25" ht="18" customHeight="1" x14ac:dyDescent="0.35">
      <c r="F5" s="25"/>
      <c r="G5" s="33" t="str">
        <f>"Du " &amp; TEXT(DATE($E$6,1,-2)-WEEKDAY(DATE($E$6,1,3))+$C$6*7,"jjjj jj-mm-aa")</f>
        <v>Du lundi 08-01-24</v>
      </c>
      <c r="H5" s="33"/>
      <c r="L5" s="37" t="s">
        <v>0</v>
      </c>
      <c r="M5" s="37"/>
      <c r="N5" s="37"/>
      <c r="O5" s="37"/>
      <c r="P5" s="12"/>
      <c r="Q5" s="13"/>
      <c r="U5" s="38"/>
      <c r="V5" s="38"/>
      <c r="W5" s="38"/>
      <c r="X5" s="38"/>
      <c r="Y5" s="38"/>
    </row>
    <row r="6" spans="1:25" ht="18" customHeight="1" x14ac:dyDescent="0.35">
      <c r="A6" s="36" t="s">
        <v>6</v>
      </c>
      <c r="B6" s="36"/>
      <c r="C6" s="32">
        <v>2</v>
      </c>
      <c r="D6" s="32"/>
      <c r="E6" s="26">
        <v>2024</v>
      </c>
      <c r="F6" s="30"/>
      <c r="G6" s="33" t="str">
        <f>"Au " &amp; TEXT(DATE($E$6,1,-2)-WEEKDAY(DATE($E$6,1,3))+$C$6*7+3,"jjjj jj-mm-aa")</f>
        <v>Au jeudi 11-01-24</v>
      </c>
      <c r="H6" s="31"/>
      <c r="K6" s="14"/>
      <c r="L6" s="15"/>
      <c r="M6" s="16" t="s">
        <v>2</v>
      </c>
      <c r="N6" s="17" t="s">
        <v>4</v>
      </c>
      <c r="O6" s="28" t="s">
        <v>3</v>
      </c>
      <c r="P6" s="18"/>
      <c r="Q6" s="29" t="s">
        <v>1</v>
      </c>
    </row>
    <row r="7" spans="1:25" s="9" customFormat="1" ht="12.75" customHeight="1" x14ac:dyDescent="0.35">
      <c r="A7" s="27"/>
      <c r="B7" s="7"/>
      <c r="C7" s="7"/>
      <c r="D7" s="7"/>
      <c r="E7" s="7"/>
      <c r="F7" s="7"/>
      <c r="G7" s="7"/>
      <c r="H7" s="7"/>
      <c r="I7" s="19"/>
      <c r="J7" s="20"/>
      <c r="K7" s="11"/>
      <c r="L7" s="2"/>
      <c r="M7" s="3"/>
      <c r="N7" s="4"/>
      <c r="O7" s="5"/>
      <c r="P7" s="6"/>
      <c r="Q7" s="7"/>
      <c r="R7" s="8"/>
      <c r="T7" s="7"/>
      <c r="U7" s="7"/>
      <c r="V7" s="7"/>
      <c r="W7" s="7"/>
      <c r="X7" s="7"/>
      <c r="Y7" s="7"/>
    </row>
    <row r="8" spans="1:25" s="9" customFormat="1" ht="11.25" customHeight="1" x14ac:dyDescent="0.35">
      <c r="A8" s="7"/>
      <c r="B8" s="7"/>
      <c r="C8" s="7"/>
      <c r="D8" s="7"/>
      <c r="E8" s="7"/>
      <c r="F8" s="7"/>
      <c r="G8" s="7"/>
      <c r="H8" s="7"/>
      <c r="I8" s="19"/>
      <c r="J8" s="20"/>
      <c r="K8" s="11"/>
      <c r="L8" s="2"/>
      <c r="M8" s="3"/>
      <c r="N8" s="4"/>
      <c r="O8" s="5"/>
      <c r="P8" s="6"/>
      <c r="Q8" s="7"/>
      <c r="R8" s="8"/>
      <c r="T8" s="7"/>
      <c r="U8" s="7"/>
      <c r="V8" s="7"/>
      <c r="W8" s="7"/>
      <c r="X8" s="7"/>
      <c r="Y8" s="7"/>
    </row>
  </sheetData>
  <mergeCells count="5">
    <mergeCell ref="E2:I3"/>
    <mergeCell ref="L2:Q3"/>
    <mergeCell ref="A6:B6"/>
    <mergeCell ref="L5:O5"/>
    <mergeCell ref="U5:Y5"/>
  </mergeCells>
  <conditionalFormatting sqref="O1 O4 O7:O65484">
    <cfRule type="cellIs" dxfId="2" priority="4" stopIfTrue="1" operator="lessThan">
      <formula>0</formula>
    </cfRule>
    <cfRule type="cellIs" dxfId="1" priority="5" stopIfTrue="1" operator="equal">
      <formula>1</formula>
    </cfRule>
    <cfRule type="cellIs" dxfId="0" priority="6" stopIfTrue="1" operator="greaterThanOrEqual">
      <formula>2</formula>
    </cfRule>
  </conditionalFormatting>
  <printOptions horizontalCentered="1" verticalCentered="1"/>
  <pageMargins left="0.23622047244094491" right="0.23622047244094491" top="0.35433070866141736" bottom="0.35433070866141736" header="0" footer="0"/>
  <pageSetup paperSize="8" scale="135" orientation="portrait" r:id="rId1"/>
  <headerFooter scaleWithDoc="0"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Feuil1!ANNEE</vt:lpstr>
      <vt:lpstr>Feuil1!Print_Area</vt:lpstr>
      <vt:lpstr>Feuil1!S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</dc:creator>
  <cp:lastModifiedBy>Jean-Eric</cp:lastModifiedBy>
  <cp:lastPrinted>2023-11-24T10:30:48Z</cp:lastPrinted>
  <dcterms:created xsi:type="dcterms:W3CDTF">2011-01-04T20:40:20Z</dcterms:created>
  <dcterms:modified xsi:type="dcterms:W3CDTF">2023-12-04T07:45:17Z</dcterms:modified>
</cp:coreProperties>
</file>