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98EC4B5-63F7-40ED-B605-C467D250BBE7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Sheet1" sheetId="1" r:id="rId1"/>
  </sheets>
  <definedNames>
    <definedName name="_xlnm._FilterDatabase" localSheetId="0" hidden="1">Sheet1!$A$1:$C$16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F2" i="1" a="1"/>
  <c r="F2" i="1" s="1"/>
  <c r="G2" i="1" s="1" a="1"/>
  <c r="G2" i="1" s="1"/>
  <c r="G4" i="1" l="1" a="1"/>
  <c r="G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<sst xmlns="http://schemas.openxmlformats.org/spreadsheetml/2006/main" count="18" uniqueCount="6">
  <si>
    <t>Société</t>
  </si>
  <si>
    <t>Date</t>
  </si>
  <si>
    <t>Flux</t>
  </si>
  <si>
    <t>Société 1</t>
  </si>
  <si>
    <t>Société 2</t>
  </si>
  <si>
    <t>Société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</si>
</sst>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.0%"/>
    <numFmt numFmtId="166" formatCode="#,##0_ ;[Red]\-#,##0\ 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u val="singleAccounting"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4" fontId="3" fillId="0" borderId="0" xfId="0" applyNumberFormat="1" applyFont="1"/>
    <xf numFmtId="0" fontId="4" fillId="2" borderId="0" xfId="0" applyFont="1" applyFill="1"/>
    <xf numFmtId="165" fontId="4" fillId="2" borderId="0" xfId="1" applyNumberFormat="1" applyFont="1" applyFill="1"/>
    <xf numFmtId="165" fontId="5" fillId="0" borderId="0" xfId="1" applyNumberFormat="1" applyFont="1" applyFill="1"/>
    <xf numFmtId="166" fontId="0" fillId="0" borderId="0" xfId="0" applyNumberFormat="1"/>
  </cellXfs>
  <cellStyles count="2">
    <cellStyle name="Normal" xfId="0" builtinId="0"/>
    <cellStyle name="Percent" xfId="1" builtinId="5"/>
  </cellStyles>
  <dxfs count="3">
    <dxf>
      <numFmt numFmtId="166" formatCode="#,##0_ ;[Red]\-#,##0\ ;"/>
    </dxf>
    <dxf>
      <font>
        <b/>
        <i val="0"/>
        <strike val="0"/>
        <outline val="0"/>
        <shadow val="0"/>
        <u val="singleAccounting"/>
        <vertAlign val="baseline"/>
        <sz val="11"/>
        <color rgb="FF0070C0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89CF3E-C027-4D23-A32A-D7BE3E81A0BE}" name="T_" displayName="T_" ref="A1:C16" totalsRowShown="0" headerRowDxfId="1">
  <autoFilter ref="A1:C16" xr:uid="{00000000-0001-0000-0000-000000000000}">
    <filterColumn colId="0" hiddenButton="1"/>
    <filterColumn colId="1" hiddenButton="1"/>
    <filterColumn colId="2" hiddenButton="1"/>
  </autoFilter>
  <sortState xmlns:xlrd2="http://schemas.microsoft.com/office/spreadsheetml/2017/richdata2" ref="A2:C16">
    <sortCondition descending="1" ref="B2:B16"/>
  </sortState>
  <tableColumns count="3">
    <tableColumn id="1" xr3:uid="{16F979B8-E88B-4E47-8822-3D7687B3F1B4}" name="Société"/>
    <tableColumn id="2" xr3:uid="{38ED3A72-72DF-448A-9897-6A1B32F285EF}" name="Date" dataDxfId="2"/>
    <tableColumn id="3" xr3:uid="{A553CF48-4CFE-403A-A22A-B70F3BE6E3F1}" name="Flux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6"/>
  <sheetViews>
    <sheetView showGridLines="0" tabSelected="1" workbookViewId="0">
      <selection activeCell="H18" sqref="H18"/>
    </sheetView>
  </sheetViews>
  <sheetFormatPr defaultColWidth="9.1796875" defaultRowHeight="14.5" x14ac:dyDescent="0.35"/>
  <cols>
    <col min="1" max="1" width="9" bestFit="1" customWidth="1"/>
    <col min="2" max="2" width="10.453125" bestFit="1" customWidth="1"/>
    <col min="3" max="3" width="12.1796875" style="2" bestFit="1" customWidth="1"/>
    <col min="6" max="6" width="10.453125" bestFit="1" customWidth="1"/>
    <col min="7" max="7" width="11.81640625" bestFit="1" customWidth="1"/>
  </cols>
  <sheetData>
    <row r="1" spans="1:7" ht="16" x14ac:dyDescent="0.5">
      <c r="A1" s="3" t="s">
        <v>0</v>
      </c>
      <c r="B1" s="3" t="s">
        <v>1</v>
      </c>
      <c r="C1" s="4" t="s">
        <v>2</v>
      </c>
    </row>
    <row r="2" spans="1:7" x14ac:dyDescent="0.35">
      <c r="A2" t="s">
        <v>3</v>
      </c>
      <c r="B2" s="1">
        <v>45382</v>
      </c>
      <c r="C2" s="8">
        <v>6000000</v>
      </c>
      <c r="F2" s="5" t="str" cm="1">
        <f t="array" ref="F2:F4">_xlfn._xlws.SORT(_xlfn.UNIQUE(T_[Société]))</f>
        <v>Société 1</v>
      </c>
      <c r="G2" s="6" cm="1">
        <f t="array" ref="G2">_xlfn.LET(
_xlpm.t,_xlfn.SORTBY(T_[],T_[Date],1,T_[Société],1),
_xlpm.s,$F2,
_xlpm.a,_xlfn._xlws.FILTER(_xlpm.t,_xlfn.CHOOSECOLS(_xlpm.t,1)=_xlpm.s),
_xlpm.v,_xlfn.CHOOSECOLS(_xlpm.a,3),
_xlpm.d,_xlfn.CHOOSECOLS(_xlpm.a,2),
XIRR(_xlpm.v,_xlpm.d)
)</f>
        <v>9.3949805259704657</v>
      </c>
    </row>
    <row r="3" spans="1:7" x14ac:dyDescent="0.35">
      <c r="A3" t="s">
        <v>3</v>
      </c>
      <c r="B3" s="1">
        <v>45291</v>
      </c>
      <c r="C3" s="8">
        <v>5000000</v>
      </c>
      <c r="F3" t="str">
        <v>Société 2</v>
      </c>
      <c r="G3" s="7" cm="1">
        <f t="array" ref="G3">_xlfn.LET(
_xlpm.t,_xlfn.SORTBY(T_[],T_[Date],1,T_[Société],1),
_xlpm.s,$F3,
_xlpm.a,_xlfn._xlws.FILTER(_xlpm.t,_xlfn.CHOOSECOLS(_xlpm.t,1)=_xlpm.s),
_xlpm.v,_xlfn.CHOOSECOLS(_xlpm.a,3),
_xlpm.d,_xlfn.CHOOSECOLS(_xlpm.a,2),
XIRR(_xlpm.v,_xlpm.d)
)</f>
        <v>0.28819888234138491</v>
      </c>
    </row>
    <row r="4" spans="1:7" x14ac:dyDescent="0.35">
      <c r="A4" t="s">
        <v>3</v>
      </c>
      <c r="B4" s="1">
        <v>45199</v>
      </c>
      <c r="C4" s="8">
        <v>2000000</v>
      </c>
      <c r="F4" t="str">
        <v>Société 3</v>
      </c>
      <c r="G4" s="7" cm="1">
        <f t="array" ref="G4">_xlfn.LET(
_xlpm.t,_xlfn.SORTBY(T_[],T_[Date],1,T_[Société],1),
_xlpm.s,$F4,
_xlpm.a,_xlfn._xlws.FILTER(_xlpm.t,_xlfn.CHOOSECOLS(_xlpm.t,1)=_xlpm.s),
_xlpm.v,_xlfn.CHOOSECOLS(_xlpm.a,3),
_xlpm.d,_xlfn.CHOOSECOLS(_xlpm.a,2),
XIRR(_xlpm.v,_xlpm.d)
)</f>
        <v>1.3490843176841738</v>
      </c>
    </row>
    <row r="5" spans="1:7" x14ac:dyDescent="0.35">
      <c r="A5" t="s">
        <v>3</v>
      </c>
      <c r="B5" s="1">
        <v>45069</v>
      </c>
      <c r="C5" s="8">
        <v>-50000</v>
      </c>
    </row>
    <row r="6" spans="1:7" x14ac:dyDescent="0.35">
      <c r="A6" t="s">
        <v>5</v>
      </c>
      <c r="B6" s="1">
        <v>45069</v>
      </c>
      <c r="C6" s="8">
        <v>100000</v>
      </c>
    </row>
    <row r="7" spans="1:7" x14ac:dyDescent="0.35">
      <c r="A7" t="s">
        <v>3</v>
      </c>
      <c r="B7" s="1">
        <v>44993</v>
      </c>
      <c r="C7" s="8">
        <v>-200000</v>
      </c>
    </row>
    <row r="8" spans="1:7" x14ac:dyDescent="0.35">
      <c r="A8" t="s">
        <v>3</v>
      </c>
      <c r="B8" s="1">
        <v>44926</v>
      </c>
      <c r="C8" s="8">
        <v>-1000000</v>
      </c>
    </row>
    <row r="9" spans="1:7" x14ac:dyDescent="0.35">
      <c r="A9" t="s">
        <v>5</v>
      </c>
      <c r="B9" s="1">
        <v>44768</v>
      </c>
      <c r="C9" s="8">
        <v>12000000</v>
      </c>
    </row>
    <row r="10" spans="1:7" x14ac:dyDescent="0.35">
      <c r="A10" t="s">
        <v>4</v>
      </c>
      <c r="B10" s="1">
        <v>44623</v>
      </c>
      <c r="C10" s="8">
        <v>-40000</v>
      </c>
    </row>
    <row r="11" spans="1:7" x14ac:dyDescent="0.35">
      <c r="A11" t="s">
        <v>4</v>
      </c>
      <c r="B11" s="1">
        <v>44622</v>
      </c>
      <c r="C11" s="8">
        <v>2500000</v>
      </c>
    </row>
    <row r="12" spans="1:7" x14ac:dyDescent="0.35">
      <c r="A12" t="s">
        <v>4</v>
      </c>
      <c r="B12" s="1">
        <v>44478</v>
      </c>
      <c r="C12" s="8">
        <v>15000000</v>
      </c>
    </row>
    <row r="13" spans="1:7" x14ac:dyDescent="0.35">
      <c r="A13" t="s">
        <v>5</v>
      </c>
      <c r="B13" s="1">
        <v>44470</v>
      </c>
      <c r="C13" s="8">
        <v>-6000000</v>
      </c>
    </row>
    <row r="14" spans="1:7" x14ac:dyDescent="0.35">
      <c r="A14" t="s">
        <v>4</v>
      </c>
      <c r="B14" s="1">
        <v>44372</v>
      </c>
      <c r="C14" s="8">
        <v>-4000000</v>
      </c>
    </row>
    <row r="15" spans="1:7" x14ac:dyDescent="0.35">
      <c r="A15" t="s">
        <v>4</v>
      </c>
      <c r="B15" s="1">
        <v>43191</v>
      </c>
      <c r="C15" s="8">
        <v>50000</v>
      </c>
    </row>
    <row r="16" spans="1:7" x14ac:dyDescent="0.35">
      <c r="A16" t="s">
        <v>4</v>
      </c>
      <c r="B16" s="1">
        <v>42582</v>
      </c>
      <c r="C16" s="8">
        <v>-3500000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1B19F8DE44B43A7A485C7D8A2017C" ma:contentTypeVersion="5" ma:contentTypeDescription="Crée un document." ma:contentTypeScope="" ma:versionID="db997a381b378830b1b03eb61926f675">
  <xsd:schema xmlns:xsd="http://www.w3.org/2001/XMLSchema" xmlns:xs="http://www.w3.org/2001/XMLSchema" xmlns:p="http://schemas.microsoft.com/office/2006/metadata/properties" xmlns:ns2="c7c688cb-4aad-4f42-9bf1-1960532623f7" xmlns:ns3="b2329a53-96f0-43aa-91b4-8f3672335a21" targetNamespace="http://schemas.microsoft.com/office/2006/metadata/properties" ma:root="true" ma:fieldsID="e840983481ad73ead716c84e121fa2d8" ns2:_="" ns3:_="">
    <xsd:import namespace="c7c688cb-4aad-4f42-9bf1-1960532623f7"/>
    <xsd:import namespace="b2329a53-96f0-43aa-91b4-8f3672335a2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c688cb-4aad-4f42-9bf1-1960532623f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329a53-96f0-43aa-91b4-8f3672335a2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7433994-3F70-4759-8A9E-3E9CD9E74AF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7c688cb-4aad-4f42-9bf1-1960532623f7"/>
    <ds:schemaRef ds:uri="b2329a53-96f0-43aa-91b4-8f3672335a2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EFCEF6C-8D38-4FF2-93EC-A332E303B7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Vavasseur</dc:creator>
  <cp:lastModifiedBy>Jean-Eric</cp:lastModifiedBy>
  <dcterms:created xsi:type="dcterms:W3CDTF">2015-06-05T18:17:20Z</dcterms:created>
  <dcterms:modified xsi:type="dcterms:W3CDTF">2023-11-16T16:35:13Z</dcterms:modified>
</cp:coreProperties>
</file>