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microsoft.com/office/2011/relationships/webextensiontaskpanes" Target="xl/webextensions/taskpanes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A3C0B61-E258-4DE1-B944-05C843B7544C}" xr6:coauthVersionLast="47" xr6:coauthVersionMax="47" xr10:uidLastSave="{00000000-0000-0000-0000-000000000000}"/>
  <bookViews>
    <workbookView xWindow="-110" yWindow="-110" windowWidth="25820" windowHeight="16220" xr2:uid="{2E265D25-2392-453A-AAD8-C551FCE39C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 a="1"/>
  <c r="I9" i="1" s="1"/>
  <c r="I10" i="1" a="1"/>
  <c r="I10" i="1" s="1"/>
  <c r="I11" i="1" a="1"/>
  <c r="I11" i="1" s="1"/>
  <c r="I8" i="1" a="1"/>
  <c r="I8" i="1" s="1"/>
  <c r="H9" i="1" a="1"/>
  <c r="H9" i="1" s="1"/>
  <c r="H10" i="1" a="1"/>
  <c r="H10" i="1" s="1"/>
  <c r="H11" i="1" a="1"/>
  <c r="H11" i="1" s="1"/>
  <c r="H8" i="1" a="1"/>
  <c r="H8" i="1"/>
  <c r="G9" i="1" a="1"/>
  <c r="G9" i="1" s="1"/>
  <c r="G10" i="1" a="1"/>
  <c r="G10" i="1" s="1"/>
  <c r="G11" i="1" a="1"/>
  <c r="G11" i="1" s="1"/>
  <c r="G8" i="1" a="1"/>
  <c r="G8" i="1"/>
  <c r="G4" i="1" a="1"/>
  <c r="G4" i="1" s="1"/>
  <c r="G5" i="1" a="1"/>
  <c r="G5" i="1" s="1"/>
  <c r="G6" i="1" a="1"/>
  <c r="G6" i="1" s="1"/>
  <c r="G3" i="1" a="1"/>
  <c r="G3" i="1" s="1"/>
  <c r="K10" i="1"/>
  <c r="K9" i="1"/>
  <c r="K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<sst xmlns="http://schemas.openxmlformats.org/spreadsheetml/2006/main" count="6" uniqueCount="6">
  <si>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Code</t>
  </si>
  <si>
    <t>Date</t>
  </si>
  <si>
    <t>Code unique</t>
  </si>
  <si>
    <t>Date min</t>
  </si>
  <si>
    <t>Date max</t>
  </si>
  <si>
    <t>Nombre de date différente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</si>
</sst>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396240</xdr:colOff>
      <xdr:row>0</xdr:row>
      <xdr:rowOff>121920</xdr:rowOff>
    </xdr:from>
    <xdr:to>
      <xdr:col>2</xdr:col>
      <xdr:colOff>373380</xdr:colOff>
      <xdr:row>0</xdr:row>
      <xdr:rowOff>586740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DD19364-D366-46DA-A5A6-6F301317FCCD}"/>
            </a:ext>
          </a:extLst>
        </xdr:cNvPr>
        <xdr:cNvSpPr txBox="1"/>
      </xdr:nvSpPr>
      <xdr:spPr>
        <a:xfrm>
          <a:off x="396240" y="121920"/>
          <a:ext cx="1562100" cy="46482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 d'entrée</a:t>
          </a:r>
        </a:p>
        <a:p>
          <a:endParaRPr lang="fr-FR" sz="1100"/>
        </a:p>
      </xdr:txBody>
    </xdr:sp>
    <xdr:clientData/>
  </xdr:twoCellAnchor>
  <xdr:twoCellAnchor>
    <xdr:from>
      <xdr:col>6</xdr:col>
      <xdr:colOff>53340</xdr:colOff>
      <xdr:row>0</xdr:row>
      <xdr:rowOff>190500</xdr:rowOff>
    </xdr:from>
    <xdr:to>
      <xdr:col>8</xdr:col>
      <xdr:colOff>30480</xdr:colOff>
      <xdr:row>0</xdr:row>
      <xdr:rowOff>655320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1C92BB7-292B-4717-8D8C-9E8A659BE871}"/>
            </a:ext>
          </a:extLst>
        </xdr:cNvPr>
        <xdr:cNvSpPr txBox="1"/>
      </xdr:nvSpPr>
      <xdr:spPr>
        <a:xfrm>
          <a:off x="4808220" y="190500"/>
          <a:ext cx="1562100" cy="46482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rendu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EEC1C43-8CA4-44F3-A91B-05860FF8AC39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340C6-B06F-4457-A700-D8E59177BE1C}">
  <dimension ref="A1:K20"/>
  <sheetViews>
    <sheetView tabSelected="1" workbookViewId="0">
      <selection activeCell="G21" sqref="G21"/>
    </sheetView>
  </sheetViews>
  <sheetFormatPr defaultColWidth="10.90625" defaultRowHeight="14.5" x14ac:dyDescent="0.35"/>
  <cols>
    <col min="7" max="8" width="13.6328125" customWidth="1"/>
    <col min="9" max="9" width="17.453125" customWidth="1"/>
  </cols>
  <sheetData>
    <row r="1" spans="1:11" ht="72" customHeight="1" x14ac:dyDescent="0.35"/>
    <row r="2" spans="1:11" ht="30" customHeight="1" x14ac:dyDescent="0.35">
      <c r="A2" s="1" t="s">
        <v>0</v>
      </c>
      <c r="B2" s="1" t="s">
        <v>1</v>
      </c>
      <c r="F2" s="2" t="s">
        <v>2</v>
      </c>
      <c r="G2" s="2" t="s">
        <v>3</v>
      </c>
      <c r="H2" s="2" t="s">
        <v>4</v>
      </c>
      <c r="I2" s="2" t="s">
        <v>5</v>
      </c>
    </row>
    <row r="3" spans="1:11" x14ac:dyDescent="0.35">
      <c r="A3" s="8">
        <v>1</v>
      </c>
      <c r="B3" s="6">
        <v>45231</v>
      </c>
      <c r="F3" s="3">
        <v>1</v>
      </c>
      <c r="G3" s="4" cm="1">
        <f t="array" ref="G3">IFERROR(INDEX(B$3:B$20,MATCH(F3&amp;LARGE(IF(A$3:A$20=F3,B$3:B$20),1),A$3:A$20&amp;B$3:B$20,0)),0)</f>
        <v>45234</v>
      </c>
      <c r="H3" s="3"/>
      <c r="I3" s="3"/>
    </row>
    <row r="4" spans="1:11" x14ac:dyDescent="0.35">
      <c r="A4" s="8">
        <v>1</v>
      </c>
      <c r="B4" s="6">
        <v>45231</v>
      </c>
      <c r="F4" s="3">
        <v>2</v>
      </c>
      <c r="G4" s="4" cm="1">
        <f t="array" ref="G4">IFERROR(INDEX(B$3:B$20,MATCH(F4&amp;LARGE(IF(A$3:A$20=F4,B$3:B$20),1),A$3:A$20&amp;B$3:B$20,0)),0)</f>
        <v>45235</v>
      </c>
      <c r="H4" s="3"/>
      <c r="I4" s="3"/>
    </row>
    <row r="5" spans="1:11" x14ac:dyDescent="0.35">
      <c r="A5" s="8">
        <v>1</v>
      </c>
      <c r="B5" s="6">
        <v>45234</v>
      </c>
      <c r="F5" s="3">
        <v>3</v>
      </c>
      <c r="G5" s="4" cm="1">
        <f t="array" ref="G5">IFERROR(INDEX(B$3:B$20,MATCH(F5&amp;LARGE(IF(A$3:A$20=F5,B$3:B$20),1),A$3:A$20&amp;B$3:B$20,0)),0)</f>
        <v>45240</v>
      </c>
      <c r="H5" s="3"/>
      <c r="I5" s="3"/>
    </row>
    <row r="6" spans="1:11" x14ac:dyDescent="0.35">
      <c r="A6" s="8">
        <v>2</v>
      </c>
      <c r="B6" s="6">
        <v>45231</v>
      </c>
      <c r="F6" s="3">
        <v>4</v>
      </c>
      <c r="G6" s="4" cm="1">
        <f t="array" ref="G6">IFERROR(INDEX(B$3:B$20,MATCH(F6&amp;LARGE(IF(A$3:A$20=F6,B$3:B$20),1),A$3:A$20&amp;B$3:B$20,0)),0)</f>
        <v>45237</v>
      </c>
      <c r="H6" s="3"/>
      <c r="I6" s="3"/>
    </row>
    <row r="7" spans="1:11" x14ac:dyDescent="0.35">
      <c r="A7" s="8">
        <v>2</v>
      </c>
      <c r="B7" s="6">
        <v>45233</v>
      </c>
    </row>
    <row r="8" spans="1:11" x14ac:dyDescent="0.35">
      <c r="A8" s="8">
        <v>2</v>
      </c>
      <c r="B8" s="6">
        <v>45233</v>
      </c>
      <c r="G8" s="5" cm="1">
        <f t="array" ref="G8">MIN(_xlfn._xlws.FILTER($B$3:$B$20,$A$3:$A$20=$F3))</f>
        <v>45231</v>
      </c>
      <c r="H8" s="5" cm="1">
        <f t="array" ref="H8">MAX(_xlfn._xlws.FILTER($B$3:$B$20,$A$3:$A$20=$F3))</f>
        <v>45234</v>
      </c>
      <c r="I8" s="7" cm="1">
        <f t="array" ref="I8">COUNT(_xlfn.UNIQUE(_xlfn._xlws.FILTER($B$3:$B$20, $A$3:$A$20 = $F3)))</f>
        <v>2</v>
      </c>
      <c r="K8" s="9" t="str">
        <f ca="1">_xlfn.FORMULATEXT(G8)</f>
        <v>=MIN(FILTER($B$3:$B$20;$A$3:$A$20=$F3))</v>
      </c>
    </row>
    <row r="9" spans="1:11" x14ac:dyDescent="0.35">
      <c r="A9" s="8">
        <v>2</v>
      </c>
      <c r="B9" s="6">
        <v>45233</v>
      </c>
      <c r="G9" s="5" cm="1">
        <f t="array" ref="G9">MIN(_xlfn._xlws.FILTER($B$3:$B$20,$A$3:$A$20=$F4))</f>
        <v>45231</v>
      </c>
      <c r="H9" s="5" cm="1">
        <f t="array" ref="H9">MAX(_xlfn._xlws.FILTER($B$3:$B$20,$A$3:$A$20=$F4))</f>
        <v>45235</v>
      </c>
      <c r="I9" s="7" cm="1">
        <f t="array" ref="I9">COUNT(_xlfn.UNIQUE(_xlfn._xlws.FILTER($B$3:$B$20, $A$3:$A$20 = $F4)))</f>
        <v>3</v>
      </c>
      <c r="K9" s="9" t="str">
        <f ca="1">_xlfn.FORMULATEXT(H8)</f>
        <v>=MAX(FILTER($B$3:$B$20;$A$3:$A$20=$F3))</v>
      </c>
    </row>
    <row r="10" spans="1:11" x14ac:dyDescent="0.35">
      <c r="A10" s="8">
        <v>2</v>
      </c>
      <c r="B10" s="6">
        <v>45235</v>
      </c>
      <c r="G10" s="5" cm="1">
        <f t="array" ref="G10">MIN(_xlfn._xlws.FILTER($B$3:$B$20,$A$3:$A$20=$F5))</f>
        <v>45232</v>
      </c>
      <c r="H10" s="5" cm="1">
        <f t="array" ref="H10">MAX(_xlfn._xlws.FILTER($B$3:$B$20,$A$3:$A$20=$F5))</f>
        <v>45240</v>
      </c>
      <c r="I10" s="7" cm="1">
        <f t="array" ref="I10">COUNT(_xlfn.UNIQUE(_xlfn._xlws.FILTER($B$3:$B$20, $A$3:$A$20 = $F5)))</f>
        <v>4</v>
      </c>
      <c r="K10" s="9" t="str">
        <f ca="1">_xlfn.FORMULATEXT(I8)</f>
        <v>=COUNT(UNIQUE(FILTER($B$3:$B$20; $A$3:$A$20 = $F3)))</v>
      </c>
    </row>
    <row r="11" spans="1:11" x14ac:dyDescent="0.35">
      <c r="A11" s="8">
        <v>3</v>
      </c>
      <c r="B11" s="6">
        <v>45232</v>
      </c>
      <c r="G11" s="5" cm="1">
        <f t="array" ref="G11">MIN(_xlfn._xlws.FILTER($B$3:$B$20,$A$3:$A$20=$F6))</f>
        <v>45236</v>
      </c>
      <c r="H11" s="5" cm="1">
        <f t="array" ref="H11">MAX(_xlfn._xlws.FILTER($B$3:$B$20,$A$3:$A$20=$F6))</f>
        <v>45237</v>
      </c>
      <c r="I11" s="7" cm="1">
        <f t="array" ref="I11">COUNT(_xlfn.UNIQUE(_xlfn._xlws.FILTER($B$3:$B$20, $A$3:$A$20 = $F6)))</f>
        <v>2</v>
      </c>
    </row>
    <row r="12" spans="1:11" x14ac:dyDescent="0.35">
      <c r="A12" s="8">
        <v>3</v>
      </c>
      <c r="B12" s="6">
        <v>45232</v>
      </c>
    </row>
    <row r="13" spans="1:11" x14ac:dyDescent="0.35">
      <c r="A13" s="8">
        <v>3</v>
      </c>
      <c r="B13" s="6">
        <v>45240</v>
      </c>
    </row>
    <row r="14" spans="1:11" x14ac:dyDescent="0.35">
      <c r="A14" s="8">
        <v>3</v>
      </c>
      <c r="B14" s="6">
        <v>45240</v>
      </c>
    </row>
    <row r="15" spans="1:11" x14ac:dyDescent="0.35">
      <c r="A15" s="8">
        <v>3</v>
      </c>
      <c r="B15" s="6">
        <v>45240</v>
      </c>
    </row>
    <row r="16" spans="1:11" x14ac:dyDescent="0.35">
      <c r="A16" s="8">
        <v>3</v>
      </c>
      <c r="B16" s="6">
        <v>45235</v>
      </c>
    </row>
    <row r="17" spans="1:2" x14ac:dyDescent="0.35">
      <c r="A17" s="8">
        <v>3</v>
      </c>
      <c r="B17" s="6">
        <v>45235</v>
      </c>
    </row>
    <row r="18" spans="1:2" x14ac:dyDescent="0.35">
      <c r="A18" s="8">
        <v>3</v>
      </c>
      <c r="B18" s="6">
        <v>45236</v>
      </c>
    </row>
    <row r="19" spans="1:2" x14ac:dyDescent="0.35">
      <c r="A19" s="8">
        <v>4</v>
      </c>
      <c r="B19" s="6">
        <v>45237</v>
      </c>
    </row>
    <row r="20" spans="1:2" x14ac:dyDescent="0.35">
      <c r="A20" s="8">
        <v>4</v>
      </c>
      <c r="B20" s="6">
        <v>45236</v>
      </c>
    </row>
  </sheetData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4a3d9983-e936-4837-9552-9d9126a92eb0}" enabled="0" method="" siteId="{4a3d9983-e936-4837-9552-9d9126a92eb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ROBERT, Vincent</dc:creator>
  <cp:lastModifiedBy>Jean-Eric</cp:lastModifiedBy>
  <dcterms:created xsi:type="dcterms:W3CDTF">2023-11-14T07:19:41Z</dcterms:created>
  <dcterms:modified xsi:type="dcterms:W3CDTF">2023-11-14T08:30:08Z</dcterms:modified>
</cp:coreProperties>
</file>