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0CC7091-097D-4F84-8C74-7906328DE627}" xr6:coauthVersionLast="47" xr6:coauthVersionMax="47" xr10:uidLastSave="{00000000-0000-0000-0000-000000000000}"/>
  <bookViews>
    <workbookView xWindow="-110" yWindow="-110" windowWidth="25820" windowHeight="16220" xr2:uid="{F93E20C4-E220-4341-9EC2-58588E762A76}"/>
  </bookViews>
  <sheets>
    <sheet name="Admin" sheetId="1" r:id="rId1"/>
    <sheet name="Calc" sheetId="5" r:id="rId2"/>
    <sheet name="Opérations" sheetId="3" r:id="rId3"/>
  </sheets>
  <definedNames>
    <definedName name="choix">Opérations!$C1</definedName>
    <definedName name="List_Cat">_xlfn.ANCHORARRAY(Calc!$B$3)</definedName>
    <definedName name="liste">OFFSET(Admin!$C$3,MATCH(choix,Tab_Cat[Catégorie],0),,COUNTIFS(Tab_Cat[Catégorie],choix),1)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5" l="1" a="1"/>
  <c r="B3" i="5" s="1"/>
  <c r="F3" i="3" a="1"/>
  <c r="F3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<sst xmlns="http://schemas.openxmlformats.org/spreadsheetml/2006/main" count="205" uniqueCount="77">
  <si>
    <t>Catégorisation</t>
  </si>
  <si>
    <t>Catégorie</t>
  </si>
  <si>
    <t>Sous-catégorie</t>
  </si>
  <si>
    <t>Banque</t>
  </si>
  <si>
    <t>Frais bancaires</t>
  </si>
  <si>
    <t>Intérêts bancaires</t>
  </si>
  <si>
    <t>Frais de vie</t>
  </si>
  <si>
    <t>Achats divers</t>
  </si>
  <si>
    <t>Courses</t>
  </si>
  <si>
    <t>Habillement</t>
  </si>
  <si>
    <t>Restaurant</t>
  </si>
  <si>
    <t>Retrait d'espèce</t>
  </si>
  <si>
    <t>Impôts</t>
  </si>
  <si>
    <t>Impôts sur les revenus</t>
  </si>
  <si>
    <t>Taxe d'habitation</t>
  </si>
  <si>
    <t>Taxe d'ordures ménagères</t>
  </si>
  <si>
    <t>Logement</t>
  </si>
  <si>
    <t>Achat équipement</t>
  </si>
  <si>
    <t>Assurance</t>
  </si>
  <si>
    <t>Décoration</t>
  </si>
  <si>
    <t>Eau</t>
  </si>
  <si>
    <t>Electricité</t>
  </si>
  <si>
    <t>Entretien chaudière</t>
  </si>
  <si>
    <t>Gaz</t>
  </si>
  <si>
    <t>Loyer</t>
  </si>
  <si>
    <t>Loisirs et culture</t>
  </si>
  <si>
    <t>Automatisme</t>
  </si>
  <si>
    <t>Bar</t>
  </si>
  <si>
    <t>Bowling</t>
  </si>
  <si>
    <t>Cinéma</t>
  </si>
  <si>
    <t>Divers</t>
  </si>
  <si>
    <t>Karting</t>
  </si>
  <si>
    <t>Livres, magazines</t>
  </si>
  <si>
    <t>Massage</t>
  </si>
  <si>
    <t>Musée</t>
  </si>
  <si>
    <t>Musique</t>
  </si>
  <si>
    <t>Paintball</t>
  </si>
  <si>
    <t>Pétanque</t>
  </si>
  <si>
    <t>Ski</t>
  </si>
  <si>
    <t>Snorkeling</t>
  </si>
  <si>
    <t>Spectacle</t>
  </si>
  <si>
    <t>Zoo</t>
  </si>
  <si>
    <t>Multimédia</t>
  </si>
  <si>
    <t>Abonnement divers</t>
  </si>
  <si>
    <t>Achat de logiciel</t>
  </si>
  <si>
    <t>Achat de matériel</t>
  </si>
  <si>
    <t>Internet</t>
  </si>
  <si>
    <t>Téléphone</t>
  </si>
  <si>
    <t>Paie</t>
  </si>
  <si>
    <t>Déplacements professionnels</t>
  </si>
  <si>
    <t>Salaire</t>
  </si>
  <si>
    <t>Tickets restaurant</t>
  </si>
  <si>
    <t>Santé</t>
  </si>
  <si>
    <t>Dentiste</t>
  </si>
  <si>
    <t>Dépistage</t>
  </si>
  <si>
    <t>Docteur</t>
  </si>
  <si>
    <t>Mutuelle</t>
  </si>
  <si>
    <t>Pharmacie</t>
  </si>
  <si>
    <t>Voyages</t>
  </si>
  <si>
    <t>Transports</t>
  </si>
  <si>
    <t>Essence</t>
  </si>
  <si>
    <t>Parking</t>
  </si>
  <si>
    <t>Péage</t>
  </si>
  <si>
    <t>Transports en commun</t>
  </si>
  <si>
    <t>Voiture</t>
  </si>
  <si>
    <t>Achat de pièces</t>
  </si>
  <si>
    <t>Acquisition</t>
  </si>
  <si>
    <t>Contrôle technique</t>
  </si>
  <si>
    <t>Entretien et révision</t>
  </si>
  <si>
    <t>Pneus</t>
  </si>
  <si>
    <t>Loisirs</t>
  </si>
  <si>
    <t>Type</t>
  </si>
  <si>
    <t>Dépense</t>
  </si>
  <si>
    <t>Revenu</t>
  </si>
  <si>
    <t>Date</t>
  </si>
  <si>
    <t>Opération</t>
  </si>
  <si>
    <t>Liste des 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</si>
</sst>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theme="8"/>
      </patternFill>
    </fill>
    <fill>
      <patternFill patternType="solid">
        <fgColor theme="8"/>
        <bgColor theme="8"/>
      </patternFill>
    </fill>
  </fills>
  <borders count="3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1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F0DE42-926B-4C8B-9585-B47A66690114}" name="Tab_Cat" displayName="Tab_Cat" ref="B3:D68" totalsRowShown="0" headerRowDxfId="13">
  <autoFilter ref="B3:D68" xr:uid="{69F0DE42-926B-4C8B-9585-B47A66690114}">
    <filterColumn colId="0" hiddenButton="1"/>
    <filterColumn colId="1" hiddenButton="1"/>
    <filterColumn colId="2" hiddenButton="1"/>
  </autoFilter>
  <sortState xmlns:xlrd2="http://schemas.microsoft.com/office/spreadsheetml/2017/richdata2" ref="B4:D68">
    <sortCondition ref="B4:B68"/>
    <sortCondition ref="C4:C68"/>
  </sortState>
  <tableColumns count="3">
    <tableColumn id="1" xr3:uid="{6C8AD73F-6C33-4B6C-9A27-E13C30109DFA}" name="Catégorie"/>
    <tableColumn id="2" xr3:uid="{8E3C58F0-7010-474F-A5EB-D845BF02AD4D}" name="Sous-catégorie"/>
    <tableColumn id="3" xr3:uid="{D18E0A32-F5D2-4EE5-8686-6B24BADD4F7F}" name="Type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85F8CCB-BAAC-4671-9488-715DE0AFE660}" name="Tab_Oper" displayName="Tab_Oper" ref="B2:F3" totalsRowShown="0" headerRowDxfId="12" dataDxfId="11">
  <autoFilter ref="B2:F3" xr:uid="{085F8CCB-BAAC-4671-9488-715DE0AFE660}"/>
  <tableColumns count="5">
    <tableColumn id="1" xr3:uid="{EBE55B7F-6E58-4888-94EA-6DBD0DE9EC85}" name="Date" dataDxfId="10"/>
    <tableColumn id="3" xr3:uid="{EB9AFCDA-DA15-4A9E-954F-BA6D24CBBEDE}" name="Catégorie" dataDxfId="9"/>
    <tableColumn id="4" xr3:uid="{67511E65-8A08-45FF-AAF9-A71D8DFE81FE}" name="Sous-catégorie" dataDxfId="8"/>
    <tableColumn id="6" xr3:uid="{A8159504-13A9-4F69-BF64-DC071CD7B7FA}" name="Opération" dataDxfId="7"/>
    <tableColumn id="10" xr3:uid="{205BE2EE-B10B-4D61-AA3E-F75DEAD0B5A1}" name="Type" dataDxfId="6">
      <calculatedColumnFormula array="1">_xlfn.XLOOKUP(1,(Tab_Cat[Catégorie]=Tab_Oper[[#This Row],[Catégorie]])*(Tab_Cat[Sous-catégorie]=Tab_Oper[[#This Row],[Sous-catégorie]]),Tab_Cat[Type],"---")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01150-10DC-4B09-B3CA-DDA62B4BA1B7}">
  <dimension ref="B1:D68"/>
  <sheetViews>
    <sheetView showGridLines="0" tabSelected="1" topLeftCell="A37" workbookViewId="0">
      <selection activeCell="G7" sqref="G7"/>
    </sheetView>
  </sheetViews>
  <sheetFormatPr baseColWidth="10" defaultRowHeight="14.5" x14ac:dyDescent="0.35"/>
  <cols>
    <col min="1" max="1" width="0.453125" customWidth="1"/>
    <col min="2" max="2" width="14.6328125" bestFit="1" customWidth="1"/>
    <col min="3" max="3" width="25.453125" bestFit="1" customWidth="1"/>
    <col min="5" max="5" width="0.90625" customWidth="1"/>
  </cols>
  <sheetData>
    <row r="1" spans="2:4" ht="2.5" customHeight="1" x14ac:dyDescent="0.35"/>
    <row r="2" spans="2:4" x14ac:dyDescent="0.35">
      <c r="B2" s="8" t="s">
        <v>0</v>
      </c>
      <c r="C2" s="9"/>
      <c r="D2" s="9"/>
    </row>
    <row r="3" spans="2:4" x14ac:dyDescent="0.35">
      <c r="B3" s="1" t="s">
        <v>1</v>
      </c>
      <c r="C3" s="1" t="s">
        <v>2</v>
      </c>
      <c r="D3" s="1" t="s">
        <v>71</v>
      </c>
    </row>
    <row r="4" spans="2:4" x14ac:dyDescent="0.35">
      <c r="B4" t="s">
        <v>3</v>
      </c>
      <c r="C4" t="s">
        <v>4</v>
      </c>
      <c r="D4" t="s">
        <v>72</v>
      </c>
    </row>
    <row r="5" spans="2:4" x14ac:dyDescent="0.35">
      <c r="B5" t="s">
        <v>3</v>
      </c>
      <c r="C5" t="s">
        <v>5</v>
      </c>
      <c r="D5" t="s">
        <v>73</v>
      </c>
    </row>
    <row r="6" spans="2:4" x14ac:dyDescent="0.35">
      <c r="B6" t="s">
        <v>6</v>
      </c>
      <c r="C6" t="s">
        <v>7</v>
      </c>
      <c r="D6" t="s">
        <v>72</v>
      </c>
    </row>
    <row r="7" spans="2:4" x14ac:dyDescent="0.35">
      <c r="B7" t="s">
        <v>6</v>
      </c>
      <c r="C7" t="s">
        <v>8</v>
      </c>
      <c r="D7" t="s">
        <v>72</v>
      </c>
    </row>
    <row r="8" spans="2:4" x14ac:dyDescent="0.35">
      <c r="B8" t="s">
        <v>6</v>
      </c>
      <c r="C8" t="s">
        <v>9</v>
      </c>
      <c r="D8" t="s">
        <v>72</v>
      </c>
    </row>
    <row r="9" spans="2:4" x14ac:dyDescent="0.35">
      <c r="B9" t="s">
        <v>6</v>
      </c>
      <c r="C9" t="s">
        <v>10</v>
      </c>
      <c r="D9" t="s">
        <v>72</v>
      </c>
    </row>
    <row r="10" spans="2:4" x14ac:dyDescent="0.35">
      <c r="B10" t="s">
        <v>6</v>
      </c>
      <c r="C10" t="s">
        <v>11</v>
      </c>
      <c r="D10" t="s">
        <v>72</v>
      </c>
    </row>
    <row r="11" spans="2:4" x14ac:dyDescent="0.35">
      <c r="B11" t="s">
        <v>12</v>
      </c>
      <c r="C11" t="s">
        <v>13</v>
      </c>
      <c r="D11" t="s">
        <v>72</v>
      </c>
    </row>
    <row r="12" spans="2:4" x14ac:dyDescent="0.35">
      <c r="B12" t="s">
        <v>12</v>
      </c>
      <c r="C12" t="s">
        <v>14</v>
      </c>
      <c r="D12" t="s">
        <v>72</v>
      </c>
    </row>
    <row r="13" spans="2:4" x14ac:dyDescent="0.35">
      <c r="B13" t="s">
        <v>12</v>
      </c>
      <c r="C13" t="s">
        <v>15</v>
      </c>
      <c r="D13" t="s">
        <v>72</v>
      </c>
    </row>
    <row r="14" spans="2:4" x14ac:dyDescent="0.35">
      <c r="B14" t="s">
        <v>16</v>
      </c>
      <c r="C14" t="s">
        <v>17</v>
      </c>
      <c r="D14" t="s">
        <v>72</v>
      </c>
    </row>
    <row r="15" spans="2:4" x14ac:dyDescent="0.35">
      <c r="B15" t="s">
        <v>16</v>
      </c>
      <c r="C15" t="s">
        <v>18</v>
      </c>
      <c r="D15" t="s">
        <v>72</v>
      </c>
    </row>
    <row r="16" spans="2:4" x14ac:dyDescent="0.35">
      <c r="B16" t="s">
        <v>16</v>
      </c>
      <c r="C16" t="s">
        <v>19</v>
      </c>
      <c r="D16" t="s">
        <v>72</v>
      </c>
    </row>
    <row r="17" spans="2:4" x14ac:dyDescent="0.35">
      <c r="B17" t="s">
        <v>16</v>
      </c>
      <c r="C17" t="s">
        <v>20</v>
      </c>
      <c r="D17" t="s">
        <v>72</v>
      </c>
    </row>
    <row r="18" spans="2:4" x14ac:dyDescent="0.35">
      <c r="B18" t="s">
        <v>16</v>
      </c>
      <c r="C18" t="s">
        <v>21</v>
      </c>
      <c r="D18" t="s">
        <v>72</v>
      </c>
    </row>
    <row r="19" spans="2:4" x14ac:dyDescent="0.35">
      <c r="B19" t="s">
        <v>16</v>
      </c>
      <c r="C19" t="s">
        <v>22</v>
      </c>
      <c r="D19" t="s">
        <v>72</v>
      </c>
    </row>
    <row r="20" spans="2:4" x14ac:dyDescent="0.35">
      <c r="B20" t="s">
        <v>16</v>
      </c>
      <c r="C20" t="s">
        <v>23</v>
      </c>
      <c r="D20" t="s">
        <v>72</v>
      </c>
    </row>
    <row r="21" spans="2:4" x14ac:dyDescent="0.35">
      <c r="B21" t="s">
        <v>16</v>
      </c>
      <c r="C21" t="s">
        <v>24</v>
      </c>
      <c r="D21" t="s">
        <v>72</v>
      </c>
    </row>
    <row r="22" spans="2:4" x14ac:dyDescent="0.35">
      <c r="B22" t="s">
        <v>25</v>
      </c>
      <c r="C22" t="s">
        <v>26</v>
      </c>
      <c r="D22" t="s">
        <v>72</v>
      </c>
    </row>
    <row r="23" spans="2:4" x14ac:dyDescent="0.35">
      <c r="B23" t="s">
        <v>25</v>
      </c>
      <c r="C23" t="s">
        <v>27</v>
      </c>
      <c r="D23" t="s">
        <v>72</v>
      </c>
    </row>
    <row r="24" spans="2:4" x14ac:dyDescent="0.35">
      <c r="B24" t="s">
        <v>25</v>
      </c>
      <c r="C24" t="s">
        <v>28</v>
      </c>
      <c r="D24" t="s">
        <v>72</v>
      </c>
    </row>
    <row r="25" spans="2:4" x14ac:dyDescent="0.35">
      <c r="B25" t="s">
        <v>25</v>
      </c>
      <c r="C25" t="s">
        <v>29</v>
      </c>
      <c r="D25" t="s">
        <v>72</v>
      </c>
    </row>
    <row r="26" spans="2:4" x14ac:dyDescent="0.35">
      <c r="B26" t="s">
        <v>25</v>
      </c>
      <c r="C26" t="s">
        <v>30</v>
      </c>
      <c r="D26" t="s">
        <v>72</v>
      </c>
    </row>
    <row r="27" spans="2:4" x14ac:dyDescent="0.35">
      <c r="B27" t="s">
        <v>25</v>
      </c>
      <c r="C27" t="s">
        <v>31</v>
      </c>
      <c r="D27" t="s">
        <v>72</v>
      </c>
    </row>
    <row r="28" spans="2:4" x14ac:dyDescent="0.35">
      <c r="B28" t="s">
        <v>25</v>
      </c>
      <c r="C28" t="s">
        <v>32</v>
      </c>
      <c r="D28" t="s">
        <v>72</v>
      </c>
    </row>
    <row r="29" spans="2:4" x14ac:dyDescent="0.35">
      <c r="B29" t="s">
        <v>25</v>
      </c>
      <c r="C29" t="s">
        <v>33</v>
      </c>
      <c r="D29" t="s">
        <v>72</v>
      </c>
    </row>
    <row r="30" spans="2:4" x14ac:dyDescent="0.35">
      <c r="B30" t="s">
        <v>25</v>
      </c>
      <c r="C30" t="s">
        <v>34</v>
      </c>
      <c r="D30" t="s">
        <v>72</v>
      </c>
    </row>
    <row r="31" spans="2:4" x14ac:dyDescent="0.35">
      <c r="B31" t="s">
        <v>25</v>
      </c>
      <c r="C31" t="s">
        <v>35</v>
      </c>
      <c r="D31" t="s">
        <v>72</v>
      </c>
    </row>
    <row r="32" spans="2:4" x14ac:dyDescent="0.35">
      <c r="B32" t="s">
        <v>25</v>
      </c>
      <c r="C32" t="s">
        <v>36</v>
      </c>
      <c r="D32" t="s">
        <v>72</v>
      </c>
    </row>
    <row r="33" spans="2:4" x14ac:dyDescent="0.35">
      <c r="B33" t="s">
        <v>25</v>
      </c>
      <c r="C33" t="s">
        <v>37</v>
      </c>
      <c r="D33" t="s">
        <v>72</v>
      </c>
    </row>
    <row r="34" spans="2:4" x14ac:dyDescent="0.35">
      <c r="B34" t="s">
        <v>25</v>
      </c>
      <c r="C34" t="s">
        <v>38</v>
      </c>
      <c r="D34" t="s">
        <v>72</v>
      </c>
    </row>
    <row r="35" spans="2:4" x14ac:dyDescent="0.35">
      <c r="B35" t="s">
        <v>25</v>
      </c>
      <c r="C35" t="s">
        <v>39</v>
      </c>
      <c r="D35" t="s">
        <v>72</v>
      </c>
    </row>
    <row r="36" spans="2:4" x14ac:dyDescent="0.35">
      <c r="B36" t="s">
        <v>25</v>
      </c>
      <c r="C36" t="s">
        <v>40</v>
      </c>
      <c r="D36" t="s">
        <v>72</v>
      </c>
    </row>
    <row r="37" spans="2:4" x14ac:dyDescent="0.35">
      <c r="B37" t="s">
        <v>25</v>
      </c>
      <c r="C37" t="s">
        <v>41</v>
      </c>
      <c r="D37" t="s">
        <v>72</v>
      </c>
    </row>
    <row r="38" spans="2:4" x14ac:dyDescent="0.35">
      <c r="B38" t="s">
        <v>42</v>
      </c>
      <c r="C38" t="s">
        <v>43</v>
      </c>
      <c r="D38" t="s">
        <v>72</v>
      </c>
    </row>
    <row r="39" spans="2:4" x14ac:dyDescent="0.35">
      <c r="B39" t="s">
        <v>42</v>
      </c>
      <c r="C39" t="s">
        <v>44</v>
      </c>
      <c r="D39" t="s">
        <v>72</v>
      </c>
    </row>
    <row r="40" spans="2:4" x14ac:dyDescent="0.35">
      <c r="B40" t="s">
        <v>42</v>
      </c>
      <c r="C40" t="s">
        <v>45</v>
      </c>
      <c r="D40" t="s">
        <v>72</v>
      </c>
    </row>
    <row r="41" spans="2:4" x14ac:dyDescent="0.35">
      <c r="B41" t="s">
        <v>42</v>
      </c>
      <c r="C41" t="s">
        <v>46</v>
      </c>
      <c r="D41" t="s">
        <v>72</v>
      </c>
    </row>
    <row r="42" spans="2:4" x14ac:dyDescent="0.35">
      <c r="B42" t="s">
        <v>42</v>
      </c>
      <c r="C42" t="s">
        <v>47</v>
      </c>
      <c r="D42" t="s">
        <v>72</v>
      </c>
    </row>
    <row r="43" spans="2:4" x14ac:dyDescent="0.35">
      <c r="B43" t="s">
        <v>48</v>
      </c>
      <c r="C43" t="s">
        <v>49</v>
      </c>
      <c r="D43" t="s">
        <v>73</v>
      </c>
    </row>
    <row r="44" spans="2:4" x14ac:dyDescent="0.35">
      <c r="B44" t="s">
        <v>48</v>
      </c>
      <c r="C44" t="s">
        <v>50</v>
      </c>
      <c r="D44" t="s">
        <v>73</v>
      </c>
    </row>
    <row r="45" spans="2:4" x14ac:dyDescent="0.35">
      <c r="B45" t="s">
        <v>48</v>
      </c>
      <c r="C45" t="s">
        <v>51</v>
      </c>
      <c r="D45" t="s">
        <v>73</v>
      </c>
    </row>
    <row r="46" spans="2:4" x14ac:dyDescent="0.35">
      <c r="B46" t="s">
        <v>52</v>
      </c>
      <c r="C46" t="s">
        <v>53</v>
      </c>
      <c r="D46" t="s">
        <v>72</v>
      </c>
    </row>
    <row r="47" spans="2:4" x14ac:dyDescent="0.35">
      <c r="B47" t="s">
        <v>52</v>
      </c>
      <c r="C47" t="s">
        <v>54</v>
      </c>
      <c r="D47" t="s">
        <v>72</v>
      </c>
    </row>
    <row r="48" spans="2:4" x14ac:dyDescent="0.35">
      <c r="B48" t="s">
        <v>52</v>
      </c>
      <c r="C48" t="s">
        <v>55</v>
      </c>
      <c r="D48" t="s">
        <v>72</v>
      </c>
    </row>
    <row r="49" spans="2:4" x14ac:dyDescent="0.35">
      <c r="B49" t="s">
        <v>52</v>
      </c>
      <c r="C49" t="s">
        <v>56</v>
      </c>
      <c r="D49" t="s">
        <v>72</v>
      </c>
    </row>
    <row r="50" spans="2:4" x14ac:dyDescent="0.35">
      <c r="B50" t="s">
        <v>52</v>
      </c>
      <c r="C50" t="s">
        <v>57</v>
      </c>
      <c r="D50" t="s">
        <v>72</v>
      </c>
    </row>
    <row r="51" spans="2:4" x14ac:dyDescent="0.35">
      <c r="B51" t="s">
        <v>59</v>
      </c>
      <c r="C51" t="s">
        <v>60</v>
      </c>
      <c r="D51" t="s">
        <v>72</v>
      </c>
    </row>
    <row r="52" spans="2:4" x14ac:dyDescent="0.35">
      <c r="B52" t="s">
        <v>59</v>
      </c>
      <c r="C52" t="s">
        <v>61</v>
      </c>
      <c r="D52" t="s">
        <v>72</v>
      </c>
    </row>
    <row r="53" spans="2:4" x14ac:dyDescent="0.35">
      <c r="B53" t="s">
        <v>59</v>
      </c>
      <c r="C53" t="s">
        <v>62</v>
      </c>
      <c r="D53" t="s">
        <v>72</v>
      </c>
    </row>
    <row r="54" spans="2:4" x14ac:dyDescent="0.35">
      <c r="B54" t="s">
        <v>59</v>
      </c>
      <c r="C54" t="s">
        <v>63</v>
      </c>
      <c r="D54" t="s">
        <v>72</v>
      </c>
    </row>
    <row r="55" spans="2:4" x14ac:dyDescent="0.35">
      <c r="B55" t="s">
        <v>64</v>
      </c>
      <c r="C55" t="s">
        <v>65</v>
      </c>
      <c r="D55" t="s">
        <v>72</v>
      </c>
    </row>
    <row r="56" spans="2:4" x14ac:dyDescent="0.35">
      <c r="B56" t="s">
        <v>64</v>
      </c>
      <c r="C56" t="s">
        <v>66</v>
      </c>
      <c r="D56" t="s">
        <v>72</v>
      </c>
    </row>
    <row r="57" spans="2:4" x14ac:dyDescent="0.35">
      <c r="B57" t="s">
        <v>64</v>
      </c>
      <c r="C57" t="s">
        <v>18</v>
      </c>
      <c r="D57" t="s">
        <v>72</v>
      </c>
    </row>
    <row r="58" spans="2:4" x14ac:dyDescent="0.35">
      <c r="B58" t="s">
        <v>64</v>
      </c>
      <c r="C58" t="s">
        <v>67</v>
      </c>
      <c r="D58" t="s">
        <v>72</v>
      </c>
    </row>
    <row r="59" spans="2:4" x14ac:dyDescent="0.35">
      <c r="B59" t="s">
        <v>64</v>
      </c>
      <c r="C59" t="s">
        <v>30</v>
      </c>
      <c r="D59" t="s">
        <v>72</v>
      </c>
    </row>
    <row r="60" spans="2:4" x14ac:dyDescent="0.35">
      <c r="B60" t="s">
        <v>64</v>
      </c>
      <c r="C60" t="s">
        <v>68</v>
      </c>
      <c r="D60" t="s">
        <v>72</v>
      </c>
    </row>
    <row r="61" spans="2:4" x14ac:dyDescent="0.35">
      <c r="B61" t="s">
        <v>64</v>
      </c>
      <c r="C61" t="s">
        <v>69</v>
      </c>
      <c r="D61" t="s">
        <v>72</v>
      </c>
    </row>
    <row r="62" spans="2:4" x14ac:dyDescent="0.35">
      <c r="B62" t="s">
        <v>58</v>
      </c>
      <c r="C62" t="s">
        <v>7</v>
      </c>
      <c r="D62" t="s">
        <v>72</v>
      </c>
    </row>
    <row r="63" spans="2:4" x14ac:dyDescent="0.35">
      <c r="B63" t="s">
        <v>58</v>
      </c>
      <c r="C63" t="s">
        <v>8</v>
      </c>
      <c r="D63" t="s">
        <v>72</v>
      </c>
    </row>
    <row r="64" spans="2:4" x14ac:dyDescent="0.35">
      <c r="B64" t="s">
        <v>58</v>
      </c>
      <c r="C64" t="s">
        <v>16</v>
      </c>
      <c r="D64" t="s">
        <v>72</v>
      </c>
    </row>
    <row r="65" spans="2:4" x14ac:dyDescent="0.35">
      <c r="B65" t="s">
        <v>58</v>
      </c>
      <c r="C65" t="s">
        <v>70</v>
      </c>
      <c r="D65" t="s">
        <v>72</v>
      </c>
    </row>
    <row r="66" spans="2:4" x14ac:dyDescent="0.35">
      <c r="B66" t="s">
        <v>58</v>
      </c>
      <c r="C66" t="s">
        <v>10</v>
      </c>
      <c r="D66" t="s">
        <v>72</v>
      </c>
    </row>
    <row r="67" spans="2:4" x14ac:dyDescent="0.35">
      <c r="B67" t="s">
        <v>58</v>
      </c>
      <c r="C67" t="s">
        <v>11</v>
      </c>
      <c r="D67" t="s">
        <v>72</v>
      </c>
    </row>
    <row r="68" spans="2:4" x14ac:dyDescent="0.35">
      <c r="B68" t="s">
        <v>58</v>
      </c>
      <c r="C68" t="s">
        <v>59</v>
      </c>
      <c r="D68" t="s">
        <v>72</v>
      </c>
    </row>
  </sheetData>
  <mergeCells count="1">
    <mergeCell ref="B2:D2"/>
  </mergeCells>
  <dataValidations count="1">
    <dataValidation type="list" allowBlank="1" showInputMessage="1" showErrorMessage="1" sqref="D4:D68" xr:uid="{735E6153-E4C2-477A-AB81-1A37B307D1E5}">
      <formula1>"Dépense,Revenu"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2DBD7D-880E-433D-85AB-832D5D51F519}">
  <dimension ref="B1:B13"/>
  <sheetViews>
    <sheetView showGridLines="0" zoomScaleNormal="100" workbookViewId="0">
      <selection activeCell="B9" sqref="B9"/>
    </sheetView>
  </sheetViews>
  <sheetFormatPr baseColWidth="10" defaultRowHeight="14.5" x14ac:dyDescent="0.35"/>
  <cols>
    <col min="1" max="1" width="0.453125" customWidth="1"/>
    <col min="2" max="2" width="24.36328125" bestFit="1" customWidth="1"/>
    <col min="3" max="3" width="0.90625" customWidth="1"/>
  </cols>
  <sheetData>
    <row r="1" spans="2:2" ht="2.5" customHeight="1" x14ac:dyDescent="0.35"/>
    <row r="2" spans="2:2" x14ac:dyDescent="0.35">
      <c r="B2" s="7" t="s">
        <v>76</v>
      </c>
    </row>
    <row r="3" spans="2:2" x14ac:dyDescent="0.35">
      <c r="B3" t="str" cm="1">
        <f t="array" ref="B3:B13">_xlfn._xlws.SORT(_xlfn.UNIQUE(Tab_Cat[Catégorie]))</f>
        <v>Banque</v>
      </c>
    </row>
    <row r="4" spans="2:2" x14ac:dyDescent="0.35">
      <c r="B4" t="str">
        <v>Frais de vie</v>
      </c>
    </row>
    <row r="5" spans="2:2" x14ac:dyDescent="0.35">
      <c r="B5" t="str">
        <v>Impôts</v>
      </c>
    </row>
    <row r="6" spans="2:2" x14ac:dyDescent="0.35">
      <c r="B6" t="str">
        <v>Logement</v>
      </c>
    </row>
    <row r="7" spans="2:2" x14ac:dyDescent="0.35">
      <c r="B7" t="str">
        <v>Loisirs et culture</v>
      </c>
    </row>
    <row r="8" spans="2:2" x14ac:dyDescent="0.35">
      <c r="B8" t="str">
        <v>Multimédia</v>
      </c>
    </row>
    <row r="9" spans="2:2" x14ac:dyDescent="0.35">
      <c r="B9" t="str">
        <v>Paie</v>
      </c>
    </row>
    <row r="10" spans="2:2" x14ac:dyDescent="0.35">
      <c r="B10" t="str">
        <v>Santé</v>
      </c>
    </row>
    <row r="11" spans="2:2" x14ac:dyDescent="0.35">
      <c r="B11" t="str">
        <v>Transports</v>
      </c>
    </row>
    <row r="12" spans="2:2" x14ac:dyDescent="0.35">
      <c r="B12" t="str">
        <v>Voiture</v>
      </c>
    </row>
    <row r="13" spans="2:2" x14ac:dyDescent="0.35">
      <c r="B13" t="str">
        <v>Voyages</v>
      </c>
    </row>
  </sheetData>
  <conditionalFormatting sqref="B1:B1048576">
    <cfRule type="expression" dxfId="5" priority="1">
      <formula>B1&lt;&gt;""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6233C-8969-4398-BBEE-778A98277D5D}">
  <dimension ref="B1:F3"/>
  <sheetViews>
    <sheetView workbookViewId="0">
      <selection activeCell="D8" sqref="D8"/>
    </sheetView>
  </sheetViews>
  <sheetFormatPr baseColWidth="10" defaultRowHeight="14.5" x14ac:dyDescent="0.35"/>
  <cols>
    <col min="1" max="1" width="0.453125" style="2" customWidth="1"/>
    <col min="2" max="2" width="13.1796875" style="2" customWidth="1"/>
    <col min="3" max="4" width="20.81640625" style="2" customWidth="1"/>
    <col min="5" max="5" width="13.90625" style="2" bestFit="1" customWidth="1"/>
    <col min="6" max="6" width="12.90625" style="2" customWidth="1"/>
    <col min="7" max="16384" width="10.90625" style="2"/>
  </cols>
  <sheetData>
    <row r="1" spans="2:6" ht="2.5" customHeight="1" x14ac:dyDescent="0.35"/>
    <row r="2" spans="2:6" s="3" customFormat="1" x14ac:dyDescent="0.35">
      <c r="B2" s="3" t="s">
        <v>74</v>
      </c>
      <c r="C2" s="3" t="s">
        <v>1</v>
      </c>
      <c r="D2" s="3" t="s">
        <v>2</v>
      </c>
      <c r="E2" s="5" t="s">
        <v>75</v>
      </c>
      <c r="F2" s="3" t="s">
        <v>71</v>
      </c>
    </row>
    <row r="3" spans="2:6" x14ac:dyDescent="0.35">
      <c r="B3" s="6">
        <v>44928</v>
      </c>
      <c r="E3" s="4">
        <v>-16</v>
      </c>
      <c r="F3" s="3" t="str" cm="1">
        <f t="array" ref="F3">_xlfn.XLOOKUP(1,(Tab_Cat[Catégorie]=Tab_Oper[[#This Row],[Catégorie]])*(Tab_Cat[Sous-catégorie]=Tab_Oper[[#This Row],[Sous-catégorie]]),Tab_Cat[Type],"---")</f>
        <v>---</v>
      </c>
    </row>
  </sheetData>
  <dataValidations count="2">
    <dataValidation type="list" allowBlank="1" showInputMessage="1" showErrorMessage="1" sqref="C3" xr:uid="{C15DC422-0A41-40FE-BB84-0EAA4EEA57CD}">
      <formula1>List_Cat</formula1>
    </dataValidation>
    <dataValidation type="list" allowBlank="1" showInputMessage="1" showErrorMessage="1" sqref="D3" xr:uid="{460B6E6E-7A42-47A8-A101-BE369A06A1CE}">
      <formula1>liste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2313B08-B0DD-4E2A-9CE3-4B2FE1EE9E45}">
            <xm:f>INDEX(Admin!$B$4:$B$68,MATCH($D3,Admin!$C$4:$C$68,0))&lt;&gt;$C3</xm:f>
            <x14:dxf>
              <fill>
                <patternFill>
                  <bgColor rgb="FFFF0000"/>
                </patternFill>
              </fill>
            </x14:dxf>
          </x14:cfRule>
          <xm:sqref>D3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Admin</vt:lpstr>
      <vt:lpstr>Calc</vt:lpstr>
      <vt:lpstr>Opérations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</dc:creator>
  <cp:lastModifiedBy>Jean-Eric Pelouas</cp:lastModifiedBy>
  <dcterms:created xsi:type="dcterms:W3CDTF">2023-10-14T15:57:10Z</dcterms:created>
  <dcterms:modified xsi:type="dcterms:W3CDTF">2023-10-15T21:09:14Z</dcterms:modified>
</cp:coreProperties>
</file>