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1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5657B74F-E8BD-4D52-8110-76966C90BE25}" xr6:coauthVersionLast="47" xr6:coauthVersionMax="47" xr10:uidLastSave="{00000000-0000-0000-0000-000000000000}"/>
  <bookViews>
    <workbookView xWindow="-110" yWindow="-110" windowWidth="25820" windowHeight="16220" activeTab="1" xr2:uid="{347A1278-5622-44AD-94B9-A8F7496A182C}"/>
  </bookViews>
  <sheets>
    <sheet name="Feuil1" sheetId="1" r:id="rId1"/>
    <sheet name="Feuil2" sheetId="2" r:id="rId2"/>
  </sheets>
  <definedNames>
    <definedName name="_xlnm._FilterDatabase" localSheetId="0" hidden="1">Feuil1!$A$1:$B$12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5" i="2" l="1"/>
  <c r="E31" i="2"/>
  <c r="D31" i="2"/>
  <c r="C31" i="2"/>
  <c r="F31" i="2" s="1"/>
  <c r="E30" i="2"/>
  <c r="D30" i="2"/>
  <c r="C30" i="2"/>
  <c r="F30" i="2" s="1"/>
  <c r="E29" i="2"/>
  <c r="D29" i="2"/>
  <c r="C29" i="2"/>
  <c r="F29" i="2" s="1"/>
  <c r="E28" i="2"/>
  <c r="D28" i="2"/>
  <c r="C28" i="2"/>
  <c r="F28" i="2" s="1"/>
  <c r="F27" i="2"/>
  <c r="E27" i="2"/>
  <c r="D27" i="2"/>
  <c r="C27" i="2"/>
  <c r="E26" i="2"/>
  <c r="D26" i="2"/>
  <c r="C26" i="2"/>
  <c r="F26" i="2" s="1"/>
  <c r="E25" i="2"/>
  <c r="D25" i="2"/>
  <c r="C25" i="2"/>
  <c r="F25" i="2" s="1"/>
  <c r="E24" i="2"/>
  <c r="D24" i="2"/>
  <c r="C24" i="2"/>
  <c r="F24" i="2" s="1"/>
  <c r="F23" i="2"/>
  <c r="E23" i="2"/>
  <c r="D23" i="2"/>
  <c r="C23" i="2"/>
  <c r="E22" i="2"/>
  <c r="D22" i="2"/>
  <c r="C22" i="2"/>
  <c r="F22" i="2" s="1"/>
  <c r="E21" i="2"/>
  <c r="D21" i="2"/>
  <c r="C21" i="2"/>
  <c r="F21" i="2" s="1"/>
  <c r="E20" i="2"/>
  <c r="D20" i="2"/>
  <c r="C20" i="2"/>
  <c r="F20" i="2" s="1"/>
  <c r="F19" i="2"/>
  <c r="E19" i="2"/>
  <c r="D19" i="2"/>
  <c r="C19" i="2"/>
  <c r="E18" i="2"/>
  <c r="D18" i="2"/>
  <c r="C18" i="2"/>
  <c r="F18" i="2" s="1"/>
  <c r="E17" i="2"/>
  <c r="D17" i="2"/>
  <c r="C17" i="2"/>
  <c r="F17" i="2" s="1"/>
  <c r="E16" i="2"/>
  <c r="D16" i="2"/>
  <c r="C16" i="2"/>
  <c r="F16" i="2" s="1"/>
  <c r="F15" i="2"/>
  <c r="E15" i="2"/>
  <c r="D15" i="2"/>
  <c r="C15" i="2"/>
  <c r="E14" i="2"/>
  <c r="D14" i="2"/>
  <c r="C14" i="2"/>
  <c r="F14" i="2" s="1"/>
  <c r="E13" i="2"/>
  <c r="D13" i="2"/>
  <c r="C13" i="2"/>
  <c r="F13" i="2" s="1"/>
  <c r="E12" i="2"/>
  <c r="D12" i="2"/>
  <c r="C12" i="2"/>
  <c r="F12" i="2" s="1"/>
  <c r="F11" i="2"/>
  <c r="E11" i="2"/>
  <c r="D11" i="2"/>
  <c r="C11" i="2"/>
  <c r="E10" i="2"/>
  <c r="D10" i="2"/>
  <c r="C10" i="2"/>
  <c r="F10" i="2" s="1"/>
  <c r="E9" i="2"/>
  <c r="D9" i="2"/>
  <c r="C9" i="2"/>
  <c r="F9" i="2" s="1"/>
  <c r="F8" i="2"/>
  <c r="E8" i="2"/>
  <c r="D8" i="2"/>
  <c r="C8" i="2"/>
  <c r="F7" i="2"/>
  <c r="E7" i="2"/>
  <c r="D7" i="2"/>
  <c r="C7" i="2"/>
  <c r="F6" i="2"/>
  <c r="E6" i="2"/>
  <c r="D6" i="2"/>
  <c r="C6" i="2"/>
  <c r="E5" i="2"/>
  <c r="D5" i="2"/>
  <c r="C5" i="2"/>
  <c r="H6" i="2"/>
  <c r="H8" i="2"/>
  <c r="H5" i="2"/>
  <c r="H7" i="2"/>
</calcChain>
</file>

<file path=xl/sharedStrings.xml><?xml version="1.0" encoding="utf-8"?>
<sst xmlns="http://schemas.openxmlformats.org/spreadsheetml/2006/main" count="20" uniqueCount="11">
  <si>
    <t>Year</t>
  </si>
  <si>
    <t>Month</t>
  </si>
  <si>
    <t>YTG/YTD</t>
  </si>
  <si>
    <t>YTD</t>
  </si>
  <si>
    <t>YTG</t>
  </si>
  <si>
    <t>mois civil</t>
  </si>
  <si>
    <t>année civile</t>
  </si>
  <si>
    <t>année fiscale</t>
  </si>
  <si>
    <t>mois fiscal</t>
  </si>
  <si>
    <t>trimestre fiscal</t>
  </si>
  <si>
    <t>Etat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</si>
</sst>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"/>
  </numFmts>
  <fonts count="2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vertical="top" wrapText="1"/>
    </xf>
    <xf numFmtId="164" fontId="0" fillId="0" borderId="0" xfId="0" applyNumberFormat="1"/>
    <xf numFmtId="0" fontId="1" fillId="0" borderId="0" xfId="0" applyFont="1"/>
    <xf numFmtId="164" fontId="0" fillId="2" borderId="0" xfId="0" applyNumberFormat="1" applyFill="1"/>
    <xf numFmtId="0" fontId="0" fillId="2" borderId="0" xfId="0" applyFill="1"/>
  </cellXfs>
  <cellStyles count="1">
    <cellStyle name="Normal" xfId="0" builtinId="0"/>
  </cellStyles>
  <dxfs count="6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4" formatCode="yyyy"/>
    </dxf>
    <dxf>
      <alignment horizontal="general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15240</xdr:colOff>
      <xdr:row>2</xdr:row>
      <xdr:rowOff>137160</xdr:rowOff>
    </xdr:from>
    <xdr:to>
      <xdr:col>13</xdr:col>
      <xdr:colOff>22860</xdr:colOff>
      <xdr:row>15</xdr:row>
      <xdr:rowOff>175260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C18C665-2872-4800-97C5-E7CFDB0AC312}"/>
            </a:ext>
          </a:extLst>
        </xdr:cNvPr>
        <xdr:cNvSpPr txBox="1"/>
      </xdr:nvSpPr>
      <xdr:spPr>
        <a:xfrm>
          <a:off x="3185160" y="502920"/>
          <a:ext cx="8724900" cy="24155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Bonjour à tous le forum,</a:t>
          </a:r>
        </a:p>
        <a:p>
          <a:r>
            <a:rPr lang="en-US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﻿Je m'explique, j'aimerai identifier les mois en YTD (mois passés de l'année) sauf que:</a:t>
          </a:r>
        </a:p>
        <a:p>
          <a:r>
            <a:rPr lang="en-US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L'année fiscale de mon entreprise est du 01/10 au 30/09 (toutes les années). C'est pourquoi j'aimerai une formule qui me dise que tous les mois de cette année inférieur au numéro de mois 8 (pour AOut) et donc comparer le passé de cette année au passé de l'année dernièe. Le passé de cette année fiscale était Novembre 2022 à Juillet 2023, donc des mois 10/11/12/01/02/03/04/05/06/07. donc chaque mois égale à ce chiffre la alors égale YTD.</a:t>
          </a:r>
        </a:p>
        <a:p>
          <a:r>
            <a:rPr lang="en-US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﻿﻿﻿</a:t>
          </a:r>
        </a:p>
        <a:p>
          <a:r>
            <a:rPr lang="en-US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﻿Un petit bout de fichier avec le résultat attendu.</a:t>
          </a:r>
        </a:p>
        <a:p>
          <a:br>
            <a:rPr lang="en-US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endParaRPr lang="en-US" sz="11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en-US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Cordialement,</a:t>
          </a:r>
        </a:p>
        <a:p>
          <a:r>
            <a:rPr lang="en-US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Max﻿</a:t>
          </a:r>
        </a:p>
        <a:p>
          <a:endParaRPr lang="en-US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3464596-A1B8-46FA-8AC3-AA9429DA30EF}" name="T_" displayName="T_" ref="A4:F31" totalsRowShown="0" headerRowDxfId="5">
  <autoFilter ref="A4:F31" xr:uid="{23464596-A1B8-46FA-8AC3-AA9429DA30EF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9E4640A6-B0E4-49E4-8F7F-33B2DC042B29}" name="année civile" dataDxfId="4"/>
    <tableColumn id="2" xr3:uid="{B63F04E9-215F-4C3A-A420-5618CD2E81CF}" name="mois civil"/>
    <tableColumn id="3" xr3:uid="{844ACFA8-A648-4794-B103-DBDD6CDDCCC2}" name="année fiscale" dataDxfId="3">
      <calculatedColumnFormula>YEAR(T_[[#This Row],[année civile]])+IF(T_[[#This Row],[mois civil]]&gt;=C$2,1,0)</calculatedColumnFormula>
    </tableColumn>
    <tableColumn id="4" xr3:uid="{8EB6AADD-8E9C-4C7E-A72B-8480DC2AC139}" name="mois fiscal" dataDxfId="2">
      <calculatedColumnFormula>CHOOSE(T_[[#This Row],[mois civil]],4,5,6,7,8,9,10,11,12,1,2,3)</calculatedColumnFormula>
    </tableColumn>
    <tableColumn id="5" xr3:uid="{AE772F7B-20E4-4FD2-8AC6-0BC0733E454C}" name="trimestre fiscal" dataDxfId="1">
      <calculatedColumnFormula>CHOOSE(T_[[#This Row],[mois civil]],2,2,2,3,3,3,4,4,4,1,1,1)</calculatedColumnFormula>
    </tableColumn>
    <tableColumn id="6" xr3:uid="{F4B8150B-F038-405F-9B2F-73CA70B4A841}" name="Etat" dataDxfId="0">
      <calculatedColumnFormula>IF(T_[[#This Row],[année fiscale]]&lt;&gt;$B$2,"-",IF(AND(T_[[#This Row],[année fiscale]]=$B$2,T_[[#This Row],[année civile]]&lt;=EOMONTH(TODAY(),-1)),"YTD","YTG"))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0" row="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24D038F3-0380-4444-A94A-AC287E647B51}">
  <we:reference id="wa200003696" version="1.2.0.0" store="en-US" storeType="OMEX"/>
  <we:alternateReferences>
    <we:reference id="wa200003696" version="1.2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3D7E52-A29C-4520-B65F-642825424689}">
  <dimension ref="A1:C12"/>
  <sheetViews>
    <sheetView showGridLines="0" zoomScale="75" zoomScaleNormal="75" workbookViewId="0">
      <selection activeCell="D2" sqref="D2"/>
    </sheetView>
  </sheetViews>
  <sheetFormatPr defaultColWidth="10.90625" defaultRowHeight="14.5" x14ac:dyDescent="0.35"/>
  <cols>
    <col min="1" max="1" width="8.453125" customWidth="1"/>
    <col min="2" max="2" width="7.81640625" customWidth="1"/>
    <col min="3" max="3" width="10.6328125" customWidth="1"/>
    <col min="4" max="4" width="7.81640625" customWidth="1"/>
    <col min="5" max="5" width="10.54296875" customWidth="1"/>
    <col min="8" max="8" width="11.453125" bestFit="1" customWidth="1"/>
    <col min="10" max="10" width="11.453125" bestFit="1" customWidth="1"/>
  </cols>
  <sheetData>
    <row r="1" spans="1:3" x14ac:dyDescent="0.35">
      <c r="A1" t="s">
        <v>0</v>
      </c>
      <c r="B1" t="s">
        <v>1</v>
      </c>
      <c r="C1" t="s">
        <v>2</v>
      </c>
    </row>
    <row r="2" spans="1:3" x14ac:dyDescent="0.35">
      <c r="A2">
        <v>2023</v>
      </c>
      <c r="B2">
        <v>10</v>
      </c>
      <c r="C2" t="s">
        <v>3</v>
      </c>
    </row>
    <row r="3" spans="1:3" x14ac:dyDescent="0.35">
      <c r="A3">
        <v>2023</v>
      </c>
      <c r="B3">
        <v>11</v>
      </c>
      <c r="C3" t="s">
        <v>3</v>
      </c>
    </row>
    <row r="4" spans="1:3" x14ac:dyDescent="0.35">
      <c r="A4">
        <v>2023</v>
      </c>
      <c r="B4">
        <v>12</v>
      </c>
      <c r="C4" t="s">
        <v>3</v>
      </c>
    </row>
    <row r="5" spans="1:3" x14ac:dyDescent="0.35">
      <c r="A5">
        <v>2023</v>
      </c>
      <c r="B5">
        <v>9</v>
      </c>
      <c r="C5" t="s">
        <v>4</v>
      </c>
    </row>
    <row r="6" spans="1:3" x14ac:dyDescent="0.35">
      <c r="A6">
        <v>2023</v>
      </c>
      <c r="B6">
        <v>8</v>
      </c>
      <c r="C6" t="s">
        <v>4</v>
      </c>
    </row>
    <row r="7" spans="1:3" x14ac:dyDescent="0.35">
      <c r="A7">
        <v>2023</v>
      </c>
      <c r="B7">
        <v>3</v>
      </c>
      <c r="C7" t="s">
        <v>3</v>
      </c>
    </row>
    <row r="8" spans="1:3" x14ac:dyDescent="0.35">
      <c r="A8">
        <v>2023</v>
      </c>
      <c r="B8">
        <v>4</v>
      </c>
      <c r="C8" t="s">
        <v>3</v>
      </c>
    </row>
    <row r="9" spans="1:3" x14ac:dyDescent="0.35">
      <c r="A9">
        <v>2023</v>
      </c>
      <c r="B9">
        <v>5</v>
      </c>
      <c r="C9" t="s">
        <v>3</v>
      </c>
    </row>
    <row r="10" spans="1:3" x14ac:dyDescent="0.35">
      <c r="A10">
        <v>2023</v>
      </c>
      <c r="B10">
        <v>6</v>
      </c>
      <c r="C10" t="s">
        <v>3</v>
      </c>
    </row>
    <row r="11" spans="1:3" x14ac:dyDescent="0.35">
      <c r="A11">
        <v>2023</v>
      </c>
      <c r="B11">
        <v>7</v>
      </c>
      <c r="C11" t="s">
        <v>3</v>
      </c>
    </row>
    <row r="12" spans="1:3" x14ac:dyDescent="0.35">
      <c r="A12">
        <v>2023</v>
      </c>
      <c r="B12">
        <v>10</v>
      </c>
      <c r="C12" t="s">
        <v>3</v>
      </c>
    </row>
  </sheetData>
  <autoFilter ref="A1:B12" xr:uid="{1548F981-5931-4BF7-8C41-EC6284EBAC78}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A3485B-C930-4DA7-B461-BAA74BE7C1A7}">
  <dimension ref="A2:H31"/>
  <sheetViews>
    <sheetView showGridLines="0" tabSelected="1" zoomScale="75" zoomScaleNormal="75" workbookViewId="0">
      <selection activeCell="J2" sqref="J2"/>
    </sheetView>
  </sheetViews>
  <sheetFormatPr defaultRowHeight="14.5" x14ac:dyDescent="0.35"/>
  <cols>
    <col min="1" max="1" width="6.36328125" bestFit="1" customWidth="1"/>
    <col min="2" max="2" width="5.453125" bestFit="1" customWidth="1"/>
    <col min="4" max="4" width="5.26953125" bestFit="1" customWidth="1"/>
    <col min="5" max="5" width="9.1796875" bestFit="1" customWidth="1"/>
    <col min="6" max="6" width="4.453125" bestFit="1" customWidth="1"/>
    <col min="8" max="8" width="111" bestFit="1" customWidth="1"/>
  </cols>
  <sheetData>
    <row r="2" spans="1:8" x14ac:dyDescent="0.35">
      <c r="B2">
        <v>2023</v>
      </c>
      <c r="C2">
        <v>10</v>
      </c>
    </row>
    <row r="4" spans="1:8" ht="29" x14ac:dyDescent="0.35">
      <c r="A4" s="1" t="s">
        <v>6</v>
      </c>
      <c r="B4" s="1" t="s">
        <v>5</v>
      </c>
      <c r="C4" s="1" t="s">
        <v>7</v>
      </c>
      <c r="D4" s="1" t="s">
        <v>8</v>
      </c>
      <c r="E4" s="1" t="s">
        <v>9</v>
      </c>
      <c r="F4" s="1" t="s">
        <v>10</v>
      </c>
    </row>
    <row r="5" spans="1:8" x14ac:dyDescent="0.35">
      <c r="A5" s="2">
        <v>44835</v>
      </c>
      <c r="B5" s="1">
        <v>10</v>
      </c>
      <c r="C5">
        <f>YEAR(T_[[#This Row],[année civile]])+IF(T_[[#This Row],[mois civil]]&gt;=C$2,1,0)</f>
        <v>2023</v>
      </c>
      <c r="D5">
        <f>CHOOSE(T_[[#This Row],[mois civil]],4,5,6,7,8,9,10,11,12,1,2,3)</f>
        <v>1</v>
      </c>
      <c r="E5">
        <f>CHOOSE(T_[[#This Row],[mois civil]],2,2,2,3,3,3,4,4,4,1,1,1)</f>
        <v>1</v>
      </c>
      <c r="F5" t="str">
        <f ca="1">IF(T_[[#This Row],[année fiscale]]&lt;&gt;$B$2,"-",IF(AND(T_[[#This Row],[année fiscale]]=$B$2,T_[[#This Row],[année civile]]&lt;=EOMONTH(TODAY(),-1)),"YTD","YTG"))</f>
        <v>YTD</v>
      </c>
      <c r="H5" s="3" t="str">
        <f ca="1">ADDRESS(ROW(T_[[#This Row],[année fiscale]]),COLUMN(T_[[#This Row],[année fiscale]]),4)&amp;" : " &amp;_xlfn.FORMULATEXT(T_[[#This Row],[année fiscale]])</f>
        <v>C5 : =YEAR([@[année civile]])+IF([@[mois civil]]&gt;=C$2;1;0)</v>
      </c>
    </row>
    <row r="6" spans="1:8" x14ac:dyDescent="0.35">
      <c r="A6" s="2">
        <v>44866</v>
      </c>
      <c r="B6" s="1">
        <v>11</v>
      </c>
      <c r="C6">
        <f>YEAR(T_[[#This Row],[année civile]])+IF(T_[[#This Row],[mois civil]]&gt;=C$2,1,0)</f>
        <v>2023</v>
      </c>
      <c r="D6">
        <f>CHOOSE(T_[[#This Row],[mois civil]],4,5,6,7,8,9,10,11,12,1,2,3)</f>
        <v>2</v>
      </c>
      <c r="E6">
        <f>CHOOSE(T_[[#This Row],[mois civil]],2,2,2,3,3,3,4,4,4,1,1,1)</f>
        <v>1</v>
      </c>
      <c r="F6" t="str">
        <f ca="1">IF(T_[[#This Row],[année fiscale]]&lt;&gt;$B$2,"-",IF(AND(T_[[#This Row],[année fiscale]]=$B$2,T_[[#This Row],[année civile]]&lt;=EOMONTH(TODAY(),-1)),"YTD","YTG"))</f>
        <v>YTD</v>
      </c>
      <c r="H6" s="3" t="str">
        <f ca="1">ADDRESS(ROW(D5),COLUMN(D5),4)&amp;" : " &amp;_xlfn.FORMULATEXT(D5)</f>
        <v>D5 : =CHOOSE([@[mois civil]];4;5;6;7;8;9;10;11;12;1;2;3)</v>
      </c>
    </row>
    <row r="7" spans="1:8" x14ac:dyDescent="0.35">
      <c r="A7" s="2">
        <v>44896</v>
      </c>
      <c r="B7" s="1">
        <v>12</v>
      </c>
      <c r="C7">
        <f>YEAR(T_[[#This Row],[année civile]])+IF(T_[[#This Row],[mois civil]]&gt;=C$2,1,0)</f>
        <v>2023</v>
      </c>
      <c r="D7">
        <f>CHOOSE(T_[[#This Row],[mois civil]],4,5,6,7,8,9,10,11,12,1,2,3)</f>
        <v>3</v>
      </c>
      <c r="E7">
        <f>CHOOSE(T_[[#This Row],[mois civil]],2,2,2,3,3,3,4,4,4,1,1,1)</f>
        <v>1</v>
      </c>
      <c r="F7" t="str">
        <f ca="1">IF(T_[[#This Row],[année fiscale]]&lt;&gt;$B$2,"-",IF(AND(T_[[#This Row],[année fiscale]]=$B$2,T_[[#This Row],[année civile]]&lt;=EOMONTH(TODAY(),-1)),"YTD","YTG"))</f>
        <v>YTD</v>
      </c>
      <c r="H7" s="3" t="str">
        <f ca="1">ADDRESS(ROW(E5),COLUMN(E5),4)&amp;" : " &amp;_xlfn.FORMULATEXT(E5)</f>
        <v>E5 : =CHOOSE([@[mois civil]];2;2;2;3;3;3;4;4;4;1;1;1)</v>
      </c>
    </row>
    <row r="8" spans="1:8" x14ac:dyDescent="0.35">
      <c r="A8" s="2">
        <v>44927</v>
      </c>
      <c r="B8">
        <v>1</v>
      </c>
      <c r="C8">
        <f>YEAR(T_[[#This Row],[année civile]])+IF(T_[[#This Row],[mois civil]]&gt;=C$2,1,0)</f>
        <v>2023</v>
      </c>
      <c r="D8">
        <f>CHOOSE(T_[[#This Row],[mois civil]],4,5,6,7,8,9,10,11,12,1,2,3)</f>
        <v>4</v>
      </c>
      <c r="E8">
        <f>CHOOSE(T_[[#This Row],[mois civil]],2,2,2,3,3,3,4,4,4,1,1,1)</f>
        <v>2</v>
      </c>
      <c r="F8" t="str">
        <f ca="1">IF(T_[[#This Row],[année fiscale]]&lt;&gt;$B$2,"-",IF(AND(T_[[#This Row],[année fiscale]]=$B$2,T_[[#This Row],[année civile]]&lt;=EOMONTH(TODAY(),-1)),"YTD","YTG"))</f>
        <v>YTD</v>
      </c>
      <c r="H8" s="3" t="str">
        <f ca="1">ADDRESS(ROW(F5),COLUMN(F5),4)&amp;" : " &amp;_xlfn.FORMULATEXT(F5)</f>
        <v>F5 : =IF([@[année fiscale]]&lt;&gt;$B$2;"-";IF(AND([@[année fiscale]]=$B$2;[@[année civile]]&lt;=EOMONTH(TODAY();-1));"YTD";"YTG"))</v>
      </c>
    </row>
    <row r="9" spans="1:8" x14ac:dyDescent="0.35">
      <c r="A9" s="2">
        <v>44958</v>
      </c>
      <c r="B9">
        <v>2</v>
      </c>
      <c r="C9">
        <f>YEAR(T_[[#This Row],[année civile]])+IF(T_[[#This Row],[mois civil]]&gt;=C$2,1,0)</f>
        <v>2023</v>
      </c>
      <c r="D9">
        <f>CHOOSE(T_[[#This Row],[mois civil]],4,5,6,7,8,9,10,11,12,1,2,3)</f>
        <v>5</v>
      </c>
      <c r="E9">
        <f>CHOOSE(T_[[#This Row],[mois civil]],2,2,2,3,3,3,4,4,4,1,1,1)</f>
        <v>2</v>
      </c>
      <c r="F9" t="str">
        <f ca="1">IF(T_[[#This Row],[année fiscale]]&lt;&gt;$B$2,"-",IF(AND(T_[[#This Row],[année fiscale]]=$B$2,T_[[#This Row],[année civile]]&lt;=EOMONTH(TODAY(),-1)),"YTD","YTG"))</f>
        <v>YTD</v>
      </c>
    </row>
    <row r="10" spans="1:8" x14ac:dyDescent="0.35">
      <c r="A10" s="2">
        <v>44986</v>
      </c>
      <c r="B10">
        <v>3</v>
      </c>
      <c r="C10">
        <f>YEAR(T_[[#This Row],[année civile]])+IF(T_[[#This Row],[mois civil]]&gt;=C$2,1,0)</f>
        <v>2023</v>
      </c>
      <c r="D10">
        <f>CHOOSE(T_[[#This Row],[mois civil]],4,5,6,7,8,9,10,11,12,1,2,3)</f>
        <v>6</v>
      </c>
      <c r="E10">
        <f>CHOOSE(T_[[#This Row],[mois civil]],2,2,2,3,3,3,4,4,4,1,1,1)</f>
        <v>2</v>
      </c>
      <c r="F10" t="str">
        <f ca="1">IF(T_[[#This Row],[année fiscale]]&lt;&gt;$B$2,"-",IF(AND(T_[[#This Row],[année fiscale]]=$B$2,T_[[#This Row],[année civile]]&lt;=EOMONTH(TODAY(),-1)),"YTD","YTG"))</f>
        <v>YTD</v>
      </c>
    </row>
    <row r="11" spans="1:8" x14ac:dyDescent="0.35">
      <c r="A11" s="2">
        <v>45017</v>
      </c>
      <c r="B11">
        <v>4</v>
      </c>
      <c r="C11">
        <f>YEAR(T_[[#This Row],[année civile]])+IF(T_[[#This Row],[mois civil]]&gt;=C$2,1,0)</f>
        <v>2023</v>
      </c>
      <c r="D11">
        <f>CHOOSE(T_[[#This Row],[mois civil]],4,5,6,7,8,9,10,11,12,1,2,3)</f>
        <v>7</v>
      </c>
      <c r="E11">
        <f>CHOOSE(T_[[#This Row],[mois civil]],2,2,2,3,3,3,4,4,4,1,1,1)</f>
        <v>3</v>
      </c>
      <c r="F11" t="str">
        <f ca="1">IF(T_[[#This Row],[année fiscale]]&lt;&gt;$B$2,"-",IF(AND(T_[[#This Row],[année fiscale]]=$B$2,T_[[#This Row],[année civile]]&lt;=EOMONTH(TODAY(),-1)),"YTD","YTG"))</f>
        <v>YTD</v>
      </c>
    </row>
    <row r="12" spans="1:8" x14ac:dyDescent="0.35">
      <c r="A12" s="2">
        <v>45047</v>
      </c>
      <c r="B12">
        <v>5</v>
      </c>
      <c r="C12">
        <f>YEAR(T_[[#This Row],[année civile]])+IF(T_[[#This Row],[mois civil]]&gt;=C$2,1,0)</f>
        <v>2023</v>
      </c>
      <c r="D12">
        <f>CHOOSE(T_[[#This Row],[mois civil]],4,5,6,7,8,9,10,11,12,1,2,3)</f>
        <v>8</v>
      </c>
      <c r="E12">
        <f>CHOOSE(T_[[#This Row],[mois civil]],2,2,2,3,3,3,4,4,4,1,1,1)</f>
        <v>3</v>
      </c>
      <c r="F12" t="str">
        <f ca="1">IF(T_[[#This Row],[année fiscale]]&lt;&gt;$B$2,"-",IF(AND(T_[[#This Row],[année fiscale]]=$B$2,T_[[#This Row],[année civile]]&lt;=EOMONTH(TODAY(),-1)),"YTD","YTG"))</f>
        <v>YTD</v>
      </c>
    </row>
    <row r="13" spans="1:8" x14ac:dyDescent="0.35">
      <c r="A13" s="2">
        <v>45078</v>
      </c>
      <c r="B13">
        <v>6</v>
      </c>
      <c r="C13">
        <f>YEAR(T_[[#This Row],[année civile]])+IF(T_[[#This Row],[mois civil]]&gt;=C$2,1,0)</f>
        <v>2023</v>
      </c>
      <c r="D13">
        <f>CHOOSE(T_[[#This Row],[mois civil]],4,5,6,7,8,9,10,11,12,1,2,3)</f>
        <v>9</v>
      </c>
      <c r="E13">
        <f>CHOOSE(T_[[#This Row],[mois civil]],2,2,2,3,3,3,4,4,4,1,1,1)</f>
        <v>3</v>
      </c>
      <c r="F13" t="str">
        <f ca="1">IF(T_[[#This Row],[année fiscale]]&lt;&gt;$B$2,"-",IF(AND(T_[[#This Row],[année fiscale]]=$B$2,T_[[#This Row],[année civile]]&lt;=EOMONTH(TODAY(),-1)),"YTD","YTG"))</f>
        <v>YTD</v>
      </c>
    </row>
    <row r="14" spans="1:8" x14ac:dyDescent="0.35">
      <c r="A14" s="2">
        <v>45108</v>
      </c>
      <c r="B14">
        <v>7</v>
      </c>
      <c r="C14">
        <f>YEAR(T_[[#This Row],[année civile]])+IF(T_[[#This Row],[mois civil]]&gt;=C$2,1,0)</f>
        <v>2023</v>
      </c>
      <c r="D14">
        <f>CHOOSE(T_[[#This Row],[mois civil]],4,5,6,7,8,9,10,11,12,1,2,3)</f>
        <v>10</v>
      </c>
      <c r="E14">
        <f>CHOOSE(T_[[#This Row],[mois civil]],2,2,2,3,3,3,4,4,4,1,1,1)</f>
        <v>4</v>
      </c>
      <c r="F14" t="str">
        <f ca="1">IF(T_[[#This Row],[année fiscale]]&lt;&gt;$B$2,"-",IF(AND(T_[[#This Row],[année fiscale]]=$B$2,T_[[#This Row],[année civile]]&lt;=EOMONTH(TODAY(),-1)),"YTD","YTG"))</f>
        <v>YTD</v>
      </c>
    </row>
    <row r="15" spans="1:8" x14ac:dyDescent="0.35">
      <c r="A15" s="2">
        <v>45139</v>
      </c>
      <c r="B15">
        <v>8</v>
      </c>
      <c r="C15">
        <f>YEAR(T_[[#This Row],[année civile]])+IF(T_[[#This Row],[mois civil]]&gt;=C$2,1,0)</f>
        <v>2023</v>
      </c>
      <c r="D15">
        <f>CHOOSE(T_[[#This Row],[mois civil]],4,5,6,7,8,9,10,11,12,1,2,3)</f>
        <v>11</v>
      </c>
      <c r="E15">
        <f>CHOOSE(T_[[#This Row],[mois civil]],2,2,2,3,3,3,4,4,4,1,1,1)</f>
        <v>4</v>
      </c>
      <c r="F15" t="str">
        <f ca="1">IF(T_[[#This Row],[année fiscale]]&lt;&gt;$B$2,"-",IF(AND(T_[[#This Row],[année fiscale]]=$B$2,T_[[#This Row],[année civile]]&lt;=EOMONTH(TODAY(),-1)),"YTD","YTG"))</f>
        <v>YTG</v>
      </c>
    </row>
    <row r="16" spans="1:8" x14ac:dyDescent="0.35">
      <c r="A16" s="2">
        <v>45170</v>
      </c>
      <c r="B16">
        <v>9</v>
      </c>
      <c r="C16">
        <f>YEAR(T_[[#This Row],[année civile]])+IF(T_[[#This Row],[mois civil]]&gt;=C$2,1,0)</f>
        <v>2023</v>
      </c>
      <c r="D16">
        <f>CHOOSE(T_[[#This Row],[mois civil]],4,5,6,7,8,9,10,11,12,1,2,3)</f>
        <v>12</v>
      </c>
      <c r="E16">
        <f>CHOOSE(T_[[#This Row],[mois civil]],2,2,2,3,3,3,4,4,4,1,1,1)</f>
        <v>4</v>
      </c>
      <c r="F16" t="str">
        <f ca="1">IF(T_[[#This Row],[année fiscale]]&lt;&gt;$B$2,"-",IF(AND(T_[[#This Row],[année fiscale]]=$B$2,T_[[#This Row],[année civile]]&lt;=EOMONTH(TODAY(),-1)),"YTD","YTG"))</f>
        <v>YTG</v>
      </c>
    </row>
    <row r="17" spans="1:6" x14ac:dyDescent="0.35">
      <c r="A17" s="4">
        <v>45200</v>
      </c>
      <c r="B17" s="5">
        <v>10</v>
      </c>
      <c r="C17" s="5">
        <f>YEAR(T_[[#This Row],[année civile]])+IF(T_[[#This Row],[mois civil]]&gt;=C$2,1,0)</f>
        <v>2024</v>
      </c>
      <c r="D17" s="5">
        <f>CHOOSE(T_[[#This Row],[mois civil]],4,5,6,7,8,9,10,11,12,1,2,3)</f>
        <v>1</v>
      </c>
      <c r="E17" s="5">
        <f>CHOOSE(T_[[#This Row],[mois civil]],2,2,2,3,3,3,4,4,4,1,1,1)</f>
        <v>1</v>
      </c>
      <c r="F17" s="5" t="str">
        <f ca="1">IF(T_[[#This Row],[année fiscale]]&lt;&gt;$B$2,"-",IF(AND(T_[[#This Row],[année fiscale]]=$B$2,T_[[#This Row],[année civile]]&lt;=EOMONTH(TODAY(),-1)),"YTD","YTG"))</f>
        <v>-</v>
      </c>
    </row>
    <row r="18" spans="1:6" x14ac:dyDescent="0.35">
      <c r="A18" s="4">
        <v>45231</v>
      </c>
      <c r="B18" s="5">
        <v>11</v>
      </c>
      <c r="C18" s="5">
        <f>YEAR(T_[[#This Row],[année civile]])+IF(T_[[#This Row],[mois civil]]&gt;=C$2,1,0)</f>
        <v>2024</v>
      </c>
      <c r="D18" s="5">
        <f>CHOOSE(T_[[#This Row],[mois civil]],4,5,6,7,8,9,10,11,12,1,2,3)</f>
        <v>2</v>
      </c>
      <c r="E18" s="5">
        <f>CHOOSE(T_[[#This Row],[mois civil]],2,2,2,3,3,3,4,4,4,1,1,1)</f>
        <v>1</v>
      </c>
      <c r="F18" s="5" t="str">
        <f ca="1">IF(T_[[#This Row],[année fiscale]]&lt;&gt;$B$2,"-",IF(AND(T_[[#This Row],[année fiscale]]=$B$2,T_[[#This Row],[année civile]]&lt;=EOMONTH(TODAY(),-1)),"YTD","YTG"))</f>
        <v>-</v>
      </c>
    </row>
    <row r="19" spans="1:6" x14ac:dyDescent="0.35">
      <c r="A19" s="4">
        <v>45261</v>
      </c>
      <c r="B19" s="5">
        <v>12</v>
      </c>
      <c r="C19" s="5">
        <f>YEAR(T_[[#This Row],[année civile]])+IF(T_[[#This Row],[mois civil]]&gt;=C$2,1,0)</f>
        <v>2024</v>
      </c>
      <c r="D19" s="5">
        <f>CHOOSE(T_[[#This Row],[mois civil]],4,5,6,7,8,9,10,11,12,1,2,3)</f>
        <v>3</v>
      </c>
      <c r="E19" s="5">
        <f>CHOOSE(T_[[#This Row],[mois civil]],2,2,2,3,3,3,4,4,4,1,1,1)</f>
        <v>1</v>
      </c>
      <c r="F19" s="5" t="str">
        <f ca="1">IF(T_[[#This Row],[année fiscale]]&lt;&gt;$B$2,"-",IF(AND(T_[[#This Row],[année fiscale]]=$B$2,T_[[#This Row],[année civile]]&lt;=EOMONTH(TODAY(),-1)),"YTD","YTG"))</f>
        <v>-</v>
      </c>
    </row>
    <row r="20" spans="1:6" x14ac:dyDescent="0.35">
      <c r="A20" s="4">
        <v>45292</v>
      </c>
      <c r="B20" s="5">
        <v>1</v>
      </c>
      <c r="C20" s="5">
        <f>YEAR(T_[[#This Row],[année civile]])+IF(T_[[#This Row],[mois civil]]&gt;=C$2,1,0)</f>
        <v>2024</v>
      </c>
      <c r="D20" s="5">
        <f>CHOOSE(T_[[#This Row],[mois civil]],4,5,6,7,8,9,10,11,12,1,2,3)</f>
        <v>4</v>
      </c>
      <c r="E20" s="5">
        <f>CHOOSE(T_[[#This Row],[mois civil]],2,2,2,3,3,3,4,4,4,1,1,1)</f>
        <v>2</v>
      </c>
      <c r="F20" s="5" t="str">
        <f ca="1">IF(T_[[#This Row],[année fiscale]]&lt;&gt;$B$2,"-",IF(AND(T_[[#This Row],[année fiscale]]=$B$2,T_[[#This Row],[année civile]]&lt;=EOMONTH(TODAY(),-1)),"YTD","YTG"))</f>
        <v>-</v>
      </c>
    </row>
    <row r="21" spans="1:6" x14ac:dyDescent="0.35">
      <c r="A21" s="4">
        <v>45323</v>
      </c>
      <c r="B21" s="5">
        <v>2</v>
      </c>
      <c r="C21" s="5">
        <f>YEAR(T_[[#This Row],[année civile]])+IF(T_[[#This Row],[mois civil]]&gt;=C$2,1,0)</f>
        <v>2024</v>
      </c>
      <c r="D21" s="5">
        <f>CHOOSE(T_[[#This Row],[mois civil]],4,5,6,7,8,9,10,11,12,1,2,3)</f>
        <v>5</v>
      </c>
      <c r="E21" s="5">
        <f>CHOOSE(T_[[#This Row],[mois civil]],2,2,2,3,3,3,4,4,4,1,1,1)</f>
        <v>2</v>
      </c>
      <c r="F21" s="5" t="str">
        <f ca="1">IF(T_[[#This Row],[année fiscale]]&lt;&gt;$B$2,"-",IF(AND(T_[[#This Row],[année fiscale]]=$B$2,T_[[#This Row],[année civile]]&lt;=EOMONTH(TODAY(),-1)),"YTD","YTG"))</f>
        <v>-</v>
      </c>
    </row>
    <row r="22" spans="1:6" x14ac:dyDescent="0.35">
      <c r="A22" s="4">
        <v>45352</v>
      </c>
      <c r="B22" s="5">
        <v>3</v>
      </c>
      <c r="C22" s="5">
        <f>YEAR(T_[[#This Row],[année civile]])+IF(T_[[#This Row],[mois civil]]&gt;=C$2,1,0)</f>
        <v>2024</v>
      </c>
      <c r="D22" s="5">
        <f>CHOOSE(T_[[#This Row],[mois civil]],4,5,6,7,8,9,10,11,12,1,2,3)</f>
        <v>6</v>
      </c>
      <c r="E22" s="5">
        <f>CHOOSE(T_[[#This Row],[mois civil]],2,2,2,3,3,3,4,4,4,1,1,1)</f>
        <v>2</v>
      </c>
      <c r="F22" s="5" t="str">
        <f ca="1">IF(T_[[#This Row],[année fiscale]]&lt;&gt;$B$2,"-",IF(AND(T_[[#This Row],[année fiscale]]=$B$2,T_[[#This Row],[année civile]]&lt;=EOMONTH(TODAY(),-1)),"YTD","YTG"))</f>
        <v>-</v>
      </c>
    </row>
    <row r="23" spans="1:6" x14ac:dyDescent="0.35">
      <c r="A23" s="4">
        <v>45383</v>
      </c>
      <c r="B23" s="5">
        <v>4</v>
      </c>
      <c r="C23" s="5">
        <f>YEAR(T_[[#This Row],[année civile]])+IF(T_[[#This Row],[mois civil]]&gt;=C$2,1,0)</f>
        <v>2024</v>
      </c>
      <c r="D23" s="5">
        <f>CHOOSE(T_[[#This Row],[mois civil]],4,5,6,7,8,9,10,11,12,1,2,3)</f>
        <v>7</v>
      </c>
      <c r="E23" s="5">
        <f>CHOOSE(T_[[#This Row],[mois civil]],2,2,2,3,3,3,4,4,4,1,1,1)</f>
        <v>3</v>
      </c>
      <c r="F23" s="5" t="str">
        <f ca="1">IF(T_[[#This Row],[année fiscale]]&lt;&gt;$B$2,"-",IF(AND(T_[[#This Row],[année fiscale]]=$B$2,T_[[#This Row],[année civile]]&lt;=EOMONTH(TODAY(),-1)),"YTD","YTG"))</f>
        <v>-</v>
      </c>
    </row>
    <row r="24" spans="1:6" x14ac:dyDescent="0.35">
      <c r="A24" s="4">
        <v>45413</v>
      </c>
      <c r="B24" s="5">
        <v>5</v>
      </c>
      <c r="C24" s="5">
        <f>YEAR(T_[[#This Row],[année civile]])+IF(T_[[#This Row],[mois civil]]&gt;=C$2,1,0)</f>
        <v>2024</v>
      </c>
      <c r="D24" s="5">
        <f>CHOOSE(T_[[#This Row],[mois civil]],4,5,6,7,8,9,10,11,12,1,2,3)</f>
        <v>8</v>
      </c>
      <c r="E24" s="5">
        <f>CHOOSE(T_[[#This Row],[mois civil]],2,2,2,3,3,3,4,4,4,1,1,1)</f>
        <v>3</v>
      </c>
      <c r="F24" s="5" t="str">
        <f ca="1">IF(T_[[#This Row],[année fiscale]]&lt;&gt;$B$2,"-",IF(AND(T_[[#This Row],[année fiscale]]=$B$2,T_[[#This Row],[année civile]]&lt;=EOMONTH(TODAY(),-1)),"YTD","YTG"))</f>
        <v>-</v>
      </c>
    </row>
    <row r="25" spans="1:6" x14ac:dyDescent="0.35">
      <c r="A25" s="4">
        <v>45444</v>
      </c>
      <c r="B25" s="5">
        <v>6</v>
      </c>
      <c r="C25" s="5">
        <f>YEAR(T_[[#This Row],[année civile]])+IF(T_[[#This Row],[mois civil]]&gt;=C$2,1,0)</f>
        <v>2024</v>
      </c>
      <c r="D25" s="5">
        <f>CHOOSE(T_[[#This Row],[mois civil]],4,5,6,7,8,9,10,11,12,1,2,3)</f>
        <v>9</v>
      </c>
      <c r="E25" s="5">
        <f>CHOOSE(T_[[#This Row],[mois civil]],2,2,2,3,3,3,4,4,4,1,1,1)</f>
        <v>3</v>
      </c>
      <c r="F25" s="5" t="str">
        <f ca="1">IF(T_[[#This Row],[année fiscale]]&lt;&gt;$B$2,"-",IF(AND(T_[[#This Row],[année fiscale]]=$B$2,T_[[#This Row],[année civile]]&lt;=EOMONTH(TODAY(),-1)),"YTD","YTG"))</f>
        <v>-</v>
      </c>
    </row>
    <row r="26" spans="1:6" x14ac:dyDescent="0.35">
      <c r="A26" s="4">
        <v>45474</v>
      </c>
      <c r="B26" s="5">
        <v>7</v>
      </c>
      <c r="C26" s="5">
        <f>YEAR(T_[[#This Row],[année civile]])+IF(T_[[#This Row],[mois civil]]&gt;=C$2,1,0)</f>
        <v>2024</v>
      </c>
      <c r="D26" s="5">
        <f>CHOOSE(T_[[#This Row],[mois civil]],4,5,6,7,8,9,10,11,12,1,2,3)</f>
        <v>10</v>
      </c>
      <c r="E26" s="5">
        <f>CHOOSE(T_[[#This Row],[mois civil]],2,2,2,3,3,3,4,4,4,1,1,1)</f>
        <v>4</v>
      </c>
      <c r="F26" s="5" t="str">
        <f ca="1">IF(T_[[#This Row],[année fiscale]]&lt;&gt;$B$2,"-",IF(AND(T_[[#This Row],[année fiscale]]=$B$2,T_[[#This Row],[année civile]]&lt;=EOMONTH(TODAY(),-1)),"YTD","YTG"))</f>
        <v>-</v>
      </c>
    </row>
    <row r="27" spans="1:6" x14ac:dyDescent="0.35">
      <c r="A27" s="4">
        <v>45505</v>
      </c>
      <c r="B27" s="5">
        <v>8</v>
      </c>
      <c r="C27" s="5">
        <f>YEAR(T_[[#This Row],[année civile]])+IF(T_[[#This Row],[mois civil]]&gt;=C$2,1,0)</f>
        <v>2024</v>
      </c>
      <c r="D27" s="5">
        <f>CHOOSE(T_[[#This Row],[mois civil]],4,5,6,7,8,9,10,11,12,1,2,3)</f>
        <v>11</v>
      </c>
      <c r="E27" s="5">
        <f>CHOOSE(T_[[#This Row],[mois civil]],2,2,2,3,3,3,4,4,4,1,1,1)</f>
        <v>4</v>
      </c>
      <c r="F27" s="5" t="str">
        <f ca="1">IF(T_[[#This Row],[année fiscale]]&lt;&gt;$B$2,"-",IF(AND(T_[[#This Row],[année fiscale]]=$B$2,T_[[#This Row],[année civile]]&lt;=EOMONTH(TODAY(),-1)),"YTD","YTG"))</f>
        <v>-</v>
      </c>
    </row>
    <row r="28" spans="1:6" x14ac:dyDescent="0.35">
      <c r="A28" s="4">
        <v>45536</v>
      </c>
      <c r="B28" s="5">
        <v>9</v>
      </c>
      <c r="C28" s="5">
        <f>YEAR(T_[[#This Row],[année civile]])+IF(T_[[#This Row],[mois civil]]&gt;=C$2,1,0)</f>
        <v>2024</v>
      </c>
      <c r="D28" s="5">
        <f>CHOOSE(T_[[#This Row],[mois civil]],4,5,6,7,8,9,10,11,12,1,2,3)</f>
        <v>12</v>
      </c>
      <c r="E28" s="5">
        <f>CHOOSE(T_[[#This Row],[mois civil]],2,2,2,3,3,3,4,4,4,1,1,1)</f>
        <v>4</v>
      </c>
      <c r="F28" s="5" t="str">
        <f ca="1">IF(T_[[#This Row],[année fiscale]]&lt;&gt;$B$2,"-",IF(AND(T_[[#This Row],[année fiscale]]=$B$2,T_[[#This Row],[année civile]]&lt;=EOMONTH(TODAY(),-1)),"YTD","YTG"))</f>
        <v>-</v>
      </c>
    </row>
    <row r="29" spans="1:6" x14ac:dyDescent="0.35">
      <c r="A29" s="2">
        <v>45566</v>
      </c>
      <c r="B29">
        <v>10</v>
      </c>
      <c r="C29">
        <f>YEAR(T_[[#This Row],[année civile]])+IF(T_[[#This Row],[mois civil]]&gt;=C$2,1,0)</f>
        <v>2025</v>
      </c>
      <c r="D29">
        <f>CHOOSE(T_[[#This Row],[mois civil]],4,5,6,7,8,9,10,11,12,1,2,3)</f>
        <v>1</v>
      </c>
      <c r="E29">
        <f>CHOOSE(T_[[#This Row],[mois civil]],2,2,2,3,3,3,4,4,4,1,1,1)</f>
        <v>1</v>
      </c>
      <c r="F29" t="str">
        <f ca="1">IF(T_[[#This Row],[année fiscale]]&lt;&gt;$B$2,"-",IF(AND(T_[[#This Row],[année fiscale]]=$B$2,T_[[#This Row],[année civile]]&lt;=EOMONTH(TODAY(),-1)),"YTD","YTG"))</f>
        <v>-</v>
      </c>
    </row>
    <row r="30" spans="1:6" x14ac:dyDescent="0.35">
      <c r="A30" s="2">
        <v>45597</v>
      </c>
      <c r="B30">
        <v>11</v>
      </c>
      <c r="C30">
        <f>YEAR(T_[[#This Row],[année civile]])+IF(T_[[#This Row],[mois civil]]&gt;=C$2,1,0)</f>
        <v>2025</v>
      </c>
      <c r="D30">
        <f>CHOOSE(T_[[#This Row],[mois civil]],4,5,6,7,8,9,10,11,12,1,2,3)</f>
        <v>2</v>
      </c>
      <c r="E30">
        <f>CHOOSE(T_[[#This Row],[mois civil]],2,2,2,3,3,3,4,4,4,1,1,1)</f>
        <v>1</v>
      </c>
      <c r="F30" t="str">
        <f ca="1">IF(T_[[#This Row],[année fiscale]]&lt;&gt;$B$2,"-",IF(AND(T_[[#This Row],[année fiscale]]=$B$2,T_[[#This Row],[année civile]]&lt;=EOMONTH(TODAY(),-1)),"YTD","YTG"))</f>
        <v>-</v>
      </c>
    </row>
    <row r="31" spans="1:6" x14ac:dyDescent="0.35">
      <c r="A31" s="2">
        <v>45627</v>
      </c>
      <c r="B31">
        <v>12</v>
      </c>
      <c r="C31">
        <f>YEAR(T_[[#This Row],[année civile]])+IF(T_[[#This Row],[mois civil]]&gt;=C$2,1,0)</f>
        <v>2025</v>
      </c>
      <c r="D31">
        <f>CHOOSE(T_[[#This Row],[mois civil]],4,5,6,7,8,9,10,11,12,1,2,3)</f>
        <v>3</v>
      </c>
      <c r="E31">
        <f>CHOOSE(T_[[#This Row],[mois civil]],2,2,2,3,3,3,4,4,4,1,1,1)</f>
        <v>1</v>
      </c>
      <c r="F31" t="str">
        <f ca="1">IF(T_[[#This Row],[année fiscale]]&lt;&gt;$B$2,"-",IF(AND(T_[[#This Row],[année fiscale]]=$B$2,T_[[#This Row],[année civile]]&lt;=EOMONTH(TODAY(),-1)),"YTD","YTG"))</f>
        <v>-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49d1ee81-80a0-4015-a062-5f8b6c6ff7c3" xsi:nil="true"/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CFD70D3FC0ED14A902B2185B23DC60A" ma:contentTypeVersion="11" ma:contentTypeDescription="Crée un document." ma:contentTypeScope="" ma:versionID="53515dcdd2b0d4cdf4b0963bf14efab2">
  <xsd:schema xmlns:xsd="http://www.w3.org/2001/XMLSchema" xmlns:xs="http://www.w3.org/2001/XMLSchema" xmlns:p="http://schemas.microsoft.com/office/2006/metadata/properties" xmlns:ns3="49d1ee81-80a0-4015-a062-5f8b6c6ff7c3" xmlns:ns4="0f7434b2-ce03-4182-b58d-d11eb71187c1" targetNamespace="http://schemas.microsoft.com/office/2006/metadata/properties" ma:root="true" ma:fieldsID="feed9aeeda1010b4183d7548556b8ff2" ns3:_="" ns4:_="">
    <xsd:import namespace="49d1ee81-80a0-4015-a062-5f8b6c6ff7c3"/>
    <xsd:import namespace="0f7434b2-ce03-4182-b58d-d11eb71187c1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ObjectDetectorVersions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_activity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9d1ee81-80a0-4015-a062-5f8b6c6ff7c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0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_activity" ma:index="15" nillable="true" ma:displayName="_activity" ma:hidden="true" ma:internalName="_activity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f7434b2-ce03-4182-b58d-d11eb71187c1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8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89B3EC7A-4B7B-4817-9A3A-9EB4BCD759DF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A7A93B05-E874-486E-BFDC-EA2BF2ED90C4}">
  <ds:schemaRefs>
    <ds:schemaRef ds:uri="http://schemas.microsoft.com/office/2006/metadata/properties"/>
    <ds:schemaRef ds:uri="http://schemas.microsoft.com/office/infopath/2007/PartnerControls"/>
    <ds:schemaRef ds:uri="49d1ee81-80a0-4015-a062-5f8b6c6ff7c3"/>
  </ds:schemaRefs>
</ds:datastoreItem>
</file>

<file path=customXml/itemProps3.xml><?xml version="1.0" encoding="utf-8"?>
<ds:datastoreItem xmlns:ds="http://schemas.openxmlformats.org/officeDocument/2006/customXml" ds:itemID="{8C363934-4C45-464C-885C-6B8B889281E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9d1ee81-80a0-4015-a062-5f8b6c6ff7c3"/>
    <ds:schemaRef ds:uri="0f7434b2-ce03-4182-b58d-d11eb71187c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CX65_CB</dc:creator>
  <cp:lastModifiedBy>Jean-Eric</cp:lastModifiedBy>
  <dcterms:created xsi:type="dcterms:W3CDTF">2023-08-29T11:47:29Z</dcterms:created>
  <dcterms:modified xsi:type="dcterms:W3CDTF">2023-08-29T16:14:26Z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0x0101000CFD70D3FC0ED14A902B2185B23DC60A</vt:lpwstr>
  </property>
</Properties>
</file>