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1C3F3AF-4E4D-47D4-90F3-6A463B383A80}" xr6:coauthVersionLast="47" xr6:coauthVersionMax="47" xr10:uidLastSave="{00000000-0000-0000-0000-000000000000}"/>
  <bookViews>
    <workbookView xWindow="-110" yWindow="-110" windowWidth="25820" windowHeight="16220" xr2:uid="{80A8A372-7974-4D84-9C6F-F95260C506AA}"/>
  </bookViews>
  <sheets>
    <sheet name="saisie" sheetId="1" r:id="rId1"/>
    <sheet name=" listes lots travaux - MAJ" sheetId="2" r:id="rId2"/>
    <sheet name="Calculs - A masquer" sheetId="9" r:id="rId3"/>
  </sheets>
  <definedNames>
    <definedName name="dv.lots">_xlfn.ANCHORARRAY('Calculs - A masquer'!$B$2)</definedName>
    <definedName name="dv.ouvrages">_xlfn.ANCHORARRAY(OFFSET(INDEX(_xlfn.ANCHORARRAY('Calculs - A masquer'!A1048575),_xlfn.XMATCH(saisie!A1048575,_xlfn.ANCHORARRAY('Calculs - A masquer'!A1048575),0)),0,1))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9" l="1" a="1"/>
  <c r="C21" i="9" s="1"/>
  <c r="C22" i="9" a="1"/>
  <c r="C22" i="9" s="1"/>
  <c r="C23" i="9" a="1"/>
  <c r="C23" i="9" s="1"/>
  <c r="C24" i="9" a="1"/>
  <c r="C24" i="9" s="1"/>
  <c r="C25" i="9" a="1"/>
  <c r="C25" i="9" s="1"/>
  <c r="C26" i="9" a="1"/>
  <c r="C26" i="9" s="1"/>
  <c r="C27" i="9" a="1"/>
  <c r="C27" i="9" s="1"/>
  <c r="C28" i="9" a="1"/>
  <c r="C28" i="9" s="1"/>
  <c r="C29" i="9" a="1"/>
  <c r="C29" i="9" s="1"/>
  <c r="C30" i="9" a="1"/>
  <c r="C30" i="9" s="1"/>
  <c r="C31" i="9" a="1"/>
  <c r="C31" i="9" s="1"/>
  <c r="B2" i="9" a="1"/>
  <c r="B2" i="9" s="1"/>
  <c r="C2" i="9" s="1" a="1"/>
  <c r="C2" i="9" s="1"/>
  <c r="C16" i="9" l="1" a="1"/>
  <c r="C16" i="9" s="1"/>
  <c r="C15" i="9" a="1"/>
  <c r="C15" i="9" s="1"/>
  <c r="C12" i="9" a="1"/>
  <c r="C12" i="9" s="1"/>
  <c r="C13" i="9" a="1"/>
  <c r="C13" i="9" s="1"/>
  <c r="C11" i="9" a="1"/>
  <c r="C11" i="9" s="1"/>
  <c r="C10" i="9" a="1"/>
  <c r="C10" i="9" s="1"/>
  <c r="C14" i="9" a="1"/>
  <c r="C14" i="9" s="1"/>
  <c r="C9" i="9" a="1"/>
  <c r="C9" i="9" s="1"/>
  <c r="C8" i="9" a="1"/>
  <c r="C8" i="9" s="1"/>
  <c r="C6" i="9" a="1"/>
  <c r="C6" i="9" s="1"/>
  <c r="C17" i="9" a="1"/>
  <c r="C17" i="9" s="1"/>
  <c r="C20" i="9" a="1"/>
  <c r="C20" i="9" s="1"/>
  <c r="C5" i="9" a="1"/>
  <c r="C5" i="9" s="1"/>
  <c r="C19" i="9" a="1"/>
  <c r="C19" i="9" s="1"/>
  <c r="C4" i="9" a="1"/>
  <c r="C4" i="9" s="1"/>
  <c r="C7" i="9" a="1"/>
  <c r="C7" i="9" s="1"/>
  <c r="C18" i="9" a="1"/>
  <c r="C18" i="9" s="1"/>
  <c r="C3" i="9" a="1"/>
  <c r="C3" i="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<sst xmlns="http://schemas.openxmlformats.org/spreadsheetml/2006/main" count="139" uniqueCount="82">
  <si>
    <t>lots travaux</t>
  </si>
  <si>
    <t>descriptif ouvrage</t>
  </si>
  <si>
    <t xml:space="preserve">Electricité </t>
  </si>
  <si>
    <t xml:space="preserve">Menuiserie </t>
  </si>
  <si>
    <t>Platrerie</t>
  </si>
  <si>
    <t xml:space="preserve">Vidéo Alarme </t>
  </si>
  <si>
    <t xml:space="preserve">Maitrise d'œuvre </t>
  </si>
  <si>
    <t xml:space="preserve">Bureau de contrôle </t>
  </si>
  <si>
    <t>Climatisation</t>
  </si>
  <si>
    <t>Mobilier</t>
  </si>
  <si>
    <t xml:space="preserve">Enseigne </t>
  </si>
  <si>
    <t>Sol</t>
  </si>
  <si>
    <t>Démolition</t>
  </si>
  <si>
    <t xml:space="preserve">SSI </t>
  </si>
  <si>
    <t>Mezzanine</t>
  </si>
  <si>
    <t>Flocage</t>
  </si>
  <si>
    <t>Peinture</t>
  </si>
  <si>
    <t xml:space="preserve">Plomberie </t>
  </si>
  <si>
    <t>VMC</t>
  </si>
  <si>
    <t>Signalétique</t>
  </si>
  <si>
    <t>Divers</t>
  </si>
  <si>
    <t>Informatique - Fax - Photocopieur</t>
  </si>
  <si>
    <t>Téléphonie</t>
  </si>
  <si>
    <t>Sonorisation magasin</t>
  </si>
  <si>
    <t xml:space="preserve">Aménagement bureau / prépa </t>
  </si>
  <si>
    <t xml:space="preserve">Défibrilateur </t>
  </si>
  <si>
    <t>Fauteuils</t>
  </si>
  <si>
    <t>Téléviseur</t>
  </si>
  <si>
    <t>Distributeur de tickets</t>
  </si>
  <si>
    <t>Protection des murs</t>
  </si>
  <si>
    <t>Matériel bijouterie</t>
  </si>
  <si>
    <t>Etiquettes, Fournitures</t>
  </si>
  <si>
    <t>Banc Test</t>
  </si>
  <si>
    <t>Accessoires divers</t>
  </si>
  <si>
    <t>Tapis sol</t>
  </si>
  <si>
    <t>Fourniture éclairage</t>
  </si>
  <si>
    <t>Raccordement EDF</t>
  </si>
  <si>
    <t>Electricité - Antenne TV</t>
  </si>
  <si>
    <t>Menuiserie ext</t>
  </si>
  <si>
    <t>Menuiserie int</t>
  </si>
  <si>
    <t>Portes CF</t>
  </si>
  <si>
    <t>Rideaux métalliques</t>
  </si>
  <si>
    <t>Ria</t>
  </si>
  <si>
    <t>Sprinklage</t>
  </si>
  <si>
    <t>Echelle à crinoline</t>
  </si>
  <si>
    <t>Skydome</t>
  </si>
  <si>
    <t>Extincteurs</t>
  </si>
  <si>
    <t>Intrusion Fumigène et vidéosurveillance</t>
  </si>
  <si>
    <t>Antenne antivol</t>
  </si>
  <si>
    <t>Boitier antivol</t>
  </si>
  <si>
    <t>Coffre fort</t>
  </si>
  <si>
    <t>Bureau de contrôle ERP</t>
  </si>
  <si>
    <t>Bureau de contrôle SPS</t>
  </si>
  <si>
    <t>Bureau de contrôle amiante</t>
  </si>
  <si>
    <t>Bureau de contrôle plomb</t>
  </si>
  <si>
    <t>Bureau d'étude structure</t>
  </si>
  <si>
    <t>Adaptation Chauff./Clim</t>
  </si>
  <si>
    <t>Chauffage/Climatisation</t>
  </si>
  <si>
    <t>Fourniture mobilier magasin</t>
  </si>
  <si>
    <t>Transport mobilier</t>
  </si>
  <si>
    <t>Pose mobilier</t>
  </si>
  <si>
    <t>Dépose mobilier existant</t>
  </si>
  <si>
    <t>Repose mobilier existant</t>
  </si>
  <si>
    <t xml:space="preserve"> Bac de stockage produits</t>
  </si>
  <si>
    <t>Enseigne</t>
  </si>
  <si>
    <t>Rappel d'enseigne</t>
  </si>
  <si>
    <t>Vitrophanie de chantier</t>
  </si>
  <si>
    <t xml:space="preserve"> Vitrophanie définitive</t>
  </si>
  <si>
    <t>Prestation de service (nacelle, transport,…)</t>
  </si>
  <si>
    <t>F&amp;P du dallage</t>
  </si>
  <si>
    <t>Réagréage</t>
  </si>
  <si>
    <t>Fourniture sol+tapis d'entrée+colle</t>
  </si>
  <si>
    <t xml:space="preserve">Pose Rvt sol PVC + protection </t>
  </si>
  <si>
    <t>Peinture intérieure</t>
  </si>
  <si>
    <t>Peinture intérieure - back office</t>
  </si>
  <si>
    <t>Peinture extérieure</t>
  </si>
  <si>
    <t>Faux plafond</t>
  </si>
  <si>
    <t>Cloisons</t>
  </si>
  <si>
    <t>Zone Vendez</t>
  </si>
  <si>
    <t>Signalétique extérieure</t>
  </si>
  <si>
    <t>Signalétique intérieure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</si>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</sst>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.00\ _€_-;\-* #,##0.00\ _€_-;_-* &quot;-&quot;??\ _€_-;_-@_-"/>
    <numFmt numFmtId="165" formatCode="_-* #,##0.00\ _F_-;\-* #,##0.00\ _F_-;_-* &quot;-&quot;??\ _F_-;_-@_-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Calibri Light"/>
      <family val="1"/>
      <scheme val="major"/>
    </font>
    <font>
      <sz val="1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u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auto="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8">
    <xf numFmtId="0" fontId="0" fillId="0" borderId="0"/>
    <xf numFmtId="0" fontId="1" fillId="0" borderId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Alignment="0" applyProtection="0"/>
    <xf numFmtId="164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9" fontId="3" fillId="0" borderId="0" applyFont="0" applyFill="0" applyBorder="0" applyAlignment="0" applyProtection="0"/>
    <xf numFmtId="0" fontId="11" fillId="0" borderId="0"/>
    <xf numFmtId="0" fontId="12" fillId="2" borderId="5" applyNumberFormat="0" applyAlignment="0" applyProtection="0"/>
    <xf numFmtId="0" fontId="13" fillId="3" borderId="6" applyNumberFormat="0" applyAlignment="0" applyProtection="0"/>
  </cellStyleXfs>
  <cellXfs count="16">
    <xf numFmtId="0" fontId="0" fillId="0" borderId="0" xfId="0"/>
    <xf numFmtId="0" fontId="1" fillId="0" borderId="0" xfId="1"/>
    <xf numFmtId="0" fontId="2" fillId="0" borderId="0" xfId="1" applyFont="1"/>
    <xf numFmtId="2" fontId="1" fillId="0" borderId="0" xfId="1" applyNumberFormat="1"/>
    <xf numFmtId="0" fontId="4" fillId="0" borderId="2" xfId="1" applyFont="1" applyBorder="1"/>
    <xf numFmtId="0" fontId="1" fillId="0" borderId="2" xfId="1" applyBorder="1"/>
    <xf numFmtId="2" fontId="1" fillId="0" borderId="2" xfId="1" applyNumberFormat="1" applyBorder="1"/>
    <xf numFmtId="0" fontId="2" fillId="0" borderId="1" xfId="1" applyFont="1" applyBorder="1"/>
    <xf numFmtId="0" fontId="2" fillId="0" borderId="4" xfId="1" applyFont="1" applyBorder="1"/>
    <xf numFmtId="2" fontId="6" fillId="0" borderId="2" xfId="2" applyNumberFormat="1" applyFont="1" applyBorder="1" applyAlignment="1">
      <alignment horizontal="left" wrapText="1"/>
    </xf>
    <xf numFmtId="2" fontId="6" fillId="0" borderId="3" xfId="2" applyNumberFormat="1" applyFont="1" applyBorder="1" applyAlignment="1">
      <alignment horizontal="left" wrapText="1"/>
    </xf>
    <xf numFmtId="0" fontId="5" fillId="0" borderId="1" xfId="1" applyFont="1" applyBorder="1"/>
    <xf numFmtId="0" fontId="14" fillId="4" borderId="0" xfId="0" applyFont="1" applyFill="1"/>
    <xf numFmtId="2" fontId="12" fillId="2" borderId="5" xfId="16" applyNumberFormat="1"/>
    <xf numFmtId="0" fontId="13" fillId="3" borderId="6" xfId="17"/>
    <xf numFmtId="0" fontId="15" fillId="4" borderId="0" xfId="0" applyFont="1" applyFill="1"/>
  </cellXfs>
  <cellStyles count="18">
    <cellStyle name="Entrée" xfId="16" builtinId="20"/>
    <cellStyle name="Lien hypertexte 2" xfId="4" xr:uid="{6B7CDFEC-762E-4D78-9438-8090FE6117BF}"/>
    <cellStyle name="Milliers 2" xfId="8" xr:uid="{EBA04EF8-94C5-48F0-B00D-8DEAB481E79B}"/>
    <cellStyle name="Milliers 3" xfId="9" xr:uid="{78A632AA-41EE-4E56-91C4-83BCD16A5A6F}"/>
    <cellStyle name="Milliers 4" xfId="11" xr:uid="{4414141C-691E-445F-A357-4446100AD235}"/>
    <cellStyle name="Milliers 5" xfId="6" xr:uid="{B3D94DA1-B56F-41B9-80A8-0336F5752327}"/>
    <cellStyle name="Normal" xfId="0" builtinId="0"/>
    <cellStyle name="Normal 2" xfId="1" xr:uid="{C3902517-155B-4B50-9255-06A5EABEE79F}"/>
    <cellStyle name="Normal 2 2" xfId="2" xr:uid="{53DD465A-079F-472B-9193-1501F5052BC1}"/>
    <cellStyle name="Normal 2 3" xfId="15" xr:uid="{1BDB19EC-254B-4233-8FEF-E580BA8090C8}"/>
    <cellStyle name="Normal 3" xfId="13" xr:uid="{CD71FDD6-8E15-4A0A-9814-08E9A81CD7B6}"/>
    <cellStyle name="Normal 4" xfId="10" xr:uid="{B750A510-0FAE-4B23-BF40-24817F4345D1}"/>
    <cellStyle name="Pourcentage 2" xfId="7" xr:uid="{4E38D273-AD9A-449E-B0C6-850ABC8C1AF3}"/>
    <cellStyle name="Pourcentage 2 2" xfId="14" xr:uid="{D25F9A7B-A213-4AB3-8231-720E4693B4C8}"/>
    <cellStyle name="Pourcentage 3" xfId="12" xr:uid="{844A7A84-AFD6-4B98-9CFB-EF98FD822237}"/>
    <cellStyle name="Sortie" xfId="17" builtinId="21"/>
    <cellStyle name="Titre 2" xfId="3" xr:uid="{B0D906CF-F9FC-40EA-881A-3B800DF2E5AB}"/>
    <cellStyle name="Titre 1 2" xfId="5" xr:uid="{26B53CA1-92E7-46C9-B528-C1788EBC957B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bottom style="thin">
          <color theme="4" tint="0.39997558519241921"/>
        </bottom>
      </border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 val="0"/>
        <i/>
        <sz val="10"/>
        <color theme="3"/>
        <name val="Calibri Light"/>
        <scheme val="major"/>
      </font>
      <border>
        <vertical/>
        <horizontal/>
      </border>
    </dxf>
    <dxf>
      <font>
        <color theme="1"/>
      </font>
      <border>
        <vertical/>
        <horizontal/>
      </border>
    </dxf>
  </dxfs>
  <tableStyles count="4" defaultTableStyle="TableStyleMedium2" defaultPivotStyle="PivotStyleLight16">
    <tableStyle name="Family Budget" pivot="0" table="0" count="10" xr9:uid="{A2096CCF-658A-456C-8720-E6829D9982ED}">
      <tableStyleElement type="wholeTable" dxfId="19"/>
      <tableStyleElement type="headerRow" dxfId="18"/>
    </tableStyle>
    <tableStyle name="Family Budget PivotTable" table="0" count="5" xr9:uid="{6BB9E473-4B69-4C5C-BB4B-E45B74963D02}">
      <tableStyleElement type="wholeTable" dxfId="17"/>
      <tableStyleElement type="headerRow" dxfId="16"/>
      <tableStyleElement type="totalRow" dxfId="15"/>
      <tableStyleElement type="firstRowStripe" dxfId="14"/>
      <tableStyleElement type="pageFieldLabels" dxfId="13"/>
    </tableStyle>
    <tableStyle name="Family Budget PivotTable 2" table="0" count="5" xr9:uid="{7692EB59-09A5-4AD4-8ECD-5DBA9A872836}">
      <tableStyleElement type="wholeTable" dxfId="12"/>
      <tableStyleElement type="headerRow" dxfId="11"/>
      <tableStyleElement type="totalRow" dxfId="10"/>
      <tableStyleElement type="firstRowStripe" dxfId="9"/>
      <tableStyleElement type="pageFieldLabels" dxfId="8"/>
    </tableStyle>
    <tableStyle name="Family Budget PivotTable 3" table="0" count="5" xr9:uid="{A94FC4EA-AAD2-417A-97DE-1E888FE45C17}">
      <tableStyleElement type="wholeTable" dxfId="7"/>
      <tableStyleElement type="headerRow" dxfId="6"/>
      <tableStyleElement type="totalRow" dxfId="5"/>
      <tableStyleElement type="firstRowStripe" dxfId="4"/>
      <tableStyleElement type="pageFieldLabels" dxfId="3"/>
    </tableStyle>
  </tableStyles>
  <extLst>
    <ext xmlns:x14="http://schemas.microsoft.com/office/spreadsheetml/2009/9/main" uri="{46F421CA-312F-682f-3DD2-61675219B42D}">
      <x14:dxfs count="8"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Family Budget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1E1E78-0F23-42DC-8299-822484C06AC7}" name="t_ouvrage" displayName="t_ouvrage" ref="A1:B69" totalsRowShown="0" tableBorderDxfId="2">
  <autoFilter ref="A1:B69" xr:uid="{A21E1E78-0F23-42DC-8299-822484C06AC7}"/>
  <sortState xmlns:xlrd2="http://schemas.microsoft.com/office/spreadsheetml/2017/richdata2" ref="A2:B69">
    <sortCondition ref="A2:A69"/>
    <sortCondition ref="B2:B69"/>
  </sortState>
  <tableColumns count="2">
    <tableColumn id="1" xr3:uid="{9FC0B05C-4810-47E5-A5BF-2E3B4476A5BB}" name="lots travaux" dataDxfId="1" dataCellStyle="Normal 2"/>
    <tableColumn id="2" xr3:uid="{07AB7E38-B4EE-4AA5-9D2A-E447C8994991}" name="descriptif ouvrag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7C70-902C-4DFA-A94D-9F44B4C107DC}">
  <sheetPr codeName="Feuil1"/>
  <dimension ref="B2:B24"/>
  <sheetViews>
    <sheetView showGridLines="0" tabSelected="1" workbookViewId="0">
      <pane ySplit="1" topLeftCell="A2" activePane="bottomLeft" state="frozen"/>
      <selection pane="bottomLeft" activeCell="B24" sqref="B24"/>
    </sheetView>
  </sheetViews>
  <sheetFormatPr baseColWidth="10" defaultRowHeight="14.5" x14ac:dyDescent="0.35"/>
  <cols>
    <col min="1" max="1" width="14.26953125" customWidth="1"/>
    <col min="2" max="2" width="36.7265625" customWidth="1"/>
    <col min="3" max="3" width="19.453125" bestFit="1" customWidth="1"/>
    <col min="4" max="4" width="16.453125" customWidth="1"/>
    <col min="5" max="5" width="14.26953125" bestFit="1" customWidth="1"/>
    <col min="6" max="6" width="44" customWidth="1"/>
    <col min="7" max="7" width="41.54296875" customWidth="1"/>
  </cols>
  <sheetData>
    <row r="2" spans="2:2" x14ac:dyDescent="0.35">
      <c r="B2" s="13" t="s">
        <v>5</v>
      </c>
    </row>
    <row r="4" spans="2:2" x14ac:dyDescent="0.35">
      <c r="B4" s="14"/>
    </row>
    <row r="9" spans="2:2" ht="23.5" customHeight="1" x14ac:dyDescent="0.35"/>
    <row r="24" ht="34.75" customHeight="1" x14ac:dyDescent="0.35"/>
  </sheetData>
  <sheetProtection insertRows="0" deleteRows="0"/>
  <dataValidations count="2">
    <dataValidation type="list" allowBlank="1" showInputMessage="1" showErrorMessage="1" sqref="B2" xr:uid="{5BD1F48D-F8E8-4628-AB6C-748E0E1508CA}">
      <formula1>_xlfn.ANCHORARRAY(t_lots)</formula1>
    </dataValidation>
    <dataValidation type="list" allowBlank="1" showInputMessage="1" showErrorMessage="1" sqref="B4" xr:uid="{FABC8E08-D671-4516-9C35-385DD306795A}">
      <formula1>dv.ouvrages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1866-E474-44F6-B91F-B400E2F3EBC0}">
  <sheetPr codeName="Feuil4">
    <tabColor theme="7" tint="-0.249977111117893"/>
  </sheetPr>
  <dimension ref="A1:C70"/>
  <sheetViews>
    <sheetView showGridLines="0" workbookViewId="0">
      <selection activeCell="A12" sqref="A12"/>
    </sheetView>
  </sheetViews>
  <sheetFormatPr baseColWidth="10" defaultColWidth="9.54296875" defaultRowHeight="13" x14ac:dyDescent="0.3"/>
  <cols>
    <col min="1" max="1" width="46.1796875" style="1" customWidth="1"/>
    <col min="2" max="2" width="66.1796875" style="1" customWidth="1"/>
    <col min="3" max="3" width="15.7265625" style="1" customWidth="1"/>
    <col min="4" max="16384" width="9.54296875" style="1"/>
  </cols>
  <sheetData>
    <row r="1" spans="1:3" ht="23.25" customHeight="1" x14ac:dyDescent="0.3">
      <c r="A1" s="11" t="s">
        <v>0</v>
      </c>
      <c r="B1" s="4" t="s">
        <v>1</v>
      </c>
    </row>
    <row r="2" spans="1:3" ht="13.5" customHeight="1" x14ac:dyDescent="0.35">
      <c r="A2" s="7" t="s">
        <v>7</v>
      </c>
      <c r="B2" s="9" t="s">
        <v>53</v>
      </c>
      <c r="C2" s="3"/>
    </row>
    <row r="3" spans="1:3" ht="16.5" customHeight="1" x14ac:dyDescent="0.3">
      <c r="A3" s="7" t="s">
        <v>7</v>
      </c>
      <c r="B3" s="5" t="s">
        <v>51</v>
      </c>
    </row>
    <row r="4" spans="1:3" ht="16.5" customHeight="1" x14ac:dyDescent="0.3">
      <c r="A4" s="7" t="s">
        <v>7</v>
      </c>
      <c r="B4" s="5" t="s">
        <v>54</v>
      </c>
    </row>
    <row r="5" spans="1:3" ht="16.5" customHeight="1" x14ac:dyDescent="0.35">
      <c r="A5" s="8" t="s">
        <v>7</v>
      </c>
      <c r="B5" s="9" t="s">
        <v>52</v>
      </c>
    </row>
    <row r="6" spans="1:3" ht="16.5" customHeight="1" x14ac:dyDescent="0.3">
      <c r="A6" s="8" t="s">
        <v>7</v>
      </c>
      <c r="B6" s="5" t="s">
        <v>55</v>
      </c>
    </row>
    <row r="7" spans="1:3" ht="16.5" customHeight="1" x14ac:dyDescent="0.3">
      <c r="A7" s="8" t="s">
        <v>8</v>
      </c>
      <c r="B7" s="5" t="s">
        <v>56</v>
      </c>
    </row>
    <row r="8" spans="1:3" ht="16.5" customHeight="1" x14ac:dyDescent="0.3">
      <c r="A8" s="8" t="s">
        <v>8</v>
      </c>
      <c r="B8" s="5" t="s">
        <v>57</v>
      </c>
    </row>
    <row r="9" spans="1:3" ht="16.5" customHeight="1" x14ac:dyDescent="0.3">
      <c r="A9" s="8" t="s">
        <v>12</v>
      </c>
      <c r="B9" s="5" t="s">
        <v>81</v>
      </c>
    </row>
    <row r="10" spans="1:3" ht="16.5" customHeight="1" x14ac:dyDescent="0.35">
      <c r="A10" s="8" t="s">
        <v>20</v>
      </c>
      <c r="B10" s="9" t="s">
        <v>33</v>
      </c>
    </row>
    <row r="11" spans="1:3" ht="16.5" customHeight="1" x14ac:dyDescent="0.35">
      <c r="A11" s="8" t="s">
        <v>20</v>
      </c>
      <c r="B11" s="9" t="s">
        <v>24</v>
      </c>
    </row>
    <row r="12" spans="1:3" ht="16.5" customHeight="1" x14ac:dyDescent="0.35">
      <c r="A12" s="8" t="s">
        <v>20</v>
      </c>
      <c r="B12" s="9" t="s">
        <v>32</v>
      </c>
    </row>
    <row r="13" spans="1:3" ht="16.5" customHeight="1" x14ac:dyDescent="0.35">
      <c r="A13" s="8" t="s">
        <v>20</v>
      </c>
      <c r="B13" s="9" t="s">
        <v>25</v>
      </c>
    </row>
    <row r="14" spans="1:3" ht="16.5" customHeight="1" x14ac:dyDescent="0.35">
      <c r="A14" s="8" t="s">
        <v>20</v>
      </c>
      <c r="B14" s="9" t="s">
        <v>28</v>
      </c>
    </row>
    <row r="15" spans="1:3" ht="16.5" customHeight="1" x14ac:dyDescent="0.35">
      <c r="A15" s="8" t="s">
        <v>20</v>
      </c>
      <c r="B15" s="9" t="s">
        <v>31</v>
      </c>
    </row>
    <row r="16" spans="1:3" ht="14.5" x14ac:dyDescent="0.35">
      <c r="A16" s="8" t="s">
        <v>20</v>
      </c>
      <c r="B16" s="9" t="s">
        <v>26</v>
      </c>
    </row>
    <row r="17" spans="1:2" ht="14.5" x14ac:dyDescent="0.35">
      <c r="A17" s="8" t="s">
        <v>20</v>
      </c>
      <c r="B17" s="9" t="s">
        <v>21</v>
      </c>
    </row>
    <row r="18" spans="1:2" ht="14.5" x14ac:dyDescent="0.35">
      <c r="A18" s="8" t="s">
        <v>20</v>
      </c>
      <c r="B18" s="9" t="s">
        <v>30</v>
      </c>
    </row>
    <row r="19" spans="1:2" ht="14.5" x14ac:dyDescent="0.35">
      <c r="A19" s="8" t="s">
        <v>20</v>
      </c>
      <c r="B19" s="9" t="s">
        <v>29</v>
      </c>
    </row>
    <row r="20" spans="1:2" ht="14.5" x14ac:dyDescent="0.35">
      <c r="A20" s="8" t="s">
        <v>20</v>
      </c>
      <c r="B20" s="9" t="s">
        <v>23</v>
      </c>
    </row>
    <row r="21" spans="1:2" ht="11.65" customHeight="1" x14ac:dyDescent="0.35">
      <c r="A21" s="8" t="s">
        <v>20</v>
      </c>
      <c r="B21" s="9" t="s">
        <v>34</v>
      </c>
    </row>
    <row r="22" spans="1:2" ht="14.5" x14ac:dyDescent="0.35">
      <c r="A22" s="8" t="s">
        <v>20</v>
      </c>
      <c r="B22" s="10" t="s">
        <v>22</v>
      </c>
    </row>
    <row r="23" spans="1:2" ht="14.5" x14ac:dyDescent="0.35">
      <c r="A23" s="8" t="s">
        <v>20</v>
      </c>
      <c r="B23" s="9" t="s">
        <v>27</v>
      </c>
    </row>
    <row r="24" spans="1:2" ht="14.5" x14ac:dyDescent="0.35">
      <c r="A24" s="8" t="s">
        <v>20</v>
      </c>
      <c r="B24" s="9" t="s">
        <v>78</v>
      </c>
    </row>
    <row r="25" spans="1:2" x14ac:dyDescent="0.3">
      <c r="A25" s="8" t="s">
        <v>2</v>
      </c>
      <c r="B25" s="6" t="s">
        <v>37</v>
      </c>
    </row>
    <row r="26" spans="1:2" x14ac:dyDescent="0.3">
      <c r="A26" s="8" t="s">
        <v>2</v>
      </c>
      <c r="B26" s="6" t="s">
        <v>35</v>
      </c>
    </row>
    <row r="27" spans="1:2" x14ac:dyDescent="0.3">
      <c r="A27" s="8" t="s">
        <v>2</v>
      </c>
      <c r="B27" s="6" t="s">
        <v>36</v>
      </c>
    </row>
    <row r="28" spans="1:2" x14ac:dyDescent="0.3">
      <c r="A28" s="8" t="s">
        <v>10</v>
      </c>
      <c r="B28" s="5" t="s">
        <v>67</v>
      </c>
    </row>
    <row r="29" spans="1:2" x14ac:dyDescent="0.3">
      <c r="A29" s="8" t="s">
        <v>10</v>
      </c>
      <c r="B29" s="5" t="s">
        <v>64</v>
      </c>
    </row>
    <row r="30" spans="1:2" x14ac:dyDescent="0.3">
      <c r="A30" s="8" t="s">
        <v>10</v>
      </c>
      <c r="B30" s="5" t="s">
        <v>68</v>
      </c>
    </row>
    <row r="31" spans="1:2" x14ac:dyDescent="0.3">
      <c r="A31" s="8" t="s">
        <v>10</v>
      </c>
      <c r="B31" s="5" t="s">
        <v>65</v>
      </c>
    </row>
    <row r="32" spans="1:2" x14ac:dyDescent="0.3">
      <c r="A32" s="8" t="s">
        <v>10</v>
      </c>
      <c r="B32" s="5" t="s">
        <v>66</v>
      </c>
    </row>
    <row r="33" spans="1:2" x14ac:dyDescent="0.3">
      <c r="A33" s="8" t="s">
        <v>15</v>
      </c>
      <c r="B33" s="5" t="s">
        <v>81</v>
      </c>
    </row>
    <row r="34" spans="1:2" x14ac:dyDescent="0.3">
      <c r="A34" s="8" t="s">
        <v>6</v>
      </c>
      <c r="B34" s="5" t="s">
        <v>81</v>
      </c>
    </row>
    <row r="35" spans="1:2" x14ac:dyDescent="0.3">
      <c r="A35" s="8" t="s">
        <v>3</v>
      </c>
      <c r="B35" s="6" t="s">
        <v>38</v>
      </c>
    </row>
    <row r="36" spans="1:2" x14ac:dyDescent="0.3">
      <c r="A36" s="8" t="s">
        <v>3</v>
      </c>
      <c r="B36" s="6" t="s">
        <v>39</v>
      </c>
    </row>
    <row r="37" spans="1:2" x14ac:dyDescent="0.3">
      <c r="A37" s="8" t="s">
        <v>3</v>
      </c>
      <c r="B37" s="6" t="s">
        <v>40</v>
      </c>
    </row>
    <row r="38" spans="1:2" x14ac:dyDescent="0.3">
      <c r="A38" s="8" t="s">
        <v>3</v>
      </c>
      <c r="B38" s="6" t="s">
        <v>41</v>
      </c>
    </row>
    <row r="39" spans="1:2" x14ac:dyDescent="0.3">
      <c r="A39" s="8" t="s">
        <v>14</v>
      </c>
      <c r="B39" s="5" t="s">
        <v>81</v>
      </c>
    </row>
    <row r="40" spans="1:2" x14ac:dyDescent="0.3">
      <c r="A40" s="8" t="s">
        <v>9</v>
      </c>
      <c r="B40" s="5" t="s">
        <v>63</v>
      </c>
    </row>
    <row r="41" spans="1:2" x14ac:dyDescent="0.3">
      <c r="A41" s="8" t="s">
        <v>9</v>
      </c>
      <c r="B41" s="5" t="s">
        <v>61</v>
      </c>
    </row>
    <row r="42" spans="1:2" x14ac:dyDescent="0.3">
      <c r="A42" s="8" t="s">
        <v>9</v>
      </c>
      <c r="B42" s="5" t="s">
        <v>58</v>
      </c>
    </row>
    <row r="43" spans="1:2" x14ac:dyDescent="0.3">
      <c r="A43" s="8" t="s">
        <v>9</v>
      </c>
      <c r="B43" s="5" t="s">
        <v>60</v>
      </c>
    </row>
    <row r="44" spans="1:2" x14ac:dyDescent="0.3">
      <c r="A44" s="8" t="s">
        <v>9</v>
      </c>
      <c r="B44" s="5" t="s">
        <v>62</v>
      </c>
    </row>
    <row r="45" spans="1:2" x14ac:dyDescent="0.3">
      <c r="A45" s="8" t="s">
        <v>9</v>
      </c>
      <c r="B45" s="5" t="s">
        <v>59</v>
      </c>
    </row>
    <row r="46" spans="1:2" x14ac:dyDescent="0.3">
      <c r="A46" s="8" t="s">
        <v>16</v>
      </c>
      <c r="B46" s="5" t="s">
        <v>75</v>
      </c>
    </row>
    <row r="47" spans="1:2" x14ac:dyDescent="0.3">
      <c r="A47" s="8" t="s">
        <v>16</v>
      </c>
      <c r="B47" s="5" t="s">
        <v>73</v>
      </c>
    </row>
    <row r="48" spans="1:2" x14ac:dyDescent="0.3">
      <c r="A48" s="8" t="s">
        <v>16</v>
      </c>
      <c r="B48" s="5" t="s">
        <v>74</v>
      </c>
    </row>
    <row r="49" spans="1:2" x14ac:dyDescent="0.3">
      <c r="A49" s="8" t="s">
        <v>4</v>
      </c>
      <c r="B49" s="6" t="s">
        <v>77</v>
      </c>
    </row>
    <row r="50" spans="1:2" x14ac:dyDescent="0.3">
      <c r="A50" s="8" t="s">
        <v>4</v>
      </c>
      <c r="B50" s="6" t="s">
        <v>76</v>
      </c>
    </row>
    <row r="51" spans="1:2" x14ac:dyDescent="0.3">
      <c r="A51" s="8" t="s">
        <v>4</v>
      </c>
      <c r="B51" s="6" t="s">
        <v>4</v>
      </c>
    </row>
    <row r="52" spans="1:2" x14ac:dyDescent="0.3">
      <c r="A52" s="8" t="s">
        <v>17</v>
      </c>
      <c r="B52" s="5" t="s">
        <v>81</v>
      </c>
    </row>
    <row r="53" spans="1:2" x14ac:dyDescent="0.3">
      <c r="A53" s="8" t="s">
        <v>19</v>
      </c>
      <c r="B53" s="5" t="s">
        <v>79</v>
      </c>
    </row>
    <row r="54" spans="1:2" x14ac:dyDescent="0.3">
      <c r="A54" s="8" t="s">
        <v>19</v>
      </c>
      <c r="B54" s="5" t="s">
        <v>80</v>
      </c>
    </row>
    <row r="55" spans="1:2" x14ac:dyDescent="0.3">
      <c r="A55" s="8" t="s">
        <v>11</v>
      </c>
      <c r="B55" s="5" t="s">
        <v>69</v>
      </c>
    </row>
    <row r="56" spans="1:2" x14ac:dyDescent="0.3">
      <c r="A56" s="8" t="s">
        <v>11</v>
      </c>
      <c r="B56" s="5" t="s">
        <v>71</v>
      </c>
    </row>
    <row r="57" spans="1:2" x14ac:dyDescent="0.3">
      <c r="A57" s="8" t="s">
        <v>11</v>
      </c>
      <c r="B57" s="5" t="s">
        <v>72</v>
      </c>
    </row>
    <row r="58" spans="1:2" x14ac:dyDescent="0.3">
      <c r="A58" s="8" t="s">
        <v>11</v>
      </c>
      <c r="B58" s="5" t="s">
        <v>70</v>
      </c>
    </row>
    <row r="59" spans="1:2" x14ac:dyDescent="0.3">
      <c r="A59" s="8" t="s">
        <v>13</v>
      </c>
      <c r="B59" s="5" t="s">
        <v>81</v>
      </c>
    </row>
    <row r="60" spans="1:2" x14ac:dyDescent="0.3">
      <c r="A60" s="8" t="s">
        <v>5</v>
      </c>
      <c r="B60" s="5" t="s">
        <v>48</v>
      </c>
    </row>
    <row r="61" spans="1:2" x14ac:dyDescent="0.3">
      <c r="A61" s="8" t="s">
        <v>5</v>
      </c>
      <c r="B61" s="5" t="s">
        <v>49</v>
      </c>
    </row>
    <row r="62" spans="1:2" x14ac:dyDescent="0.3">
      <c r="A62" s="8" t="s">
        <v>5</v>
      </c>
      <c r="B62" s="5" t="s">
        <v>50</v>
      </c>
    </row>
    <row r="63" spans="1:2" x14ac:dyDescent="0.3">
      <c r="A63" s="8" t="s">
        <v>5</v>
      </c>
      <c r="B63" s="5" t="s">
        <v>44</v>
      </c>
    </row>
    <row r="64" spans="1:2" x14ac:dyDescent="0.3">
      <c r="A64" s="8" t="s">
        <v>5</v>
      </c>
      <c r="B64" s="5" t="s">
        <v>46</v>
      </c>
    </row>
    <row r="65" spans="1:2" x14ac:dyDescent="0.3">
      <c r="A65" s="8" t="s">
        <v>5</v>
      </c>
      <c r="B65" s="5" t="s">
        <v>47</v>
      </c>
    </row>
    <row r="66" spans="1:2" x14ac:dyDescent="0.3">
      <c r="A66" s="8" t="s">
        <v>5</v>
      </c>
      <c r="B66" s="5" t="s">
        <v>42</v>
      </c>
    </row>
    <row r="67" spans="1:2" x14ac:dyDescent="0.3">
      <c r="A67" s="8" t="s">
        <v>5</v>
      </c>
      <c r="B67" s="5" t="s">
        <v>45</v>
      </c>
    </row>
    <row r="68" spans="1:2" x14ac:dyDescent="0.3">
      <c r="A68" s="8" t="s">
        <v>5</v>
      </c>
      <c r="B68" s="5" t="s">
        <v>43</v>
      </c>
    </row>
    <row r="69" spans="1:2" x14ac:dyDescent="0.3">
      <c r="A69" s="8" t="s">
        <v>18</v>
      </c>
      <c r="B69" s="5" t="s">
        <v>81</v>
      </c>
    </row>
    <row r="70" spans="1:2" x14ac:dyDescent="0.3">
      <c r="A70" s="2"/>
    </row>
  </sheetData>
  <sortState xmlns:xlrd2="http://schemas.microsoft.com/office/spreadsheetml/2017/richdata2" ref="A2:B70">
    <sortCondition ref="A2:A70"/>
  </sortState>
  <pageMargins left="0.7" right="0.7" top="0.75" bottom="0.75" header="0.3" footer="0.3"/>
  <pageSetup paperSize="9" orientation="portrait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D8B6C-CFE4-45F7-81F9-4C0A17210EE4}">
  <dimension ref="B2:Q31"/>
  <sheetViews>
    <sheetView showGridLines="0" workbookViewId="0">
      <selection activeCell="E24" sqref="E24"/>
    </sheetView>
  </sheetViews>
  <sheetFormatPr baseColWidth="10" defaultRowHeight="14.5" x14ac:dyDescent="0.35"/>
  <cols>
    <col min="2" max="2" width="17.26953125" bestFit="1" customWidth="1"/>
    <col min="3" max="3" width="24.1796875" bestFit="1" customWidth="1"/>
    <col min="4" max="4" width="30" bestFit="1" customWidth="1"/>
    <col min="5" max="5" width="36.54296875" bestFit="1" customWidth="1"/>
    <col min="6" max="6" width="20.08984375" bestFit="1" customWidth="1"/>
    <col min="7" max="7" width="21.81640625" bestFit="1" customWidth="1"/>
    <col min="8" max="8" width="34.1796875" bestFit="1" customWidth="1"/>
    <col min="9" max="9" width="8.26953125" bestFit="1" customWidth="1"/>
    <col min="10" max="10" width="29.1796875" bestFit="1" customWidth="1"/>
    <col min="11" max="11" width="16.36328125" bestFit="1" customWidth="1"/>
    <col min="12" max="12" width="17.54296875" bestFit="1" customWidth="1"/>
    <col min="13" max="13" width="18.7265625" bestFit="1" customWidth="1"/>
    <col min="14" max="14" width="8" bestFit="1" customWidth="1"/>
    <col min="15" max="15" width="10.08984375" bestFit="1" customWidth="1"/>
    <col min="16" max="16" width="9.26953125" bestFit="1" customWidth="1"/>
    <col min="17" max="17" width="11.453125" bestFit="1" customWidth="1"/>
  </cols>
  <sheetData>
    <row r="2" spans="2:17" x14ac:dyDescent="0.35">
      <c r="B2" s="15" t="str" cm="1">
        <f t="array" ref="B2:B20">_xlfn._xlws.SORT(_xlfn.UNIQUE(t_ouvrage[lots travaux]))</f>
        <v xml:space="preserve">Bureau de contrôle </v>
      </c>
      <c r="C2" s="12" t="str" cm="1">
        <f t="array" ref="C2:G2">IF(B2="","",TRANSPOSE(_xlfn.UNIQUE(_xlfn._xlws.SORT(_xlfn._xlws.FILTER(t_ouvrage[descriptif ouvrage],t_ouvrage[lots travaux]=$B2,"pas de données")))))</f>
        <v>Bureau de contrôle amiante</v>
      </c>
      <c r="D2" t="str">
        <v>Bureau de contrôle ERP</v>
      </c>
      <c r="E2" t="str">
        <v>Bureau de contrôle plomb</v>
      </c>
      <c r="F2" t="str">
        <v>Bureau de contrôle SPS</v>
      </c>
      <c r="G2" t="str">
        <v>Bureau d'étude structure</v>
      </c>
    </row>
    <row r="3" spans="2:17" x14ac:dyDescent="0.35">
      <c r="B3" s="15" t="str">
        <v>Climatisation</v>
      </c>
      <c r="C3" s="12" t="str" cm="1">
        <f t="array" ref="C3:D3">IF(B3="","",TRANSPOSE(_xlfn.UNIQUE(_xlfn._xlws.SORT(_xlfn._xlws.FILTER(t_ouvrage[descriptif ouvrage],t_ouvrage[lots travaux]=$B3,"pas de données")))))</f>
        <v>Adaptation Chauff./Clim</v>
      </c>
      <c r="D3" t="str">
        <v>Chauffage/Climatisation</v>
      </c>
    </row>
    <row r="4" spans="2:17" x14ac:dyDescent="0.35">
      <c r="B4" s="15" t="str">
        <v>Démolition</v>
      </c>
      <c r="C4" s="12" t="str" cm="1">
        <f t="array" ref="C4">IF(B4="","",TRANSPOSE(_xlfn.UNIQUE(_xlfn._xlws.SORT(_xlfn._xlws.FILTER(t_ouvrage[descriptif ouvrage],t_ouvrage[lots travaux]=$B4,"pas de données")))))</f>
        <v xml:space="preserve"> -</v>
      </c>
    </row>
    <row r="5" spans="2:17" x14ac:dyDescent="0.35">
      <c r="B5" s="15" t="str">
        <v>Divers</v>
      </c>
      <c r="C5" s="12" t="str" cm="1">
        <f t="array" ref="C5:Q5">IF(B5="","",TRANSPOSE(_xlfn.UNIQUE(_xlfn._xlws.SORT(_xlfn._xlws.FILTER(t_ouvrage[descriptif ouvrage],t_ouvrage[lots travaux]=$B5,"pas de données")))))</f>
        <v>Accessoires divers</v>
      </c>
      <c r="D5" t="str">
        <v xml:space="preserve">Aménagement bureau / prépa </v>
      </c>
      <c r="E5" t="str">
        <v>Banc Test</v>
      </c>
      <c r="F5" t="str">
        <v xml:space="preserve">Défibrilateur </v>
      </c>
      <c r="G5" t="str">
        <v>Distributeur de tickets</v>
      </c>
      <c r="H5" t="str">
        <v>Etiquettes, Fournitures</v>
      </c>
      <c r="I5" t="str">
        <v>Fauteuils</v>
      </c>
      <c r="J5" t="str">
        <v>Informatique - Fax - Photocopieur</v>
      </c>
      <c r="K5" t="str">
        <v>Matériel bijouterie</v>
      </c>
      <c r="L5" t="str">
        <v>Protection des murs</v>
      </c>
      <c r="M5" t="str">
        <v>Sonorisation magasin</v>
      </c>
      <c r="N5" t="str">
        <v>Tapis sol</v>
      </c>
      <c r="O5" t="str">
        <v>Téléphonie</v>
      </c>
      <c r="P5" t="str">
        <v>Téléviseur</v>
      </c>
      <c r="Q5" t="str">
        <v>Zone Vendez</v>
      </c>
    </row>
    <row r="6" spans="2:17" x14ac:dyDescent="0.35">
      <c r="B6" s="15" t="str">
        <v xml:space="preserve">Electricité </v>
      </c>
      <c r="C6" s="12" t="str" cm="1">
        <f t="array" ref="C6:E6">IF(B6="","",TRANSPOSE(_xlfn.UNIQUE(_xlfn._xlws.SORT(_xlfn._xlws.FILTER(t_ouvrage[descriptif ouvrage],t_ouvrage[lots travaux]=$B6,"pas de données")))))</f>
        <v>Electricité - Antenne TV</v>
      </c>
      <c r="D6" t="str">
        <v>Fourniture éclairage</v>
      </c>
      <c r="E6" t="str">
        <v>Raccordement EDF</v>
      </c>
    </row>
    <row r="7" spans="2:17" x14ac:dyDescent="0.35">
      <c r="B7" s="15" t="str">
        <v xml:space="preserve">Enseigne </v>
      </c>
      <c r="C7" s="12" t="str" cm="1">
        <f t="array" ref="C7:G7">IF(B7="","",TRANSPOSE(_xlfn.UNIQUE(_xlfn._xlws.SORT(_xlfn._xlws.FILTER(t_ouvrage[descriptif ouvrage],t_ouvrage[lots travaux]=$B7,"pas de données")))))</f>
        <v xml:space="preserve"> Vitrophanie définitive</v>
      </c>
      <c r="D7" t="str">
        <v>Enseigne</v>
      </c>
      <c r="E7" t="str">
        <v>Prestation de service (nacelle, transport,…)</v>
      </c>
      <c r="F7" t="str">
        <v>Rappel d'enseigne</v>
      </c>
      <c r="G7" t="str">
        <v>Vitrophanie de chantier</v>
      </c>
    </row>
    <row r="8" spans="2:17" x14ac:dyDescent="0.35">
      <c r="B8" s="15" t="str">
        <v>Flocage</v>
      </c>
      <c r="C8" s="12" t="str" cm="1">
        <f t="array" ref="C8">IF(B8="","",TRANSPOSE(_xlfn.UNIQUE(_xlfn._xlws.SORT(_xlfn._xlws.FILTER(t_ouvrage[descriptif ouvrage],t_ouvrage[lots travaux]=$B8,"pas de données")))))</f>
        <v xml:space="preserve"> -</v>
      </c>
    </row>
    <row r="9" spans="2:17" x14ac:dyDescent="0.35">
      <c r="B9" s="15" t="str">
        <v xml:space="preserve">Maitrise d'œuvre </v>
      </c>
      <c r="C9" s="12" t="str" cm="1">
        <f t="array" ref="C9">IF(B9="","",TRANSPOSE(_xlfn.UNIQUE(_xlfn._xlws.SORT(_xlfn._xlws.FILTER(t_ouvrage[descriptif ouvrage],t_ouvrage[lots travaux]=$B9,"pas de données")))))</f>
        <v xml:space="preserve"> -</v>
      </c>
    </row>
    <row r="10" spans="2:17" x14ac:dyDescent="0.35">
      <c r="B10" s="15" t="str">
        <v xml:space="preserve">Menuiserie </v>
      </c>
      <c r="C10" s="12" t="str" cm="1">
        <f t="array" ref="C10:F10">IF(B10="","",TRANSPOSE(_xlfn.UNIQUE(_xlfn._xlws.SORT(_xlfn._xlws.FILTER(t_ouvrage[descriptif ouvrage],t_ouvrage[lots travaux]=$B10,"pas de données")))))</f>
        <v>Menuiserie ext</v>
      </c>
      <c r="D10" t="str">
        <v>Menuiserie int</v>
      </c>
      <c r="E10" t="str">
        <v>Portes CF</v>
      </c>
      <c r="F10" t="str">
        <v>Rideaux métalliques</v>
      </c>
    </row>
    <row r="11" spans="2:17" x14ac:dyDescent="0.35">
      <c r="B11" s="15" t="str">
        <v>Mezzanine</v>
      </c>
      <c r="C11" s="12" t="str" cm="1">
        <f t="array" ref="C11">IF(B11="","",TRANSPOSE(_xlfn.UNIQUE(_xlfn._xlws.SORT(_xlfn._xlws.FILTER(t_ouvrage[descriptif ouvrage],t_ouvrage[lots travaux]=$B11,"pas de données")))))</f>
        <v xml:space="preserve"> -</v>
      </c>
    </row>
    <row r="12" spans="2:17" x14ac:dyDescent="0.35">
      <c r="B12" s="15" t="str">
        <v>Mobilier</v>
      </c>
      <c r="C12" s="12" t="str" cm="1">
        <f t="array" ref="C12:H12">IF(B12="","",TRANSPOSE(_xlfn.UNIQUE(_xlfn._xlws.SORT(_xlfn._xlws.FILTER(t_ouvrage[descriptif ouvrage],t_ouvrage[lots travaux]=$B12,"pas de données")))))</f>
        <v xml:space="preserve"> Bac de stockage produits</v>
      </c>
      <c r="D12" t="str">
        <v>Dépose mobilier existant</v>
      </c>
      <c r="E12" t="str">
        <v>Fourniture mobilier magasin</v>
      </c>
      <c r="F12" t="str">
        <v>Pose mobilier</v>
      </c>
      <c r="G12" t="str">
        <v>Repose mobilier existant</v>
      </c>
      <c r="H12" t="str">
        <v>Transport mobilier</v>
      </c>
    </row>
    <row r="13" spans="2:17" x14ac:dyDescent="0.35">
      <c r="B13" s="15" t="str">
        <v>Peinture</v>
      </c>
      <c r="C13" s="12" t="str" cm="1">
        <f t="array" ref="C13:E13">IF(B13="","",TRANSPOSE(_xlfn.UNIQUE(_xlfn._xlws.SORT(_xlfn._xlws.FILTER(t_ouvrage[descriptif ouvrage],t_ouvrage[lots travaux]=$B13,"pas de données")))))</f>
        <v>Peinture extérieure</v>
      </c>
      <c r="D13" t="str">
        <v>Peinture intérieure</v>
      </c>
      <c r="E13" t="str">
        <v>Peinture intérieure - back office</v>
      </c>
    </row>
    <row r="14" spans="2:17" x14ac:dyDescent="0.35">
      <c r="B14" s="15" t="str">
        <v>Platrerie</v>
      </c>
      <c r="C14" s="12" t="str" cm="1">
        <f t="array" ref="C14:E14">IF(B14="","",TRANSPOSE(_xlfn.UNIQUE(_xlfn._xlws.SORT(_xlfn._xlws.FILTER(t_ouvrage[descriptif ouvrage],t_ouvrage[lots travaux]=$B14,"pas de données")))))</f>
        <v>Cloisons</v>
      </c>
      <c r="D14" t="str">
        <v>Faux plafond</v>
      </c>
      <c r="E14" t="str">
        <v>Platrerie</v>
      </c>
    </row>
    <row r="15" spans="2:17" x14ac:dyDescent="0.35">
      <c r="B15" s="15" t="str">
        <v xml:space="preserve">Plomberie </v>
      </c>
      <c r="C15" s="12" t="str" cm="1">
        <f t="array" ref="C15">IF(B15="","",TRANSPOSE(_xlfn.UNIQUE(_xlfn._xlws.SORT(_xlfn._xlws.FILTER(t_ouvrage[descriptif ouvrage],t_ouvrage[lots travaux]=$B15,"pas de données")))))</f>
        <v xml:space="preserve"> -</v>
      </c>
    </row>
    <row r="16" spans="2:17" x14ac:dyDescent="0.35">
      <c r="B16" s="15" t="str">
        <v>Signalétique</v>
      </c>
      <c r="C16" s="12" t="str" cm="1">
        <f t="array" ref="C16:D16">IF(B16="","",TRANSPOSE(_xlfn.UNIQUE(_xlfn._xlws.SORT(_xlfn._xlws.FILTER(t_ouvrage[descriptif ouvrage],t_ouvrage[lots travaux]=$B16,"pas de données")))))</f>
        <v>Signalétique extérieure</v>
      </c>
      <c r="D16" t="str">
        <v>Signalétique intérieure</v>
      </c>
    </row>
    <row r="17" spans="2:11" x14ac:dyDescent="0.35">
      <c r="B17" s="15" t="str">
        <v>Sol</v>
      </c>
      <c r="C17" s="12" t="str" cm="1">
        <f t="array" ref="C17:F17">IF(B17="","",TRANSPOSE(_xlfn.UNIQUE(_xlfn._xlws.SORT(_xlfn._xlws.FILTER(t_ouvrage[descriptif ouvrage],t_ouvrage[lots travaux]=$B17,"pas de données")))))</f>
        <v>F&amp;P du dallage</v>
      </c>
      <c r="D17" t="str">
        <v>Fourniture sol+tapis d'entrée+colle</v>
      </c>
      <c r="E17" t="str">
        <v xml:space="preserve">Pose Rvt sol PVC + protection </v>
      </c>
      <c r="F17" t="str">
        <v>Réagréage</v>
      </c>
    </row>
    <row r="18" spans="2:11" x14ac:dyDescent="0.35">
      <c r="B18" s="15" t="str">
        <v xml:space="preserve">SSI </v>
      </c>
      <c r="C18" s="12" t="str" cm="1">
        <f t="array" ref="C18">IF(B18="","",TRANSPOSE(_xlfn.UNIQUE(_xlfn._xlws.SORT(_xlfn._xlws.FILTER(t_ouvrage[descriptif ouvrage],t_ouvrage[lots travaux]=$B18,"pas de données")))))</f>
        <v xml:space="preserve"> -</v>
      </c>
    </row>
    <row r="19" spans="2:11" x14ac:dyDescent="0.35">
      <c r="B19" s="15" t="str">
        <v xml:space="preserve">Vidéo Alarme </v>
      </c>
      <c r="C19" s="12" t="str" cm="1">
        <f t="array" ref="C19:K19">IF(B19="","",TRANSPOSE(_xlfn.UNIQUE(_xlfn._xlws.SORT(_xlfn._xlws.FILTER(t_ouvrage[descriptif ouvrage],t_ouvrage[lots travaux]=$B19,"pas de données")))))</f>
        <v>Antenne antivol</v>
      </c>
      <c r="D19" t="str">
        <v>Boitier antivol</v>
      </c>
      <c r="E19" t="str">
        <v>Coffre fort</v>
      </c>
      <c r="F19" t="str">
        <v>Echelle à crinoline</v>
      </c>
      <c r="G19" t="str">
        <v>Extincteurs</v>
      </c>
      <c r="H19" t="str">
        <v>Intrusion Fumigène et vidéosurveillance</v>
      </c>
      <c r="I19" t="str">
        <v>Ria</v>
      </c>
      <c r="J19" t="str">
        <v>Skydome</v>
      </c>
      <c r="K19" t="str">
        <v>Sprinklage</v>
      </c>
    </row>
    <row r="20" spans="2:11" x14ac:dyDescent="0.35">
      <c r="B20" s="15" t="str">
        <v>VMC</v>
      </c>
      <c r="C20" s="12" t="str" cm="1">
        <f t="array" ref="C20">IF(B20="","",TRANSPOSE(_xlfn.UNIQUE(_xlfn._xlws.SORT(_xlfn._xlws.FILTER(t_ouvrage[descriptif ouvrage],t_ouvrage[lots travaux]=$B20,"pas de données")))))</f>
        <v xml:space="preserve"> -</v>
      </c>
    </row>
    <row r="21" spans="2:11" x14ac:dyDescent="0.35">
      <c r="B21" s="15"/>
      <c r="C21" s="12" t="str" cm="1">
        <f t="array" ref="C21">IF(B21="","",TRANSPOSE(_xlfn.UNIQUE(_xlfn._xlws.SORT(_xlfn._xlws.FILTER(t_ouvrage[descriptif ouvrage],t_ouvrage[lots travaux]=$B21,"pas de données")))))</f>
        <v/>
      </c>
    </row>
    <row r="22" spans="2:11" x14ac:dyDescent="0.35">
      <c r="B22" s="15"/>
      <c r="C22" s="12" t="str" cm="1">
        <f t="array" ref="C22">IF(B22="","",TRANSPOSE(_xlfn.UNIQUE(_xlfn._xlws.SORT(_xlfn._xlws.FILTER(t_ouvrage[descriptif ouvrage],t_ouvrage[lots travaux]=$B22,"pas de données")))))</f>
        <v/>
      </c>
    </row>
    <row r="23" spans="2:11" x14ac:dyDescent="0.35">
      <c r="B23" s="15"/>
      <c r="C23" s="12" t="str" cm="1">
        <f t="array" ref="C23">IF(B23="","",TRANSPOSE(_xlfn.UNIQUE(_xlfn._xlws.SORT(_xlfn._xlws.FILTER(t_ouvrage[descriptif ouvrage],t_ouvrage[lots travaux]=$B23,"pas de données")))))</f>
        <v/>
      </c>
    </row>
    <row r="24" spans="2:11" x14ac:dyDescent="0.35">
      <c r="B24" s="15"/>
      <c r="C24" s="12" t="str" cm="1">
        <f t="array" ref="C24">IF(B24="","",TRANSPOSE(_xlfn.UNIQUE(_xlfn._xlws.SORT(_xlfn._xlws.FILTER(t_ouvrage[descriptif ouvrage],t_ouvrage[lots travaux]=$B24,"pas de données")))))</f>
        <v/>
      </c>
    </row>
    <row r="25" spans="2:11" x14ac:dyDescent="0.35">
      <c r="B25" s="15"/>
      <c r="C25" s="12" t="str" cm="1">
        <f t="array" ref="C25">IF(B25="","",TRANSPOSE(_xlfn.UNIQUE(_xlfn._xlws.SORT(_xlfn._xlws.FILTER(t_ouvrage[descriptif ouvrage],t_ouvrage[lots travaux]=$B25,"pas de données")))))</f>
        <v/>
      </c>
    </row>
    <row r="26" spans="2:11" x14ac:dyDescent="0.35">
      <c r="B26" s="15"/>
      <c r="C26" s="12" t="str" cm="1">
        <f t="array" ref="C26">IF(B26="","",TRANSPOSE(_xlfn.UNIQUE(_xlfn._xlws.SORT(_xlfn._xlws.FILTER(t_ouvrage[descriptif ouvrage],t_ouvrage[lots travaux]=$B26,"pas de données")))))</f>
        <v/>
      </c>
    </row>
    <row r="27" spans="2:11" x14ac:dyDescent="0.35">
      <c r="B27" s="15"/>
      <c r="C27" s="12" t="str" cm="1">
        <f t="array" ref="C27">IF(B27="","",TRANSPOSE(_xlfn.UNIQUE(_xlfn._xlws.SORT(_xlfn._xlws.FILTER(t_ouvrage[descriptif ouvrage],t_ouvrage[lots travaux]=$B27,"pas de données")))))</f>
        <v/>
      </c>
    </row>
    <row r="28" spans="2:11" x14ac:dyDescent="0.35">
      <c r="B28" s="15"/>
      <c r="C28" s="12" t="str" cm="1">
        <f t="array" ref="C28">IF(B28="","",TRANSPOSE(_xlfn.UNIQUE(_xlfn._xlws.SORT(_xlfn._xlws.FILTER(t_ouvrage[descriptif ouvrage],t_ouvrage[lots travaux]=$B28,"pas de données")))))</f>
        <v/>
      </c>
    </row>
    <row r="29" spans="2:11" x14ac:dyDescent="0.35">
      <c r="B29" s="15"/>
      <c r="C29" s="12" t="str" cm="1">
        <f t="array" ref="C29">IF(B29="","",TRANSPOSE(_xlfn.UNIQUE(_xlfn._xlws.SORT(_xlfn._xlws.FILTER(t_ouvrage[descriptif ouvrage],t_ouvrage[lots travaux]=$B29,"pas de données")))))</f>
        <v/>
      </c>
    </row>
    <row r="30" spans="2:11" x14ac:dyDescent="0.35">
      <c r="B30" s="15"/>
      <c r="C30" s="12" t="str" cm="1">
        <f t="array" ref="C30">IF(B30="","",TRANSPOSE(_xlfn.UNIQUE(_xlfn._xlws.SORT(_xlfn._xlws.FILTER(t_ouvrage[descriptif ouvrage],t_ouvrage[lots travaux]=$B30,"pas de données")))))</f>
        <v/>
      </c>
    </row>
    <row r="31" spans="2:11" x14ac:dyDescent="0.35">
      <c r="B31" s="15"/>
      <c r="C31" s="12" t="str" cm="1">
        <f t="array" ref="C31">IF(B31="","",TRANSPOSE(_xlfn.UNIQUE(_xlfn._xlws.SORT(_xlfn._xlws.FILTER(t_ouvrage[descriptif ouvrage],t_ouvrage[lots travaux]=$B31,"pas de données")))))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 listes lots travaux - MAJ</vt:lpstr>
      <vt:lpstr>Calculs - A masquer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Jean-Eric</cp:lastModifiedBy>
  <dcterms:created xsi:type="dcterms:W3CDTF">2023-08-09T14:35:30Z</dcterms:created>
  <dcterms:modified xsi:type="dcterms:W3CDTF">2023-08-21T07:31:35Z</dcterms:modified>
</cp:coreProperties>
</file>