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AFB5135-E27E-4B55-9763-F3D2100331D2}" xr6:coauthVersionLast="47" xr6:coauthVersionMax="47" xr10:uidLastSave="{00000000-0000-0000-0000-000000000000}"/>
  <bookViews>
    <workbookView xWindow="-110" yWindow="-110" windowWidth="25820" windowHeight="16220" activeTab="1" xr2:uid="{3EBA9377-6557-4511-9645-1C692E669679}"/>
  </bookViews>
  <sheets>
    <sheet name="Feuil1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8" i="2" s="1"/>
  <c r="G6" i="2"/>
  <c r="G7" i="2"/>
  <c r="F3" i="2"/>
  <c r="F4" i="2"/>
  <c r="F5" i="2"/>
  <c r="F6" i="2"/>
  <c r="F7" i="2"/>
  <c r="E3" i="2"/>
  <c r="E4" i="2"/>
  <c r="E5" i="2"/>
  <c r="E6" i="2"/>
  <c r="E7" i="2"/>
  <c r="H7" i="1"/>
  <c r="H4" i="1"/>
  <c r="B12" i="2"/>
  <c r="B18" i="2"/>
  <c r="B11" i="2"/>
  <c r="B16" i="2"/>
  <c r="B14" i="2"/>
  <c r="B13" i="2"/>
  <c r="B17" i="2"/>
  <c r="F8" i="2" l="1"/>
  <c r="E8" i="2"/>
  <c r="H4" i="2"/>
  <c r="H7" i="2"/>
  <c r="H6" i="2"/>
  <c r="H5" i="2"/>
  <c r="H3" i="2"/>
</calcChain>
</file>

<file path=xl/sharedStrings.xml><?xml version="1.0" encoding="utf-8"?>
<sst xmlns="http://schemas.openxmlformats.org/spreadsheetml/2006/main" count="22" uniqueCount="22">
  <si>
    <t>Date début</t>
  </si>
  <si>
    <t>Date intermédiaire</t>
  </si>
  <si>
    <t>Date fin</t>
  </si>
  <si>
    <t>CALCUL JOUR OUVRES ENTRE B4-C4</t>
  </si>
  <si>
    <t>(Je pars de ce calcul de base)</t>
  </si>
  <si>
    <t>1°</t>
  </si>
  <si>
    <t>2°</t>
  </si>
  <si>
    <t>Jusqu'ici tout va bien</t>
  </si>
  <si>
    <t>Je suis parti sur une comparaison globale qui ne fonctionne pas</t>
  </si>
  <si>
    <t>et qui pose souci, et là je bloque totalement</t>
  </si>
  <si>
    <t>Lignes B4/B8 - C4/C8</t>
  </si>
  <si>
    <t xml:space="preserve">Le but est d'avoir la différences de jours ouvrés entre date de début / Intermédiaire ou Intermédiaire / Fin et de faire la somme et moyenne de toutes les lignes </t>
  </si>
  <si>
    <t>CALCUL DU NOMBRE DU JOUR OUVRES</t>
  </si>
  <si>
    <t>Merci pour vos conseils !</t>
  </si>
  <si>
    <t>Date début (1)</t>
  </si>
  <si>
    <t>Date intermédiaire (2)</t>
  </si>
  <si>
    <t>Date fin (3)</t>
  </si>
  <si>
    <t>(2) - (1)</t>
  </si>
  <si>
    <t>(3) - (1)</t>
  </si>
  <si>
    <t xml:space="preserve">(3) - (2) </t>
  </si>
  <si>
    <t>Moyenne</t>
  </si>
  <si>
    <t>Vérif.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</si>
</sst>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ddd\)\ dd\-mm\-yyyy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u val="singleAccounting"/>
      <sz val="10"/>
      <color theme="1"/>
      <name val="Consolas"/>
      <family val="2"/>
    </font>
    <font>
      <sz val="8"/>
      <name val="Calibri"/>
      <family val="2"/>
      <scheme val="minor"/>
    </font>
    <font>
      <sz val="10"/>
      <color rgb="FF0070C0"/>
      <name val="Consolas"/>
      <family val="2"/>
    </font>
    <font>
      <b/>
      <sz val="10"/>
      <color rgb="FF00B0F0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14" fontId="0" fillId="4" borderId="3" xfId="0" applyNumberFormat="1" applyFill="1" applyBorder="1"/>
    <xf numFmtId="14" fontId="0" fillId="4" borderId="1" xfId="0" applyNumberFormat="1" applyFill="1" applyBorder="1"/>
    <xf numFmtId="0" fontId="1" fillId="0" borderId="0" xfId="1"/>
    <xf numFmtId="0" fontId="2" fillId="0" borderId="0" xfId="1" applyFont="1"/>
    <xf numFmtId="164" fontId="1" fillId="0" borderId="0" xfId="1" applyNumberFormat="1"/>
    <xf numFmtId="0" fontId="1" fillId="0" borderId="0" xfId="0" applyFont="1"/>
    <xf numFmtId="164" fontId="1" fillId="0" borderId="6" xfId="1" applyNumberFormat="1" applyBorder="1"/>
    <xf numFmtId="0" fontId="1" fillId="0" borderId="6" xfId="1" applyBorder="1"/>
    <xf numFmtId="164" fontId="1" fillId="0" borderId="0" xfId="0" applyNumberFormat="1" applyFont="1"/>
    <xf numFmtId="0" fontId="4" fillId="0" borderId="0" xfId="1" applyFont="1"/>
    <xf numFmtId="14" fontId="0" fillId="4" borderId="0" xfId="0" applyNumberFormat="1" applyFill="1" applyAlignment="1">
      <alignment horizontal="center" vertical="center" wrapText="1"/>
    </xf>
    <xf numFmtId="0" fontId="5" fillId="0" borderId="0" xfId="0" applyFont="1"/>
  </cellXfs>
  <cellStyles count="2">
    <cellStyle name="Normal" xfId="0" builtinId="0"/>
    <cellStyle name="Normal 2" xfId="1" xr:uid="{424A1703-BFFF-48EA-B7D4-9F5F054F4902}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F0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\(ddd\)\ dd\-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\(ddd\)\ dd\-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numFmt numFmtId="164" formatCode="\(ddd\)\ dd\-mm\-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\(ddd\)\ dd\-mm\-yyyy"/>
    </dxf>
    <dxf>
      <font>
        <b val="0"/>
        <i val="0"/>
        <strike val="0"/>
        <outline val="0"/>
        <shadow val="0"/>
        <u val="singleAccounting"/>
        <vertAlign val="baseline"/>
        <sz val="10"/>
        <color theme="1"/>
        <name val="Consolas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960831-7DD2-4B6E-81B4-9E0042F4F89F}" name="Table1" displayName="Table1" ref="B2:H8" totalsRowCount="1" headerRowDxfId="14" headerRowCellStyle="Normal 2" dataCellStyle="Normal 2">
  <autoFilter ref="B2:H7" xr:uid="{76960831-7DD2-4B6E-81B4-9E0042F4F89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F671E790-6271-4996-9BE0-886CD65D59F2}" name="Date début (1)" totalsRowLabel="Moyenne" dataDxfId="13" totalsRowDxfId="12" dataCellStyle="Normal 2"/>
    <tableColumn id="2" xr3:uid="{B1DC44B5-2E08-4FF4-A894-E0A95B7903A8}" name="Date intermédiaire (2)" dataDxfId="11" totalsRowDxfId="10" dataCellStyle="Normal 2"/>
    <tableColumn id="3" xr3:uid="{97E73B1F-B068-40ED-A35D-3BA2DEB2D4A7}" name="Date fin (3)" dataDxfId="9" totalsRowDxfId="8" dataCellStyle="Normal 2"/>
    <tableColumn id="4" xr3:uid="{2A31E4CB-C7B5-4EC5-B13D-B03995D758DC}" name="(2) - (1)" totalsRowFunction="average" dataDxfId="7" totalsRowDxfId="2" dataCellStyle="Normal 2">
      <calculatedColumnFormula>NETWORKDAYS(Table1[[#This Row],[Date début (1)]],Table1[[#This Row],[Date intermédiaire (2)]])</calculatedColumnFormula>
    </tableColumn>
    <tableColumn id="5" xr3:uid="{2D867D99-3C34-4DDE-BDE6-06B803002B00}" name="(3) - (2) " totalsRowFunction="average" dataDxfId="6" totalsRowDxfId="1" dataCellStyle="Normal 2">
      <calculatedColumnFormula>NETWORKDAYS(Table1[[#This Row],[Date intermédiaire (2)]],Table1[[#This Row],[Date fin (3)]])</calculatedColumnFormula>
    </tableColumn>
    <tableColumn id="6" xr3:uid="{7679E87A-75A7-466F-BFDD-5C64718495AD}" name="(3) - (1)" totalsRowFunction="average" dataDxfId="5" totalsRowDxfId="0" dataCellStyle="Normal 2">
      <calculatedColumnFormula>NETWORKDAYS(Table1[[#This Row],[Date début (1)]],Table1[[#This Row],[Date fin (3)]])</calculatedColumnFormula>
    </tableColumn>
    <tableColumn id="7" xr3:uid="{EA148D66-EE0D-4CFD-BF46-E80841B959BA}" name="Vérif." dataDxfId="4" totalsRowDxfId="3" dataCellStyle="Normal 2">
      <calculatedColumnFormula>Table1[[#This Row],[(3) - (1)]]=Table1[[#This Row],[(2) - (1)]]+Table1[[#This Row],[(3) - (2) ]]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6D2991-78F5-477A-8491-E94216507B6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627F-9E3C-4CB9-A461-A52B24C0B663}">
  <dimension ref="B2:I32"/>
  <sheetViews>
    <sheetView showGridLines="0" zoomScaleNormal="100" workbookViewId="0">
      <selection activeCell="H4" sqref="H4"/>
    </sheetView>
  </sheetViews>
  <sheetFormatPr baseColWidth="10" defaultColWidth="10.90625" defaultRowHeight="14.5" x14ac:dyDescent="0.35"/>
  <cols>
    <col min="2" max="4" width="17.7265625" customWidth="1"/>
    <col min="7" max="7" width="34.26953125" customWidth="1"/>
    <col min="9" max="9" width="57.81640625" bestFit="1" customWidth="1"/>
  </cols>
  <sheetData>
    <row r="2" spans="2:9" ht="15" thickBot="1" x14ac:dyDescent="0.4"/>
    <row r="3" spans="2:9" ht="15" thickBot="1" x14ac:dyDescent="0.4">
      <c r="B3" s="4" t="s">
        <v>0</v>
      </c>
      <c r="C3" s="6" t="s">
        <v>1</v>
      </c>
      <c r="D3" s="5" t="s">
        <v>2</v>
      </c>
    </row>
    <row r="4" spans="2:9" x14ac:dyDescent="0.35">
      <c r="B4" s="10">
        <v>44928</v>
      </c>
      <c r="C4" s="10">
        <v>44941</v>
      </c>
      <c r="D4" s="3">
        <v>45005</v>
      </c>
      <c r="F4" s="7" t="s">
        <v>5</v>
      </c>
      <c r="G4" t="s">
        <v>3</v>
      </c>
      <c r="H4" s="8">
        <f>NETWORKDAYS(B4,C4)</f>
        <v>10</v>
      </c>
      <c r="I4" t="s">
        <v>7</v>
      </c>
    </row>
    <row r="5" spans="2:9" x14ac:dyDescent="0.35">
      <c r="B5" s="11">
        <v>44972</v>
      </c>
      <c r="C5" s="11">
        <v>44979</v>
      </c>
      <c r="D5" s="2">
        <v>45024</v>
      </c>
      <c r="F5" s="7"/>
      <c r="G5" t="s">
        <v>4</v>
      </c>
    </row>
    <row r="6" spans="2:9" x14ac:dyDescent="0.35">
      <c r="B6" s="11">
        <v>44973</v>
      </c>
      <c r="C6" s="11">
        <v>45001</v>
      </c>
      <c r="D6" s="2">
        <v>45047</v>
      </c>
      <c r="F6" s="7"/>
    </row>
    <row r="7" spans="2:9" x14ac:dyDescent="0.35">
      <c r="B7" s="11">
        <v>44989</v>
      </c>
      <c r="C7" s="11">
        <v>45031</v>
      </c>
      <c r="D7" s="2">
        <v>45099</v>
      </c>
      <c r="F7" s="7" t="s">
        <v>6</v>
      </c>
      <c r="G7" t="s">
        <v>12</v>
      </c>
      <c r="H7" s="9" t="e">
        <f>NETWORKDAYS((B4:B8),(C4:C8))</f>
        <v>#VALUE!</v>
      </c>
      <c r="I7" t="s">
        <v>8</v>
      </c>
    </row>
    <row r="8" spans="2:9" x14ac:dyDescent="0.35">
      <c r="B8" s="11">
        <v>45056</v>
      </c>
      <c r="C8" s="11">
        <v>45074</v>
      </c>
      <c r="D8" s="2">
        <v>45081</v>
      </c>
      <c r="F8" s="7"/>
      <c r="G8" t="s">
        <v>10</v>
      </c>
      <c r="I8" t="s">
        <v>9</v>
      </c>
    </row>
    <row r="9" spans="2:9" x14ac:dyDescent="0.35">
      <c r="B9" s="1"/>
      <c r="C9" s="1"/>
      <c r="D9" s="1"/>
      <c r="F9" s="7"/>
    </row>
    <row r="10" spans="2:9" x14ac:dyDescent="0.35">
      <c r="B10" s="1"/>
      <c r="C10" s="1"/>
      <c r="D10" s="1"/>
      <c r="F10" s="7"/>
    </row>
    <row r="11" spans="2:9" x14ac:dyDescent="0.35">
      <c r="B11" s="20" t="s">
        <v>11</v>
      </c>
      <c r="C11" s="20"/>
      <c r="D11" s="20"/>
      <c r="E11" s="20"/>
      <c r="F11" s="20"/>
      <c r="G11" s="20"/>
    </row>
    <row r="12" spans="2:9" x14ac:dyDescent="0.35">
      <c r="B12" s="20"/>
      <c r="C12" s="20"/>
      <c r="D12" s="20"/>
      <c r="E12" s="20"/>
      <c r="F12" s="20"/>
      <c r="G12" s="20"/>
    </row>
    <row r="13" spans="2:9" x14ac:dyDescent="0.35">
      <c r="B13" s="20"/>
      <c r="C13" s="20"/>
      <c r="D13" s="20"/>
      <c r="E13" s="20"/>
      <c r="F13" s="20"/>
      <c r="G13" s="20"/>
    </row>
    <row r="14" spans="2:9" x14ac:dyDescent="0.35">
      <c r="B14" s="20"/>
      <c r="C14" s="20"/>
      <c r="D14" s="20"/>
      <c r="E14" s="20"/>
      <c r="F14" s="20"/>
      <c r="G14" s="20"/>
    </row>
    <row r="15" spans="2:9" x14ac:dyDescent="0.35">
      <c r="F15" s="7"/>
    </row>
    <row r="16" spans="2:9" x14ac:dyDescent="0.35">
      <c r="B16" t="s">
        <v>13</v>
      </c>
      <c r="F16" s="7"/>
    </row>
    <row r="17" spans="6:6" x14ac:dyDescent="0.35">
      <c r="F17" s="7"/>
    </row>
    <row r="18" spans="6:6" x14ac:dyDescent="0.35">
      <c r="F18" s="7"/>
    </row>
    <row r="19" spans="6:6" x14ac:dyDescent="0.35">
      <c r="F19" s="7"/>
    </row>
    <row r="20" spans="6:6" x14ac:dyDescent="0.35">
      <c r="F20" s="7"/>
    </row>
    <row r="21" spans="6:6" x14ac:dyDescent="0.35">
      <c r="F21" s="7"/>
    </row>
    <row r="22" spans="6:6" x14ac:dyDescent="0.35">
      <c r="F22" s="7"/>
    </row>
    <row r="23" spans="6:6" x14ac:dyDescent="0.35">
      <c r="F23" s="7"/>
    </row>
    <row r="24" spans="6:6" x14ac:dyDescent="0.35">
      <c r="F24" s="7"/>
    </row>
    <row r="25" spans="6:6" x14ac:dyDescent="0.35">
      <c r="F25" s="7"/>
    </row>
    <row r="26" spans="6:6" x14ac:dyDescent="0.35">
      <c r="F26" s="7"/>
    </row>
    <row r="27" spans="6:6" x14ac:dyDescent="0.35">
      <c r="F27" s="7"/>
    </row>
    <row r="28" spans="6:6" x14ac:dyDescent="0.35">
      <c r="F28" s="7"/>
    </row>
    <row r="29" spans="6:6" x14ac:dyDescent="0.35">
      <c r="F29" s="7"/>
    </row>
    <row r="30" spans="6:6" x14ac:dyDescent="0.35">
      <c r="F30" s="7"/>
    </row>
    <row r="31" spans="6:6" x14ac:dyDescent="0.35">
      <c r="F31" s="7"/>
    </row>
    <row r="32" spans="6:6" x14ac:dyDescent="0.35">
      <c r="F32" s="7"/>
    </row>
  </sheetData>
  <mergeCells count="1">
    <mergeCell ref="B11:G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844FF-8BD1-46BB-9F30-AF943F5E514A}">
  <dimension ref="B2:H18"/>
  <sheetViews>
    <sheetView showGridLines="0" tabSelected="1" workbookViewId="0">
      <selection activeCell="F21" sqref="F21"/>
    </sheetView>
  </sheetViews>
  <sheetFormatPr baseColWidth="10" defaultColWidth="8.7265625" defaultRowHeight="13" x14ac:dyDescent="0.3"/>
  <cols>
    <col min="1" max="1" width="1.6328125" style="12" customWidth="1"/>
    <col min="2" max="2" width="17" style="12" bestFit="1" customWidth="1"/>
    <col min="3" max="3" width="23" style="12" bestFit="1" customWidth="1"/>
    <col min="4" max="4" width="17" style="12" bestFit="1" customWidth="1"/>
    <col min="5" max="7" width="10.81640625" style="12" bestFit="1" customWidth="1"/>
    <col min="8" max="16384" width="8.7265625" style="12"/>
  </cols>
  <sheetData>
    <row r="2" spans="2:8" ht="14.5" x14ac:dyDescent="0.45">
      <c r="B2" s="13" t="s">
        <v>14</v>
      </c>
      <c r="C2" s="13" t="s">
        <v>15</v>
      </c>
      <c r="D2" s="13" t="s">
        <v>16</v>
      </c>
      <c r="E2" s="13" t="s">
        <v>17</v>
      </c>
      <c r="F2" s="13" t="s">
        <v>19</v>
      </c>
      <c r="G2" s="13" t="s">
        <v>18</v>
      </c>
      <c r="H2" s="13" t="s">
        <v>21</v>
      </c>
    </row>
    <row r="3" spans="2:8" x14ac:dyDescent="0.3">
      <c r="B3" s="14">
        <v>44928</v>
      </c>
      <c r="C3" s="14">
        <v>44941</v>
      </c>
      <c r="D3" s="14">
        <v>45005</v>
      </c>
      <c r="E3" s="12">
        <f>NETWORKDAYS(Table1[[#This Row],[Date début (1)]],Table1[[#This Row],[Date intermédiaire (2)]])</f>
        <v>10</v>
      </c>
      <c r="F3" s="12">
        <f>NETWORKDAYS(Table1[[#This Row],[Date intermédiaire (2)]],Table1[[#This Row],[Date fin (3)]])</f>
        <v>46</v>
      </c>
      <c r="G3" s="12">
        <f>NETWORKDAYS(Table1[[#This Row],[Date début (1)]],Table1[[#This Row],[Date fin (3)]])</f>
        <v>56</v>
      </c>
      <c r="H3" s="12" t="b">
        <f>Table1[[#This Row],[(3) - (1)]]=Table1[[#This Row],[(2) - (1)]]+Table1[[#This Row],[(3) - (2) ]]</f>
        <v>1</v>
      </c>
    </row>
    <row r="4" spans="2:8" x14ac:dyDescent="0.3">
      <c r="B4" s="14">
        <v>44972</v>
      </c>
      <c r="C4" s="14">
        <v>44979</v>
      </c>
      <c r="D4" s="14">
        <v>45024</v>
      </c>
      <c r="E4" s="12">
        <f>NETWORKDAYS(Table1[[#This Row],[Date début (1)]],Table1[[#This Row],[Date intermédiaire (2)]])</f>
        <v>6</v>
      </c>
      <c r="F4" s="12">
        <f>NETWORKDAYS(Table1[[#This Row],[Date intermédiaire (2)]],Table1[[#This Row],[Date fin (3)]])</f>
        <v>33</v>
      </c>
      <c r="G4" s="12">
        <f>NETWORKDAYS(Table1[[#This Row],[Date début (1)]],Table1[[#This Row],[Date fin (3)]])</f>
        <v>38</v>
      </c>
      <c r="H4" s="12" t="b">
        <f>Table1[[#This Row],[(3) - (1)]]=Table1[[#This Row],[(2) - (1)]]+Table1[[#This Row],[(3) - (2) ]]</f>
        <v>0</v>
      </c>
    </row>
    <row r="5" spans="2:8" x14ac:dyDescent="0.3">
      <c r="B5" s="14">
        <v>44973</v>
      </c>
      <c r="C5" s="14">
        <v>45001</v>
      </c>
      <c r="D5" s="14">
        <v>45047</v>
      </c>
      <c r="E5" s="12">
        <f>NETWORKDAYS(Table1[[#This Row],[Date début (1)]],Table1[[#This Row],[Date intermédiaire (2)]])</f>
        <v>21</v>
      </c>
      <c r="F5" s="12">
        <f>NETWORKDAYS(Table1[[#This Row],[Date intermédiaire (2)]],Table1[[#This Row],[Date fin (3)]])</f>
        <v>33</v>
      </c>
      <c r="G5" s="12">
        <f>NETWORKDAYS(Table1[[#This Row],[Date début (1)]],Table1[[#This Row],[Date fin (3)]])</f>
        <v>53</v>
      </c>
      <c r="H5" s="12" t="b">
        <f>Table1[[#This Row],[(3) - (1)]]=Table1[[#This Row],[(2) - (1)]]+Table1[[#This Row],[(3) - (2) ]]</f>
        <v>0</v>
      </c>
    </row>
    <row r="6" spans="2:8" x14ac:dyDescent="0.3">
      <c r="B6" s="14">
        <v>44989</v>
      </c>
      <c r="C6" s="14">
        <v>45031</v>
      </c>
      <c r="D6" s="14">
        <v>45099</v>
      </c>
      <c r="E6" s="12">
        <f>NETWORKDAYS(Table1[[#This Row],[Date début (1)]],Table1[[#This Row],[Date intermédiaire (2)]])</f>
        <v>30</v>
      </c>
      <c r="F6" s="12">
        <f>NETWORKDAYS(Table1[[#This Row],[Date intermédiaire (2)]],Table1[[#This Row],[Date fin (3)]])</f>
        <v>49</v>
      </c>
      <c r="G6" s="12">
        <f>NETWORKDAYS(Table1[[#This Row],[Date début (1)]],Table1[[#This Row],[Date fin (3)]])</f>
        <v>79</v>
      </c>
      <c r="H6" s="12" t="b">
        <f>Table1[[#This Row],[(3) - (1)]]=Table1[[#This Row],[(2) - (1)]]+Table1[[#This Row],[(3) - (2) ]]</f>
        <v>1</v>
      </c>
    </row>
    <row r="7" spans="2:8" x14ac:dyDescent="0.3">
      <c r="B7" s="16">
        <v>45056</v>
      </c>
      <c r="C7" s="16">
        <v>45074</v>
      </c>
      <c r="D7" s="16">
        <v>45081</v>
      </c>
      <c r="E7" s="17">
        <f>NETWORKDAYS(Table1[[#This Row],[Date début (1)]],Table1[[#This Row],[Date intermédiaire (2)]])</f>
        <v>13</v>
      </c>
      <c r="F7" s="17">
        <f>NETWORKDAYS(Table1[[#This Row],[Date intermédiaire (2)]],Table1[[#This Row],[Date fin (3)]])</f>
        <v>5</v>
      </c>
      <c r="G7" s="17">
        <f>NETWORKDAYS(Table1[[#This Row],[Date début (1)]],Table1[[#This Row],[Date fin (3)]])</f>
        <v>18</v>
      </c>
      <c r="H7" s="17" t="b">
        <f>Table1[[#This Row],[(3) - (1)]]=Table1[[#This Row],[(2) - (1)]]+Table1[[#This Row],[(3) - (2) ]]</f>
        <v>1</v>
      </c>
    </row>
    <row r="8" spans="2:8" x14ac:dyDescent="0.3">
      <c r="B8" s="18" t="s">
        <v>20</v>
      </c>
      <c r="C8" s="15"/>
      <c r="D8" s="15"/>
      <c r="E8" s="21">
        <f>SUBTOTAL(101,Table1[(2) - (1)])</f>
        <v>16</v>
      </c>
      <c r="F8" s="21">
        <f>SUBTOTAL(101,Table1[(3) - (2) ])</f>
        <v>33.200000000000003</v>
      </c>
      <c r="G8" s="21">
        <f>SUBTOTAL(101,Table1[(3) - (1)])</f>
        <v>48.8</v>
      </c>
      <c r="H8" s="15"/>
    </row>
    <row r="11" spans="2:8" x14ac:dyDescent="0.3">
      <c r="B11" s="19" t="str">
        <f ca="1">ADDRESS(ROW(E3),COLUMN(E3),4)&amp;" : "&amp;_xlfn.FORMULATEXT(E3)</f>
        <v>E3 : =NB.JOURS.OUVRES([@[Date début (1)]];[@[Date intermédiaire (2)]])</v>
      </c>
    </row>
    <row r="12" spans="2:8" x14ac:dyDescent="0.3">
      <c r="B12" s="19" t="str">
        <f ca="1">ADDRESS(ROW(F3),COLUMN(F3),4)&amp;" : "&amp;_xlfn.FORMULATEXT(F3)</f>
        <v>F3 : =NB.JOURS.OUVRES([@[Date intermédiaire (2)]];[@[Date fin (3)]])</v>
      </c>
    </row>
    <row r="13" spans="2:8" x14ac:dyDescent="0.3">
      <c r="B13" s="19" t="str">
        <f ca="1">ADDRESS(ROW(G3),COLUMN(G3),4)&amp;" : "&amp;_xlfn.FORMULATEXT(G3)</f>
        <v>G3 : =NB.JOURS.OUVRES([@[Date début (1)]];[@[Date fin (3)]])</v>
      </c>
    </row>
    <row r="14" spans="2:8" x14ac:dyDescent="0.3">
      <c r="B14" s="19" t="str">
        <f ca="1">ADDRESS(ROW(H3),COLUMN(H3),4)&amp;" : "&amp;_xlfn.FORMULATEXT(H3)</f>
        <v>H3 : =[@[(3) - (1)]]=[@[(2) - (1)]]+[@[(3) - (2) ]]</v>
      </c>
    </row>
    <row r="15" spans="2:8" x14ac:dyDescent="0.3">
      <c r="B15" s="19"/>
    </row>
    <row r="16" spans="2:8" x14ac:dyDescent="0.3">
      <c r="B16" s="19" t="str">
        <f ca="1">ADDRESS(ROW(E8),COLUMN(E8),4)&amp;" : "&amp;_xlfn.FORMULATEXT(E8)</f>
        <v>E8 : =SOUS.TOTAL(101;[(2) - (1)])</v>
      </c>
    </row>
    <row r="17" spans="2:2" x14ac:dyDescent="0.3">
      <c r="B17" s="19" t="str">
        <f ca="1">ADDRESS(ROW(F8),COLUMN(F8),4)&amp;" : "&amp;_xlfn.FORMULATEXT(F8)</f>
        <v>F8 : =SOUS.TOTAL(101;[(3) - (2) ])</v>
      </c>
    </row>
    <row r="18" spans="2:2" x14ac:dyDescent="0.3">
      <c r="B18" s="19" t="str">
        <f ca="1">ADDRESS(ROW(G8),COLUMN(G8),4)&amp;" : "&amp;_xlfn.FORMULATEXT(G8)</f>
        <v>G8 : =SOUS.TOTAL(101;[(3) - (1)])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69757F-AEFE-47A9-9B93-7CA727B6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ACRO-GECKO</dc:creator>
  <cp:lastModifiedBy>Jean-Eric</cp:lastModifiedBy>
  <cp:lastPrinted>2023-08-14T09:39:28Z</cp:lastPrinted>
  <dcterms:created xsi:type="dcterms:W3CDTF">2023-08-14T08:35:36Z</dcterms:created>
  <dcterms:modified xsi:type="dcterms:W3CDTF">2023-08-14T10:59:19Z</dcterms:modified>
</cp:coreProperties>
</file>