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 codeName="{C026B480-071E-DA80-A48C-D3F380F32C3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DF4F0A8-FF1E-458C-974C-5E472EA06542}" xr6:coauthVersionLast="47" xr6:coauthVersionMax="47" xr10:uidLastSave="{00000000-0000-0000-0000-000000000000}"/>
  <bookViews>
    <workbookView xWindow="-110" yWindow="-110" windowWidth="25820" windowHeight="16220" activeTab="2" xr2:uid="{00000000-000D-0000-FFFF-FFFF00000000}"/>
  </bookViews>
  <sheets>
    <sheet name="Home" sheetId="3" r:id="rId1"/>
    <sheet name="Calcul" sheetId="2" r:id="rId2"/>
    <sheet name="Tableau" sheetId="1" r:id="rId3"/>
  </sheets>
  <definedNames>
    <definedName name="d.modèles">t_modèles[Modèles]</definedName>
    <definedName name="d.sens">t_sens[Sens]</definedName>
    <definedName name="d.types">t_données[Types]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3" i="2" l="1"/>
  <c r="H17" i="2"/>
</calcChain>
</file>

<file path=xl/sharedStrings.xml><?xml version="1.0" encoding="utf-8"?>
<sst xmlns="http://schemas.openxmlformats.org/spreadsheetml/2006/main" count="45" uniqueCount="40">
  <si>
    <t>Mod 07</t>
  </si>
  <si>
    <t>HA1/18,2 (H0A)</t>
  </si>
  <si>
    <t>Mod 04/90/77</t>
  </si>
  <si>
    <t>H1/18,2 (H0)</t>
  </si>
  <si>
    <t>H1/17</t>
  </si>
  <si>
    <t>H1/14 (H1)</t>
  </si>
  <si>
    <t>HA1/12,8 (H1A)</t>
  </si>
  <si>
    <t>H1/11,4 (H2)</t>
  </si>
  <si>
    <t>H1/9,2 (H3)</t>
  </si>
  <si>
    <t>H1/8 (H4)</t>
  </si>
  <si>
    <t>HA1/8 (HA4)</t>
  </si>
  <si>
    <t>H7</t>
  </si>
  <si>
    <t>H8 (H1/4)</t>
  </si>
  <si>
    <t>X1/8</t>
  </si>
  <si>
    <t>XA1/8</t>
  </si>
  <si>
    <t>X1/9,2</t>
  </si>
  <si>
    <t>X1/11,4</t>
  </si>
  <si>
    <t>XA1/12,8</t>
  </si>
  <si>
    <t>X1/14</t>
  </si>
  <si>
    <t>X1/18,2</t>
  </si>
  <si>
    <t>XA1/18,2</t>
  </si>
  <si>
    <t>X1/17</t>
  </si>
  <si>
    <t>XA1/29</t>
  </si>
  <si>
    <t>B</t>
  </si>
  <si>
    <t>C</t>
  </si>
  <si>
    <t>D</t>
  </si>
  <si>
    <t>X</t>
  </si>
  <si>
    <t>Modèles</t>
  </si>
  <si>
    <t>Types</t>
  </si>
  <si>
    <t>Space</t>
  </si>
  <si>
    <t>Sens</t>
  </si>
  <si>
    <t>Report</t>
  </si>
  <si>
    <t>Pointe</t>
  </si>
  <si>
    <t>Patte de lièvre</t>
  </si>
  <si>
    <t>Contre rail</t>
  </si>
  <si>
    <t>Face active du rail</t>
  </si>
  <si>
    <t>PU/SU</t>
  </si>
  <si>
    <t>PE/SE</t>
  </si>
  <si>
    <r>
      <rPr>
        <sz val="12"/>
        <color theme="0"/>
        <rFont val="Calibri"/>
        <family val="2"/>
        <scheme val="minor"/>
      </rPr>
      <t>C O T E S</t>
    </r>
    <r>
      <rPr>
        <b/>
        <sz val="12"/>
        <color theme="0"/>
        <rFont val="Calibri"/>
        <family val="2"/>
        <scheme val="minor"/>
      </rPr>
      <t xml:space="preserve">    C     B     D</t>
    </r>
  </si>
  <si>
    <t xml:space="preserve">       RESET            HOME             COPIER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</si>
</sst>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sz val="12"/>
      <color rgb="FFCC00CC"/>
      <name val="Calibri"/>
      <family val="2"/>
      <scheme val="minor"/>
    </font>
    <font>
      <b/>
      <u val="singleAccounting"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4A64"/>
        <bgColor indexed="64"/>
      </patternFill>
    </fill>
    <fill>
      <patternFill patternType="solid">
        <fgColor rgb="FF7DDDFF"/>
        <bgColor indexed="64"/>
      </patternFill>
    </fill>
    <fill>
      <patternFill patternType="solid">
        <fgColor rgb="FF0085B4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2" fontId="2" fillId="2" borderId="1" xfId="0" applyNumberFormat="1" applyFont="1" applyFill="1" applyBorder="1"/>
    <xf numFmtId="2" fontId="5" fillId="2" borderId="3" xfId="0" applyNumberFormat="1" applyFont="1" applyFill="1" applyBorder="1"/>
    <xf numFmtId="2" fontId="6" fillId="2" borderId="1" xfId="0" applyNumberFormat="1" applyFont="1" applyFill="1" applyBorder="1"/>
    <xf numFmtId="2" fontId="7" fillId="2" borderId="1" xfId="0" applyNumberFormat="1" applyFont="1" applyFill="1" applyBorder="1"/>
    <xf numFmtId="2" fontId="8" fillId="2" borderId="1" xfId="0" applyNumberFormat="1" applyFont="1" applyFill="1" applyBorder="1"/>
    <xf numFmtId="0" fontId="1" fillId="3" borderId="0" xfId="0" applyFont="1" applyFill="1"/>
    <xf numFmtId="0" fontId="2" fillId="3" borderId="0" xfId="0" applyFont="1" applyFill="1"/>
    <xf numFmtId="0" fontId="4" fillId="3" borderId="0" xfId="0" applyFont="1" applyFill="1"/>
    <xf numFmtId="2" fontId="5" fillId="2" borderId="15" xfId="0" applyNumberFormat="1" applyFont="1" applyFill="1" applyBorder="1"/>
    <xf numFmtId="2" fontId="5" fillId="2" borderId="16" xfId="0" applyNumberFormat="1" applyFont="1" applyFill="1" applyBorder="1"/>
    <xf numFmtId="2" fontId="5" fillId="2" borderId="17" xfId="0" applyNumberFormat="1" applyFont="1" applyFill="1" applyBorder="1"/>
    <xf numFmtId="0" fontId="3" fillId="4" borderId="2" xfId="0" applyFont="1" applyFill="1" applyBorder="1"/>
    <xf numFmtId="0" fontId="2" fillId="5" borderId="2" xfId="0" applyFont="1" applyFill="1" applyBorder="1"/>
    <xf numFmtId="0" fontId="5" fillId="5" borderId="2" xfId="0" applyFont="1" applyFill="1" applyBorder="1"/>
    <xf numFmtId="0" fontId="8" fillId="2" borderId="2" xfId="0" applyFont="1" applyFill="1" applyBorder="1"/>
    <xf numFmtId="0" fontId="6" fillId="2" borderId="2" xfId="0" applyFont="1" applyFill="1" applyBorder="1"/>
    <xf numFmtId="0" fontId="2" fillId="2" borderId="2" xfId="0" applyFont="1" applyFill="1" applyBorder="1"/>
    <xf numFmtId="0" fontId="2" fillId="6" borderId="7" xfId="0" applyFont="1" applyFill="1" applyBorder="1"/>
    <xf numFmtId="0" fontId="2" fillId="6" borderId="8" xfId="0" applyFont="1" applyFill="1" applyBorder="1"/>
    <xf numFmtId="0" fontId="2" fillId="6" borderId="9" xfId="0" applyFont="1" applyFill="1" applyBorder="1"/>
    <xf numFmtId="0" fontId="2" fillId="6" borderId="10" xfId="0" applyFont="1" applyFill="1" applyBorder="1"/>
    <xf numFmtId="0" fontId="2" fillId="6" borderId="0" xfId="0" applyFont="1" applyFill="1"/>
    <xf numFmtId="0" fontId="2" fillId="6" borderId="11" xfId="0" applyFont="1" applyFill="1" applyBorder="1"/>
    <xf numFmtId="0" fontId="9" fillId="0" borderId="0" xfId="0" applyFont="1"/>
    <xf numFmtId="0" fontId="3" fillId="4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2" fillId="6" borderId="12" xfId="0" applyFont="1" applyFill="1" applyBorder="1" applyAlignment="1">
      <alignment vertical="top"/>
    </xf>
    <xf numFmtId="0" fontId="2" fillId="6" borderId="13" xfId="0" applyFont="1" applyFill="1" applyBorder="1" applyAlignment="1">
      <alignment vertical="top"/>
    </xf>
    <xf numFmtId="0" fontId="2" fillId="6" borderId="14" xfId="0" applyFont="1" applyFill="1" applyBorder="1" applyAlignment="1">
      <alignment vertical="top"/>
    </xf>
  </cellXfs>
  <cellStyles count="1">
    <cellStyle name="Normal" xfId="0" builtinId="0"/>
  </cellStyles>
  <dxfs count="3"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outline val="0"/>
        <shadow val="0"/>
        <u val="singleAccounting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colors>
    <mruColors>
      <color rgb="FF0085B4"/>
      <color rgb="FF7DDDFF"/>
      <color rgb="FF004A64"/>
      <color rgb="FFCC00CC"/>
      <color rgb="FFFF66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https://pixabay.com/it/vectors/off-spegnere-fuori-1292831/" TargetMode="External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190500</xdr:colOff>
      <xdr:row>8</xdr:row>
      <xdr:rowOff>206830</xdr:rowOff>
    </xdr:from>
    <xdr:to>
      <xdr:col>11</xdr:col>
      <xdr:colOff>219075</xdr:colOff>
      <xdr:row>18</xdr:row>
      <xdr:rowOff>25854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476500" y="2383973"/>
          <a:ext cx="6124575" cy="254045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7200">
              <a:solidFill>
                <a:schemeClr val="bg1"/>
              </a:solidFill>
            </a:rPr>
            <a:t>Calcul des cotes</a:t>
          </a:r>
        </a:p>
        <a:p>
          <a:r>
            <a:rPr lang="fr-BE" sz="7200" b="1">
              <a:solidFill>
                <a:schemeClr val="bg1"/>
              </a:solidFill>
            </a:rPr>
            <a:t>		</a:t>
          </a:r>
          <a:r>
            <a:rPr lang="fr-BE" sz="7200" b="1" baseline="0">
              <a:solidFill>
                <a:schemeClr val="bg1"/>
              </a:solidFill>
            </a:rPr>
            <a:t> </a:t>
          </a:r>
          <a:r>
            <a:rPr lang="fr-BE" sz="7200" b="1">
              <a:solidFill>
                <a:schemeClr val="bg1"/>
              </a:solidFill>
            </a:rPr>
            <a:t>C B D</a:t>
          </a:r>
          <a:endParaRPr lang="fr-BE" sz="7200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598123</xdr:colOff>
      <xdr:row>14</xdr:row>
      <xdr:rowOff>17639</xdr:rowOff>
    </xdr:from>
    <xdr:to>
      <xdr:col>9</xdr:col>
      <xdr:colOff>378634</xdr:colOff>
      <xdr:row>16</xdr:row>
      <xdr:rowOff>92809</xdr:rowOff>
    </xdr:to>
    <xdr:sp macro="[0]!CalculSelect" textlink="">
      <xdr:nvSpPr>
        <xdr:cNvPr id="3" name="Triangle isocè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 rot="5400000">
          <a:off x="6655651" y="3866111"/>
          <a:ext cx="619456" cy="542511"/>
        </a:xfrm>
        <a:prstGeom prst="triangle">
          <a:avLst/>
        </a:prstGeom>
        <a:solidFill>
          <a:srgbClr val="00B050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 editAs="oneCell">
    <xdr:from>
      <xdr:col>0</xdr:col>
      <xdr:colOff>123265</xdr:colOff>
      <xdr:row>0</xdr:row>
      <xdr:rowOff>121976</xdr:rowOff>
    </xdr:from>
    <xdr:to>
      <xdr:col>5</xdr:col>
      <xdr:colOff>40342</xdr:colOff>
      <xdr:row>5</xdr:row>
      <xdr:rowOff>66621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A4841346-3703-70A1-C0DF-0DF16F3D03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265" y="121976"/>
          <a:ext cx="3727077" cy="1289351"/>
        </a:xfrm>
        <a:prstGeom prst="rect">
          <a:avLst/>
        </a:prstGeom>
      </xdr:spPr>
    </xdr:pic>
    <xdr:clientData/>
  </xdr:twoCellAnchor>
  <xdr:twoCellAnchor editAs="oneCell">
    <xdr:from>
      <xdr:col>13</xdr:col>
      <xdr:colOff>315208</xdr:colOff>
      <xdr:row>5</xdr:row>
      <xdr:rowOff>33618</xdr:rowOff>
    </xdr:from>
    <xdr:to>
      <xdr:col>14</xdr:col>
      <xdr:colOff>40340</xdr:colOff>
      <xdr:row>7</xdr:row>
      <xdr:rowOff>53953</xdr:rowOff>
    </xdr:to>
    <xdr:pic macro="[0]!CloseNoSave">
      <xdr:nvPicPr>
        <xdr:cNvPr id="9" name="Image 8">
          <a:extLst>
            <a:ext uri="{FF2B5EF4-FFF2-40B4-BE49-F238E27FC236}">
              <a16:creationId xmlns:a16="http://schemas.microsoft.com/office/drawing/2014/main" id="{DFF95970-FB50-6697-4D30-6B3DE9C991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3"/>
            </a:ext>
          </a:extLst>
        </a:blip>
        <a:stretch>
          <a:fillRect/>
        </a:stretch>
      </xdr:blipFill>
      <xdr:spPr>
        <a:xfrm>
          <a:off x="10221208" y="1378324"/>
          <a:ext cx="487132" cy="55821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497909</xdr:colOff>
      <xdr:row>32</xdr:row>
      <xdr:rowOff>15019</xdr:rowOff>
    </xdr:from>
    <xdr:to>
      <xdr:col>8</xdr:col>
      <xdr:colOff>252</xdr:colOff>
      <xdr:row>34</xdr:row>
      <xdr:rowOff>101204</xdr:rowOff>
    </xdr:to>
    <xdr:sp macro="[0]!_xludf.Copy" textlink="">
      <xdr:nvSpPr>
        <xdr:cNvPr id="2" name="Organigramme : Multidocument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718800" y="6396769"/>
          <a:ext cx="395311" cy="467185"/>
        </a:xfrm>
        <a:prstGeom prst="flowChartMultidocumen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 editAs="oneCell">
    <xdr:from>
      <xdr:col>5</xdr:col>
      <xdr:colOff>238188</xdr:colOff>
      <xdr:row>32</xdr:row>
      <xdr:rowOff>47625</xdr:rowOff>
    </xdr:from>
    <xdr:to>
      <xdr:col>6</xdr:col>
      <xdr:colOff>532586</xdr:colOff>
      <xdr:row>34</xdr:row>
      <xdr:rowOff>77390</xdr:rowOff>
    </xdr:to>
    <xdr:pic macro="[0]!Raz">
      <xdr:nvPicPr>
        <xdr:cNvPr id="8" name="Image 7" descr="Free vector graphic: Button, Reset, Sign, Symbol, Icon - Free Image on ...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18422" y="6429375"/>
          <a:ext cx="544430" cy="434578"/>
        </a:xfrm>
        <a:prstGeom prst="rect">
          <a:avLst/>
        </a:prstGeom>
      </xdr:spPr>
    </xdr:pic>
    <xdr:clientData/>
  </xdr:twoCellAnchor>
  <xdr:twoCellAnchor editAs="oneCell">
    <xdr:from>
      <xdr:col>6</xdr:col>
      <xdr:colOff>827482</xdr:colOff>
      <xdr:row>32</xdr:row>
      <xdr:rowOff>5953</xdr:rowOff>
    </xdr:from>
    <xdr:to>
      <xdr:col>7</xdr:col>
      <xdr:colOff>113108</xdr:colOff>
      <xdr:row>34</xdr:row>
      <xdr:rowOff>77391</xdr:rowOff>
    </xdr:to>
    <xdr:pic macro="[0]!Home">
      <xdr:nvPicPr>
        <xdr:cNvPr id="9" name="Image 8" descr="Home Start «Top» · Free vector graphic on Pixabay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57748" y="6387703"/>
          <a:ext cx="476251" cy="476251"/>
        </a:xfrm>
        <a:prstGeom prst="rect">
          <a:avLst/>
        </a:prstGeom>
        <a:ln>
          <a:noFill/>
        </a:ln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2DA2F1-0141-4B04-995F-BFE28B688648}" name="t_données" displayName="t_données" ref="A1:C22" totalsRowShown="0" headerRowDxfId="2">
  <autoFilter ref="A1:C22" xr:uid="{1C2DA2F1-0141-4B04-995F-BFE28B688648}">
    <filterColumn colId="0" hiddenButton="1"/>
    <filterColumn colId="1" hiddenButton="1"/>
    <filterColumn colId="2" hiddenButton="1"/>
  </autoFilter>
  <tableColumns count="3">
    <tableColumn id="1" xr3:uid="{A84AE910-D8A9-4F59-AE63-DE6F80929CC0}" name="Types"/>
    <tableColumn id="2" xr3:uid="{89CA640A-6D57-4F18-84D2-A2A3A5EB5327}" name="Mod 07"/>
    <tableColumn id="3" xr3:uid="{08968590-C381-4FAC-8246-88FA07626D54}" name="Mod 04/90/77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F40E5FD-BC99-445C-AE12-3C7EA9D0E807}" name="t_modèles" displayName="t_modèles" ref="E1:E3" totalsRowShown="0" headerRowDxfId="1">
  <autoFilter ref="E1:E3" xr:uid="{3F40E5FD-BC99-445C-AE12-3C7EA9D0E807}">
    <filterColumn colId="0" hiddenButton="1"/>
  </autoFilter>
  <tableColumns count="1">
    <tableColumn id="1" xr3:uid="{10C1D033-179A-4AEC-AD86-4849E4FA4B13}" name="Modèles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E7D2AED-44E0-4637-9041-B530B61F98A8}" name="t_sens" displayName="t_sens" ref="G1:G3" totalsRowShown="0" headerRowDxfId="0">
  <autoFilter ref="G1:G3" xr:uid="{8E7D2AED-44E0-4637-9041-B530B61F98A8}">
    <filterColumn colId="0" hiddenButton="1"/>
  </autoFilter>
  <tableColumns count="1">
    <tableColumn id="1" xr3:uid="{41C5BEFB-C3C3-40A2-A2DA-16CA57ECB89D}" name="Sens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590BF1CF-CCA7-4B7E-8E7D-206D062E137E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showGridLines="0" zoomScale="85" zoomScaleNormal="85" workbookViewId="0">
      <selection activeCell="N15" sqref="N15"/>
    </sheetView>
  </sheetViews>
  <sheetFormatPr defaultColWidth="11.453125" defaultRowHeight="21" x14ac:dyDescent="0.5"/>
  <cols>
    <col min="1" max="16384" width="11.453125" style="6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F4:J36"/>
  <sheetViews>
    <sheetView showGridLines="0" zoomScaleNormal="100" workbookViewId="0">
      <selection activeCell="H17" sqref="H17"/>
    </sheetView>
  </sheetViews>
  <sheetFormatPr defaultColWidth="11.453125" defaultRowHeight="15.5" x14ac:dyDescent="0.35"/>
  <cols>
    <col min="1" max="3" width="11.453125" style="7"/>
    <col min="4" max="4" width="11" style="7" customWidth="1"/>
    <col min="5" max="5" width="11.453125" style="7"/>
    <col min="6" max="6" width="3.7265625" style="7" customWidth="1"/>
    <col min="7" max="7" width="17.81640625" style="7" bestFit="1" customWidth="1"/>
    <col min="8" max="8" width="16.453125" style="7" customWidth="1"/>
    <col min="9" max="9" width="3.7265625" style="7" customWidth="1"/>
    <col min="10" max="16384" width="11.453125" style="7"/>
  </cols>
  <sheetData>
    <row r="4" spans="6:9" ht="16" thickBot="1" x14ac:dyDescent="0.4"/>
    <row r="5" spans="6:9" ht="16" thickBot="1" x14ac:dyDescent="0.4">
      <c r="F5" s="25" t="s">
        <v>38</v>
      </c>
      <c r="G5" s="26"/>
      <c r="H5" s="26"/>
      <c r="I5" s="27"/>
    </row>
    <row r="6" spans="6:9" x14ac:dyDescent="0.35">
      <c r="F6" s="18"/>
      <c r="G6" s="19"/>
      <c r="H6" s="19"/>
      <c r="I6" s="20"/>
    </row>
    <row r="7" spans="6:9" x14ac:dyDescent="0.35">
      <c r="F7" s="21"/>
      <c r="G7" s="13" t="s">
        <v>28</v>
      </c>
      <c r="H7" s="1"/>
      <c r="I7" s="23"/>
    </row>
    <row r="8" spans="6:9" x14ac:dyDescent="0.35">
      <c r="F8" s="21"/>
      <c r="G8" s="22"/>
      <c r="H8" s="22"/>
      <c r="I8" s="23"/>
    </row>
    <row r="9" spans="6:9" x14ac:dyDescent="0.35">
      <c r="F9" s="21"/>
      <c r="G9" s="13" t="s">
        <v>27</v>
      </c>
      <c r="H9" s="1"/>
      <c r="I9" s="23"/>
    </row>
    <row r="10" spans="6:9" x14ac:dyDescent="0.35">
      <c r="F10" s="21"/>
      <c r="G10" s="22"/>
      <c r="H10" s="22"/>
      <c r="I10" s="23"/>
    </row>
    <row r="11" spans="6:9" x14ac:dyDescent="0.35">
      <c r="F11" s="21"/>
      <c r="G11" s="13" t="s">
        <v>26</v>
      </c>
      <c r="H11" s="1">
        <v>0</v>
      </c>
      <c r="I11" s="23"/>
    </row>
    <row r="12" spans="6:9" x14ac:dyDescent="0.35">
      <c r="F12" s="21"/>
      <c r="G12" s="22"/>
      <c r="H12" s="22"/>
      <c r="I12" s="23"/>
    </row>
    <row r="13" spans="6:9" x14ac:dyDescent="0.35">
      <c r="F13" s="21"/>
      <c r="G13" s="13" t="s">
        <v>29</v>
      </c>
      <c r="H13" s="1">
        <f>IFERROR(INDEX(t_données[],MATCH(Calcul!H7,t_données[Types],0),MATCH(Calcul!H9,t_données[#Headers],0)),0)</f>
        <v>0</v>
      </c>
      <c r="I13" s="23"/>
    </row>
    <row r="14" spans="6:9" x14ac:dyDescent="0.35">
      <c r="F14" s="21"/>
      <c r="G14" s="22"/>
      <c r="H14" s="22"/>
      <c r="I14" s="23"/>
    </row>
    <row r="15" spans="6:9" x14ac:dyDescent="0.35">
      <c r="F15" s="21"/>
      <c r="G15" s="13" t="s">
        <v>30</v>
      </c>
      <c r="H15" s="1"/>
      <c r="I15" s="23"/>
    </row>
    <row r="16" spans="6:9" ht="16" thickBot="1" x14ac:dyDescent="0.4">
      <c r="F16" s="21"/>
      <c r="G16" s="22"/>
      <c r="H16" s="22"/>
      <c r="I16" s="23"/>
    </row>
    <row r="17" spans="6:10" ht="16" thickBot="1" x14ac:dyDescent="0.4">
      <c r="F17" s="21"/>
      <c r="G17" s="14" t="s">
        <v>31</v>
      </c>
      <c r="H17" s="2" t="str">
        <f>IF(H15="","",IF(H15="PU/SU",H13-H11,H13+H11))</f>
        <v/>
      </c>
      <c r="I17" s="23"/>
    </row>
    <row r="18" spans="6:10" x14ac:dyDescent="0.35">
      <c r="F18" s="21"/>
      <c r="G18" s="22"/>
      <c r="H18" s="22"/>
      <c r="I18" s="23"/>
    </row>
    <row r="19" spans="6:10" x14ac:dyDescent="0.35">
      <c r="F19" s="21"/>
      <c r="G19" s="15" t="s">
        <v>32</v>
      </c>
      <c r="H19" s="5">
        <v>0</v>
      </c>
      <c r="I19" s="23"/>
    </row>
    <row r="20" spans="6:10" x14ac:dyDescent="0.35">
      <c r="F20" s="21"/>
      <c r="G20" s="22"/>
      <c r="H20" s="22"/>
      <c r="I20" s="23"/>
    </row>
    <row r="21" spans="6:10" x14ac:dyDescent="0.35">
      <c r="F21" s="21"/>
      <c r="G21" s="16" t="s">
        <v>33</v>
      </c>
      <c r="H21" s="3">
        <v>0</v>
      </c>
      <c r="I21" s="23"/>
    </row>
    <row r="22" spans="6:10" x14ac:dyDescent="0.35">
      <c r="F22" s="21"/>
      <c r="G22" s="22"/>
      <c r="H22" s="22"/>
      <c r="I22" s="23"/>
    </row>
    <row r="23" spans="6:10" x14ac:dyDescent="0.35">
      <c r="F23" s="21"/>
      <c r="G23" s="16" t="s">
        <v>34</v>
      </c>
      <c r="H23" s="3">
        <v>0</v>
      </c>
      <c r="I23" s="23"/>
    </row>
    <row r="24" spans="6:10" x14ac:dyDescent="0.35">
      <c r="F24" s="21"/>
      <c r="G24" s="22"/>
      <c r="H24" s="22"/>
      <c r="I24" s="23"/>
    </row>
    <row r="25" spans="6:10" x14ac:dyDescent="0.35">
      <c r="F25" s="21"/>
      <c r="G25" s="17" t="s">
        <v>35</v>
      </c>
      <c r="H25" s="4">
        <v>0</v>
      </c>
      <c r="I25" s="23"/>
    </row>
    <row r="26" spans="6:10" x14ac:dyDescent="0.35">
      <c r="F26" s="21"/>
      <c r="G26" s="22"/>
      <c r="H26" s="22"/>
      <c r="I26" s="23"/>
    </row>
    <row r="27" spans="6:10" ht="16" thickBot="1" x14ac:dyDescent="0.4">
      <c r="F27" s="21"/>
      <c r="G27" s="22"/>
      <c r="H27" s="22"/>
      <c r="I27" s="23"/>
    </row>
    <row r="28" spans="6:10" x14ac:dyDescent="0.35">
      <c r="F28" s="21"/>
      <c r="G28" s="12" t="s">
        <v>24</v>
      </c>
      <c r="H28" s="9">
        <v>0</v>
      </c>
      <c r="I28" s="23"/>
      <c r="J28" s="8"/>
    </row>
    <row r="29" spans="6:10" x14ac:dyDescent="0.35">
      <c r="F29" s="21"/>
      <c r="G29" s="12" t="s">
        <v>23</v>
      </c>
      <c r="H29" s="10">
        <v>0</v>
      </c>
      <c r="I29" s="23"/>
      <c r="J29" s="8"/>
    </row>
    <row r="30" spans="6:10" ht="16" thickBot="1" x14ac:dyDescent="0.4">
      <c r="F30" s="21"/>
      <c r="G30" s="12" t="s">
        <v>25</v>
      </c>
      <c r="H30" s="11">
        <v>0</v>
      </c>
      <c r="I30" s="23"/>
      <c r="J30" s="8"/>
    </row>
    <row r="31" spans="6:10" x14ac:dyDescent="0.35">
      <c r="F31" s="21"/>
      <c r="G31" s="22"/>
      <c r="H31" s="22"/>
      <c r="I31" s="23"/>
    </row>
    <row r="32" spans="6:10" x14ac:dyDescent="0.35">
      <c r="F32" s="21"/>
      <c r="G32" s="22"/>
      <c r="H32" s="22"/>
      <c r="I32" s="23"/>
    </row>
    <row r="33" spans="6:9" x14ac:dyDescent="0.35">
      <c r="F33" s="21"/>
      <c r="G33" s="22"/>
      <c r="H33" s="22"/>
      <c r="I33" s="23"/>
    </row>
    <row r="34" spans="6:9" x14ac:dyDescent="0.35">
      <c r="F34" s="21"/>
      <c r="G34" s="22"/>
      <c r="H34" s="22"/>
      <c r="I34" s="23"/>
    </row>
    <row r="35" spans="6:9" x14ac:dyDescent="0.35">
      <c r="F35" s="21"/>
      <c r="G35" s="22"/>
      <c r="H35" s="22"/>
      <c r="I35" s="23"/>
    </row>
    <row r="36" spans="6:9" ht="16" thickBot="1" x14ac:dyDescent="0.4">
      <c r="F36" s="28" t="s">
        <v>39</v>
      </c>
      <c r="G36" s="29"/>
      <c r="H36" s="29"/>
      <c r="I36" s="30"/>
    </row>
  </sheetData>
  <mergeCells count="2">
    <mergeCell ref="F5:I5"/>
    <mergeCell ref="F36:I36"/>
  </mergeCells>
  <dataValidations count="3">
    <dataValidation type="list" allowBlank="1" showInputMessage="1" sqref="H7" xr:uid="{60DD0AF8-7473-4EC7-ACA4-A0025BBD7FF3}">
      <formula1>d.types</formula1>
    </dataValidation>
    <dataValidation type="list" allowBlank="1" showInputMessage="1" sqref="H9" xr:uid="{3C7ED63E-CD20-414D-9657-664169A7D083}">
      <formula1>d.modèles</formula1>
    </dataValidation>
    <dataValidation type="list" allowBlank="1" showInputMessage="1" sqref="H15" xr:uid="{5FF3C2A0-4E16-4799-A652-EE477ADD3BDA}">
      <formula1>d.sens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22"/>
  <sheetViews>
    <sheetView showGridLines="0" tabSelected="1" zoomScaleNormal="100" workbookViewId="0">
      <selection activeCell="E32" sqref="E32"/>
    </sheetView>
  </sheetViews>
  <sheetFormatPr defaultColWidth="10.90625" defaultRowHeight="14.5" x14ac:dyDescent="0.35"/>
  <cols>
    <col min="1" max="1" width="14.453125" bestFit="1" customWidth="1"/>
    <col min="2" max="2" width="9.1796875" customWidth="1"/>
    <col min="3" max="3" width="14.81640625" customWidth="1"/>
    <col min="4" max="4" width="1.6328125" customWidth="1"/>
    <col min="5" max="5" width="12.90625" bestFit="1" customWidth="1"/>
    <col min="6" max="6" width="1.6328125" customWidth="1"/>
  </cols>
  <sheetData>
    <row r="1" spans="1:7" ht="16" x14ac:dyDescent="0.5">
      <c r="A1" s="24" t="s">
        <v>28</v>
      </c>
      <c r="B1" s="24" t="s">
        <v>0</v>
      </c>
      <c r="C1" s="24" t="s">
        <v>2</v>
      </c>
      <c r="E1" s="24" t="s">
        <v>27</v>
      </c>
      <c r="G1" s="24" t="s">
        <v>30</v>
      </c>
    </row>
    <row r="2" spans="1:7" x14ac:dyDescent="0.35">
      <c r="A2" t="s">
        <v>1</v>
      </c>
      <c r="B2">
        <v>169</v>
      </c>
      <c r="C2">
        <v>149</v>
      </c>
      <c r="E2" t="s">
        <v>0</v>
      </c>
      <c r="G2" t="s">
        <v>36</v>
      </c>
    </row>
    <row r="3" spans="1:7" x14ac:dyDescent="0.35">
      <c r="A3" t="s">
        <v>3</v>
      </c>
      <c r="B3">
        <v>1540</v>
      </c>
      <c r="C3">
        <v>1339</v>
      </c>
      <c r="E3" t="s">
        <v>2</v>
      </c>
      <c r="G3" t="s">
        <v>37</v>
      </c>
    </row>
    <row r="4" spans="1:7" x14ac:dyDescent="0.35">
      <c r="A4" t="s">
        <v>4</v>
      </c>
      <c r="B4">
        <v>1464</v>
      </c>
      <c r="C4">
        <v>1291</v>
      </c>
    </row>
    <row r="5" spans="1:7" x14ac:dyDescent="0.35">
      <c r="A5" t="s">
        <v>5</v>
      </c>
      <c r="B5">
        <v>1207</v>
      </c>
      <c r="C5">
        <v>1065</v>
      </c>
    </row>
    <row r="6" spans="1:7" x14ac:dyDescent="0.35">
      <c r="A6" t="s">
        <v>6</v>
      </c>
      <c r="B6">
        <v>1181</v>
      </c>
      <c r="C6">
        <v>1040</v>
      </c>
    </row>
    <row r="7" spans="1:7" x14ac:dyDescent="0.35">
      <c r="A7" t="s">
        <v>7</v>
      </c>
      <c r="B7">
        <v>981</v>
      </c>
      <c r="C7">
        <v>865</v>
      </c>
    </row>
    <row r="8" spans="1:7" x14ac:dyDescent="0.35">
      <c r="A8" t="s">
        <v>8</v>
      </c>
      <c r="B8">
        <v>795</v>
      </c>
      <c r="C8">
        <v>701</v>
      </c>
    </row>
    <row r="9" spans="1:7" x14ac:dyDescent="0.35">
      <c r="A9" t="s">
        <v>9</v>
      </c>
      <c r="B9">
        <v>692</v>
      </c>
      <c r="C9">
        <v>610</v>
      </c>
    </row>
    <row r="10" spans="1:7" x14ac:dyDescent="0.35">
      <c r="A10" t="s">
        <v>10</v>
      </c>
      <c r="B10">
        <v>716</v>
      </c>
      <c r="C10">
        <v>630</v>
      </c>
    </row>
    <row r="11" spans="1:7" x14ac:dyDescent="0.35">
      <c r="A11" t="s">
        <v>11</v>
      </c>
      <c r="B11">
        <v>398</v>
      </c>
      <c r="C11">
        <v>351</v>
      </c>
    </row>
    <row r="12" spans="1:7" x14ac:dyDescent="0.35">
      <c r="A12" t="s">
        <v>12</v>
      </c>
      <c r="B12">
        <v>347</v>
      </c>
      <c r="C12">
        <v>305</v>
      </c>
    </row>
    <row r="13" spans="1:7" x14ac:dyDescent="0.35">
      <c r="A13" t="s">
        <v>13</v>
      </c>
      <c r="B13">
        <v>692</v>
      </c>
      <c r="C13">
        <v>610</v>
      </c>
    </row>
    <row r="14" spans="1:7" x14ac:dyDescent="0.35">
      <c r="A14" t="s">
        <v>14</v>
      </c>
      <c r="B14">
        <v>716</v>
      </c>
      <c r="C14">
        <v>630</v>
      </c>
    </row>
    <row r="15" spans="1:7" x14ac:dyDescent="0.35">
      <c r="A15" t="s">
        <v>15</v>
      </c>
      <c r="B15">
        <v>795</v>
      </c>
      <c r="C15">
        <v>701</v>
      </c>
    </row>
    <row r="16" spans="1:7" x14ac:dyDescent="0.35">
      <c r="A16" t="s">
        <v>16</v>
      </c>
      <c r="B16">
        <v>981</v>
      </c>
      <c r="C16">
        <v>865</v>
      </c>
    </row>
    <row r="17" spans="1:3" x14ac:dyDescent="0.35">
      <c r="A17" t="s">
        <v>17</v>
      </c>
      <c r="B17">
        <v>1181</v>
      </c>
      <c r="C17">
        <v>1040</v>
      </c>
    </row>
    <row r="18" spans="1:3" x14ac:dyDescent="0.35">
      <c r="A18" t="s">
        <v>18</v>
      </c>
      <c r="B18">
        <v>1207</v>
      </c>
      <c r="C18">
        <v>1065</v>
      </c>
    </row>
    <row r="19" spans="1:3" x14ac:dyDescent="0.35">
      <c r="A19" t="s">
        <v>19</v>
      </c>
      <c r="B19">
        <v>154</v>
      </c>
      <c r="C19">
        <v>1339</v>
      </c>
    </row>
    <row r="20" spans="1:3" x14ac:dyDescent="0.35">
      <c r="A20" t="s">
        <v>20</v>
      </c>
      <c r="B20">
        <v>1691</v>
      </c>
      <c r="C20">
        <v>1490</v>
      </c>
    </row>
    <row r="21" spans="1:3" x14ac:dyDescent="0.35">
      <c r="A21" t="s">
        <v>21</v>
      </c>
      <c r="B21">
        <v>1464</v>
      </c>
      <c r="C21">
        <v>1291</v>
      </c>
    </row>
    <row r="22" spans="1:3" x14ac:dyDescent="0.35">
      <c r="A22" t="s">
        <v>22</v>
      </c>
      <c r="B22">
        <v>2510</v>
      </c>
      <c r="C22">
        <v>2213</v>
      </c>
    </row>
  </sheetData>
  <dataValidations count="1">
    <dataValidation type="custom" allowBlank="1" showInputMessage="1" showErrorMessage="1" sqref="F1" xr:uid="{879A2FFF-8C9A-482C-AF7A-4741FAD730A1}">
      <formula1>INDIRECT(#REF!)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Home</vt:lpstr>
      <vt:lpstr>Calcul</vt:lpstr>
      <vt:lpstr>Tableau</vt:lpstr>
      <vt:lpstr>d.modèles</vt:lpstr>
      <vt:lpstr>d.sens</vt:lpstr>
      <vt:lpstr>d.types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Braekel Thierry</dc:creator>
  <cp:lastModifiedBy>Jean-Eric</cp:lastModifiedBy>
  <dcterms:created xsi:type="dcterms:W3CDTF">2023-08-02T13:39:25Z</dcterms:created>
  <dcterms:modified xsi:type="dcterms:W3CDTF">2023-08-04T21:55:47Z</dcterms:modified>
</cp:coreProperties>
</file>