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2916ADB-397E-4617-82CA-920BD62628DD}" xr6:coauthVersionLast="47" xr6:coauthVersionMax="47" xr10:uidLastSave="{00000000-0000-0000-0000-000000000000}"/>
  <bookViews>
    <workbookView xWindow="-110" yWindow="-110" windowWidth="25820" windowHeight="16220" xr2:uid="{4F501FCD-A381-4566-91CD-A36DAA86AC61}"/>
  </bookViews>
  <sheets>
    <sheet name="Feuil1" sheetId="1" r:id="rId1"/>
    <sheet name="Feuil2" sheetId="2" r:id="rId2"/>
  </sheet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K3" i="1"/>
  <c r="C64" i="1" l="1" a="1"/>
  <c r="C64" i="1" s="1"/>
  <c r="D64" i="1" s="1"/>
  <c r="C51" i="1" a="1"/>
  <c r="C51" i="1" s="1"/>
  <c r="D51" i="1" s="1"/>
  <c r="C39" i="1" a="1"/>
  <c r="C39" i="1" s="1"/>
  <c r="D39" i="1" s="1"/>
  <c r="C77" i="1" a="1"/>
  <c r="C77" i="1" s="1"/>
  <c r="D77" i="1" s="1"/>
  <c r="C60" i="1" a="1"/>
  <c r="C60" i="1" s="1"/>
  <c r="D60" i="1" s="1"/>
  <c r="C70" i="1" a="1"/>
  <c r="C70" i="1" s="1"/>
  <c r="D70" i="1" s="1"/>
  <c r="C59" i="1" a="1"/>
  <c r="C59" i="1" s="1"/>
  <c r="D59" i="1" s="1"/>
  <c r="C61" i="1" a="1"/>
  <c r="C61" i="1" s="1"/>
  <c r="D61" i="1" s="1"/>
  <c r="C78" i="1" a="1"/>
  <c r="C78" i="1" s="1"/>
  <c r="C71" i="1" a="1"/>
  <c r="C71" i="1" s="1"/>
  <c r="D71" i="1" s="1"/>
  <c r="C87" i="1" a="1"/>
  <c r="C87" i="1" s="1"/>
  <c r="D87" i="1" s="1"/>
  <c r="C66" i="1" a="1"/>
  <c r="C66" i="1" s="1"/>
  <c r="C44" i="1" a="1"/>
  <c r="C44" i="1" s="1"/>
  <c r="D44" i="1" s="1"/>
  <c r="C32" i="1" a="1"/>
  <c r="C32" i="1" s="1"/>
  <c r="D32" i="1" s="1"/>
  <c r="C28" i="1" a="1"/>
  <c r="C28" i="1" s="1"/>
  <c r="D28" i="1" s="1"/>
  <c r="C52" i="1" a="1"/>
  <c r="C52" i="1" s="1"/>
  <c r="D52" i="1" s="1"/>
  <c r="C53" i="1" a="1"/>
  <c r="C53" i="1" s="1"/>
  <c r="C50" i="1" a="1"/>
  <c r="C50" i="1" s="1"/>
  <c r="D50" i="1" s="1"/>
  <c r="C23" i="1" a="1"/>
  <c r="C23" i="1" s="1"/>
  <c r="D23" i="1" s="1"/>
  <c r="C57" i="1" a="1"/>
  <c r="C57" i="1" s="1"/>
  <c r="D57" i="1" s="1"/>
  <c r="C20" i="1" a="1"/>
  <c r="C20" i="1" s="1"/>
  <c r="D20" i="1" s="1"/>
  <c r="C65" i="1" a="1"/>
  <c r="C65" i="1" s="1"/>
  <c r="D65" i="1" s="1"/>
  <c r="C24" i="1" a="1"/>
  <c r="C24" i="1" s="1"/>
  <c r="D24" i="1" s="1"/>
  <c r="C22" i="1" a="1"/>
  <c r="C22" i="1" s="1"/>
  <c r="D22" i="1" s="1"/>
  <c r="C25" i="1" a="1"/>
  <c r="C25" i="1" s="1"/>
  <c r="C33" i="1" a="1"/>
  <c r="C33" i="1" s="1"/>
  <c r="D33" i="1" s="1"/>
  <c r="C47" i="1" a="1"/>
  <c r="C47" i="1" s="1"/>
  <c r="D47" i="1" s="1"/>
  <c r="C76" i="1" a="1"/>
  <c r="C76" i="1" s="1"/>
  <c r="D76" i="1" s="1"/>
  <c r="C19" i="1" a="1"/>
  <c r="C19" i="1" s="1"/>
  <c r="D19" i="1" s="1"/>
  <c r="C48" i="1" a="1"/>
  <c r="C48" i="1" s="1"/>
  <c r="D48" i="1" s="1"/>
  <c r="C10" i="1" a="1"/>
  <c r="C10" i="1" s="1"/>
  <c r="D10" i="1" s="1"/>
  <c r="C54" i="1" a="1"/>
  <c r="C54" i="1" s="1"/>
  <c r="D54" i="1" s="1"/>
  <c r="C86" i="1" a="1"/>
  <c r="C86" i="1" s="1"/>
  <c r="D86" i="1" s="1"/>
  <c r="C5" i="1" a="1"/>
  <c r="C5" i="1" s="1"/>
  <c r="C29" i="1" a="1"/>
  <c r="C29" i="1" s="1"/>
  <c r="D29" i="1" s="1"/>
  <c r="C6" i="1" a="1"/>
  <c r="C6" i="1" s="1"/>
  <c r="D6" i="1" s="1"/>
  <c r="C81" i="1" a="1"/>
  <c r="C81" i="1" s="1"/>
  <c r="D81" i="1" s="1"/>
  <c r="C41" i="1" a="1"/>
  <c r="C41" i="1" s="1"/>
  <c r="D41" i="1" s="1"/>
  <c r="C58" i="1" a="1"/>
  <c r="C58" i="1" s="1"/>
  <c r="D58" i="1" s="1"/>
  <c r="C37" i="1" a="1"/>
  <c r="C37" i="1" s="1"/>
  <c r="D37" i="1" s="1"/>
  <c r="C89" i="1" a="1"/>
  <c r="C89" i="1" s="1"/>
  <c r="D89" i="1" s="1"/>
  <c r="C7" i="1" a="1"/>
  <c r="C7" i="1" s="1"/>
  <c r="D7" i="1" s="1"/>
  <c r="C55" i="1" a="1"/>
  <c r="C55" i="1" s="1"/>
  <c r="D55" i="1" s="1"/>
  <c r="C67" i="1" a="1"/>
  <c r="C67" i="1" s="1"/>
  <c r="D67" i="1" s="1"/>
  <c r="C74" i="1" a="1"/>
  <c r="C74" i="1" s="1"/>
  <c r="C62" i="1" a="1"/>
  <c r="C62" i="1" s="1"/>
  <c r="C45" i="1" a="1"/>
  <c r="C45" i="1" s="1"/>
  <c r="D45" i="1" s="1"/>
  <c r="C79" i="1" a="1"/>
  <c r="C79" i="1" s="1"/>
  <c r="D79" i="1" s="1"/>
  <c r="C30" i="1" a="1"/>
  <c r="C30" i="1" s="1"/>
  <c r="C13" i="1" a="1"/>
  <c r="C13" i="1" s="1"/>
  <c r="D13" i="1" s="1"/>
  <c r="C26" i="1" a="1"/>
  <c r="C26" i="1" s="1"/>
  <c r="D26" i="1" s="1"/>
  <c r="C94" i="1" a="1"/>
  <c r="C94" i="1" s="1"/>
  <c r="D94" i="1" s="1"/>
  <c r="C95" i="1" a="1"/>
  <c r="C95" i="1" s="1"/>
  <c r="D95" i="1" s="1"/>
  <c r="C31" i="1" a="1"/>
  <c r="C31" i="1" s="1"/>
  <c r="D31" i="1" s="1"/>
  <c r="C14" i="1" a="1"/>
  <c r="C14" i="1" s="1"/>
  <c r="D14" i="1" s="1"/>
  <c r="C15" i="1" a="1"/>
  <c r="C15" i="1" s="1"/>
  <c r="D15" i="1" s="1"/>
  <c r="C9" i="1" a="1"/>
  <c r="C9" i="1" s="1"/>
  <c r="D9" i="1" s="1"/>
  <c r="C91" i="1" a="1"/>
  <c r="C91" i="1" s="1"/>
  <c r="C68" i="1" a="1"/>
  <c r="C68" i="1" s="1"/>
  <c r="D68" i="1" s="1"/>
  <c r="C46" i="1" a="1"/>
  <c r="C46" i="1" s="1"/>
  <c r="C3" i="1" a="1"/>
  <c r="C3" i="1" s="1"/>
  <c r="D3" i="1" s="1"/>
  <c r="C43" i="1" a="1"/>
  <c r="C43" i="1" s="1"/>
  <c r="D43" i="1" s="1"/>
  <c r="C34" i="1" a="1"/>
  <c r="C34" i="1" s="1"/>
  <c r="D34" i="1" s="1"/>
  <c r="C18" i="1" a="1"/>
  <c r="C18" i="1" s="1"/>
  <c r="D18" i="1" s="1"/>
  <c r="C88" i="1" a="1"/>
  <c r="C88" i="1" s="1"/>
  <c r="D88" i="1" s="1"/>
  <c r="C4" i="1" a="1"/>
  <c r="C4" i="1" s="1"/>
  <c r="D4" i="1" s="1"/>
  <c r="C21" i="1" a="1"/>
  <c r="C21" i="1" s="1"/>
  <c r="D21" i="1" s="1"/>
  <c r="C27" i="1" a="1"/>
  <c r="C27" i="1" s="1"/>
  <c r="D27" i="1" s="1"/>
  <c r="C40" i="1" a="1"/>
  <c r="C40" i="1" s="1"/>
  <c r="D40" i="1" s="1"/>
  <c r="C92" i="1" a="1"/>
  <c r="C92" i="1" s="1"/>
  <c r="D92" i="1" s="1"/>
  <c r="C11" i="1" a="1"/>
  <c r="C11" i="1" s="1"/>
  <c r="D11" i="1" s="1"/>
  <c r="C35" i="1" a="1"/>
  <c r="C35" i="1" s="1"/>
  <c r="D35" i="1" s="1"/>
  <c r="C42" i="1" a="1"/>
  <c r="C42" i="1" s="1"/>
  <c r="D42" i="1" s="1"/>
  <c r="C72" i="1" a="1"/>
  <c r="C72" i="1" s="1"/>
  <c r="D72" i="1" s="1"/>
  <c r="C38" i="1" a="1"/>
  <c r="C38" i="1" s="1"/>
  <c r="D38" i="1" s="1"/>
  <c r="C49" i="1" a="1"/>
  <c r="C49" i="1" s="1"/>
  <c r="D49" i="1" s="1"/>
  <c r="C73" i="1" a="1"/>
  <c r="C73" i="1" s="1"/>
  <c r="D73" i="1" s="1"/>
  <c r="C80" i="1" a="1"/>
  <c r="C80" i="1" s="1"/>
  <c r="D80" i="1" s="1"/>
  <c r="C90" i="1" a="1"/>
  <c r="C90" i="1" s="1"/>
  <c r="D90" i="1" s="1"/>
  <c r="C12" i="1" a="1"/>
  <c r="C12" i="1" s="1"/>
  <c r="D12" i="1" s="1"/>
  <c r="C82" i="1" a="1"/>
  <c r="C82" i="1" s="1"/>
  <c r="D82" i="1" s="1"/>
  <c r="C56" i="1" a="1"/>
  <c r="C56" i="1" s="1"/>
  <c r="D56" i="1" s="1"/>
  <c r="C93" i="1" a="1"/>
  <c r="C93" i="1" s="1"/>
  <c r="D93" i="1" s="1"/>
  <c r="C8" i="1" a="1"/>
  <c r="C8" i="1" s="1"/>
  <c r="D8" i="1" s="1"/>
  <c r="C16" i="1" a="1"/>
  <c r="C16" i="1" s="1"/>
  <c r="D16" i="1" s="1"/>
  <c r="C17" i="1" a="1"/>
  <c r="C17" i="1" s="1"/>
  <c r="D17" i="1" s="1"/>
  <c r="C83" i="1" a="1"/>
  <c r="C83" i="1" s="1"/>
  <c r="D83" i="1" s="1"/>
  <c r="C63" i="1" a="1"/>
  <c r="C63" i="1" s="1"/>
  <c r="D63" i="1" s="1"/>
  <c r="C84" i="1" a="1"/>
  <c r="C84" i="1" s="1"/>
  <c r="D84" i="1" s="1"/>
  <c r="C85" i="1" a="1"/>
  <c r="C85" i="1" s="1"/>
  <c r="D85" i="1" s="1"/>
  <c r="C75" i="1" a="1"/>
  <c r="C75" i="1" s="1"/>
  <c r="D75" i="1" s="1"/>
  <c r="C36" i="1" a="1"/>
  <c r="C36" i="1" s="1"/>
  <c r="D36" i="1" s="1"/>
  <c r="C69" i="1" a="1"/>
  <c r="C69" i="1" s="1"/>
  <c r="D69" i="1" s="1"/>
  <c r="A42" i="2"/>
  <c r="A39" i="2"/>
  <c r="A36" i="2"/>
  <c r="A33" i="2"/>
  <c r="A30" i="2"/>
  <c r="A27" i="2"/>
  <c r="A24" i="2"/>
  <c r="A21" i="2"/>
  <c r="A18" i="2"/>
  <c r="A15" i="2"/>
  <c r="A12" i="2"/>
  <c r="A9" i="2"/>
  <c r="A6" i="2"/>
  <c r="E4" i="2"/>
  <c r="A3" i="2"/>
  <c r="D62" i="1" l="1"/>
  <c r="D53" i="1"/>
  <c r="D74" i="1"/>
  <c r="D46" i="1"/>
  <c r="D66" i="1"/>
  <c r="D91" i="1"/>
  <c r="D78" i="1"/>
  <c r="D25" i="1"/>
  <c r="D5" i="1"/>
  <c r="D3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<sst xmlns="http://schemas.openxmlformats.org/spreadsheetml/2006/main" count="162" uniqueCount="56">
  <si>
    <t>UC GIEN SPORT</t>
  </si>
  <si>
    <t>INFOSPORT LOIRET</t>
  </si>
  <si>
    <t>CC VIERZONNAIS</t>
  </si>
  <si>
    <t>US NEMOURS</t>
  </si>
  <si>
    <t>TEAM VELO BOURGES</t>
  </si>
  <si>
    <t>UC MEHUN</t>
  </si>
  <si>
    <t>ST DENIS DE L'HÔTEL CYCLISME</t>
  </si>
  <si>
    <t>US BONNYCHONNE</t>
  </si>
  <si>
    <t>VC CASTELNEUVIEN</t>
  </si>
  <si>
    <t>ELAN POLISSON</t>
  </si>
  <si>
    <t>CC BRIONNAIS</t>
  </si>
  <si>
    <t>BRAQUET ABBATIEN</t>
  </si>
  <si>
    <t>GUIDON CHALLETOIS</t>
  </si>
  <si>
    <t>ASPTT ORLEANS</t>
  </si>
  <si>
    <t>MEUNG CYCLISME</t>
  </si>
  <si>
    <t>ASLC MECACHROME</t>
  </si>
  <si>
    <t>ASPTT NEVERS</t>
  </si>
  <si>
    <t>ENTENTE CYCLISTE MOULIN</t>
  </si>
  <si>
    <t>ASDL ST DOULCHARD</t>
  </si>
  <si>
    <t>GUIDON CHALETTOIS</t>
  </si>
  <si>
    <t>ALC SOUPPES/LOING</t>
  </si>
  <si>
    <t>AC VOVES</t>
  </si>
  <si>
    <t>VC BEAUMONT BOESSES</t>
  </si>
  <si>
    <t>NEVOY SPORT</t>
  </si>
  <si>
    <t>CC VAL DE CHER SOLOGNE</t>
  </si>
  <si>
    <t>VC TOURYSIEN</t>
  </si>
  <si>
    <t>US MEREAU</t>
  </si>
  <si>
    <t>ALSC NEUVILLE AUX BOIS</t>
  </si>
  <si>
    <t>VS NIVERNAIS MORVAN</t>
  </si>
  <si>
    <t>CRAC TOURAINE</t>
  </si>
  <si>
    <t>CC CORBIGEOIS</t>
  </si>
  <si>
    <t>ASC OUZOUER SUR LOIRE</t>
  </si>
  <si>
    <t>VC DE TOUCY</t>
  </si>
  <si>
    <t>ASS, CLUB BONNEVILLE</t>
  </si>
  <si>
    <t>VINEUIL SPORT CYCLISME</t>
  </si>
  <si>
    <t>CC SAVIGNY EN SEPTAINE</t>
  </si>
  <si>
    <t>CC VAL DU CHER SOLOGNE</t>
  </si>
  <si>
    <t>VC BEAUMONT</t>
  </si>
  <si>
    <t>LOCO SPORT VIERZON</t>
  </si>
  <si>
    <t>AS COURBEVOIE</t>
  </si>
  <si>
    <t>AS MENESTREAU</t>
  </si>
  <si>
    <t>UC COSNOISE</t>
  </si>
  <si>
    <t>Total</t>
  </si>
  <si>
    <t>Equipe</t>
  </si>
  <si>
    <t>Points</t>
  </si>
  <si>
    <t>Gagnant</t>
  </si>
  <si>
    <t xml:space="preserve">INFOSPORT LOIRET </t>
  </si>
  <si>
    <t>CLUB</t>
  </si>
  <si>
    <t>POINTS</t>
  </si>
  <si>
    <t>OCCURRENCE</t>
  </si>
  <si>
    <t>RANG</t>
  </si>
  <si>
    <t>TOTAL POINTS</t>
  </si>
  <si>
    <t xml:space="preserve">POINTS </t>
  </si>
  <si>
    <t>T_Classement</t>
  </si>
  <si>
    <t>TCD</t>
  </si>
  <si>
    <t>Données triées par Club et Points (ascendant)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</si>
</sst>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NumberFormat="1"/>
    <xf numFmtId="0" fontId="2" fillId="0" borderId="0" xfId="0" applyFont="1"/>
    <xf numFmtId="0" fontId="0" fillId="0" borderId="0" xfId="0" applyAlignment="1"/>
    <xf numFmtId="0" fontId="3" fillId="0" borderId="0" xfId="0" applyFont="1" applyAlignment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0" formatCode="General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109.995592361112" missingItemsLimit="0" createdVersion="8" refreshedVersion="8" minRefreshableVersion="3" recordCount="93" xr:uid="{7773FAC9-5660-48BA-9A81-14D6D7C69EB8}">
  <cacheSource type="worksheet">
    <worksheetSource name="T_Classement"/>
  </cacheSource>
  <cacheFields count="4">
    <cacheField name="CLUB" numFmtId="0">
      <sharedItems count="42">
        <s v="AC VOVES"/>
        <s v="ALC SOUPPES/LOING"/>
        <s v="ALSC NEUVILLE AUX BOIS"/>
        <s v="AS COURBEVOIE"/>
        <s v="AS MENESTREAU"/>
        <s v="ASC OUZOUER SUR LOIRE"/>
        <s v="ASDL ST DOULCHARD"/>
        <s v="ASLC MECACHROME"/>
        <s v="ASPTT NEVERS"/>
        <s v="ASPTT ORLEANS"/>
        <s v="ASS, CLUB BONNEVILLE"/>
        <s v="BRAQUET ABBATIEN"/>
        <s v="CC BRIONNAIS"/>
        <s v="CC CORBIGEOIS"/>
        <s v="CC SAVIGNY EN SEPTAINE"/>
        <s v="CC VAL DE CHER SOLOGNE"/>
        <s v="CC VAL DU CHER SOLOGNE"/>
        <s v="CC VIERZONNAIS"/>
        <s v="CRAC TOURAINE"/>
        <s v="ELAN POLISSON"/>
        <s v="ENTENTE CYCLISTE MOULIN"/>
        <s v="GUIDON CHALETTOIS"/>
        <s v="GUIDON CHALLETOIS"/>
        <s v="INFOSPORT LOIRET"/>
        <s v="LOCO SPORT VIERZON"/>
        <s v="MEUNG CYCLISME"/>
        <s v="NEVOY SPORT"/>
        <s v="ST DENIS DE L'HÔTEL CYCLISME"/>
        <s v="TEAM VELO BOURGES"/>
        <s v="UC COSNOISE"/>
        <s v="UC GIEN SPORT"/>
        <s v="UC MEHUN"/>
        <s v="US BONNYCHONNE"/>
        <s v="US MEREAU"/>
        <s v="US NEMOURS"/>
        <s v="VC BEAUMONT"/>
        <s v="VC BEAUMONT BOESSES"/>
        <s v="VC CASTELNEUVIEN"/>
        <s v="VC DE TOUCY"/>
        <s v="VC TOURYSIEN"/>
        <s v="VINEUIL SPORT CYCLISME"/>
        <s v="VS NIVERNAIS MORVAN"/>
      </sharedItems>
    </cacheField>
    <cacheField name="POINTS" numFmtId="0">
      <sharedItems containsSemiMixedTypes="0" containsString="0" containsNumber="1" containsInteger="1" minValue="1" maxValue="34"/>
    </cacheField>
    <cacheField name="OCCURRENCE" numFmtId="0">
      <sharedItems containsSemiMixedTypes="0" containsString="0" containsNumber="1" containsInteger="1" minValue="1" maxValue="7"/>
    </cacheField>
    <cacheField name="TOTAL POINTS" numFmtId="0">
      <sharedItems containsSemiMixedTypes="0" containsString="0" containsNumber="1" containsInteger="1" minValue="0" maxValue="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">
  <r>
    <x v="0"/>
    <n v="1"/>
    <n v="1"/>
    <n v="0"/>
  </r>
  <r>
    <x v="0"/>
    <n v="6"/>
    <n v="2"/>
    <n v="0"/>
  </r>
  <r>
    <x v="0"/>
    <n v="8"/>
    <n v="3"/>
    <n v="15"/>
  </r>
  <r>
    <x v="0"/>
    <n v="10"/>
    <n v="4"/>
    <n v="0"/>
  </r>
  <r>
    <x v="0"/>
    <n v="16"/>
    <n v="5"/>
    <n v="0"/>
  </r>
  <r>
    <x v="0"/>
    <n v="24"/>
    <n v="6"/>
    <n v="0"/>
  </r>
  <r>
    <x v="0"/>
    <n v="31"/>
    <n v="7"/>
    <n v="0"/>
  </r>
  <r>
    <x v="1"/>
    <n v="5"/>
    <n v="1"/>
    <n v="0"/>
  </r>
  <r>
    <x v="1"/>
    <n v="11"/>
    <n v="2"/>
    <n v="0"/>
  </r>
  <r>
    <x v="2"/>
    <n v="20"/>
    <n v="1"/>
    <n v="0"/>
  </r>
  <r>
    <x v="2"/>
    <n v="24"/>
    <n v="2"/>
    <n v="0"/>
  </r>
  <r>
    <x v="2"/>
    <n v="29"/>
    <n v="3"/>
    <n v="73"/>
  </r>
  <r>
    <x v="2"/>
    <n v="30"/>
    <n v="4"/>
    <n v="0"/>
  </r>
  <r>
    <x v="3"/>
    <n v="25"/>
    <n v="1"/>
    <n v="0"/>
  </r>
  <r>
    <x v="4"/>
    <n v="26"/>
    <n v="1"/>
    <n v="0"/>
  </r>
  <r>
    <x v="5"/>
    <n v="4"/>
    <n v="1"/>
    <n v="0"/>
  </r>
  <r>
    <x v="6"/>
    <n v="3"/>
    <n v="1"/>
    <n v="0"/>
  </r>
  <r>
    <x v="7"/>
    <n v="8"/>
    <n v="1"/>
    <n v="0"/>
  </r>
  <r>
    <x v="8"/>
    <n v="7"/>
    <n v="1"/>
    <n v="0"/>
  </r>
  <r>
    <x v="8"/>
    <n v="11"/>
    <n v="2"/>
    <n v="0"/>
  </r>
  <r>
    <x v="9"/>
    <n v="6"/>
    <n v="1"/>
    <n v="0"/>
  </r>
  <r>
    <x v="9"/>
    <n v="10"/>
    <n v="2"/>
    <n v="0"/>
  </r>
  <r>
    <x v="9"/>
    <n v="12"/>
    <n v="3"/>
    <n v="28"/>
  </r>
  <r>
    <x v="9"/>
    <n v="25"/>
    <n v="4"/>
    <n v="0"/>
  </r>
  <r>
    <x v="10"/>
    <n v="8"/>
    <n v="1"/>
    <n v="0"/>
  </r>
  <r>
    <x v="11"/>
    <n v="2"/>
    <n v="1"/>
    <n v="0"/>
  </r>
  <r>
    <x v="11"/>
    <n v="9"/>
    <n v="2"/>
    <n v="0"/>
  </r>
  <r>
    <x v="11"/>
    <n v="23"/>
    <n v="3"/>
    <n v="34"/>
  </r>
  <r>
    <x v="11"/>
    <n v="28"/>
    <n v="4"/>
    <n v="0"/>
  </r>
  <r>
    <x v="12"/>
    <n v="1"/>
    <n v="1"/>
    <n v="0"/>
  </r>
  <r>
    <x v="12"/>
    <n v="13"/>
    <n v="2"/>
    <n v="0"/>
  </r>
  <r>
    <x v="13"/>
    <n v="3"/>
    <n v="1"/>
    <n v="0"/>
  </r>
  <r>
    <x v="14"/>
    <n v="12"/>
    <n v="1"/>
    <n v="0"/>
  </r>
  <r>
    <x v="14"/>
    <n v="32"/>
    <n v="2"/>
    <n v="0"/>
  </r>
  <r>
    <x v="15"/>
    <n v="14"/>
    <n v="1"/>
    <n v="0"/>
  </r>
  <r>
    <x v="16"/>
    <n v="15"/>
    <n v="1"/>
    <n v="0"/>
  </r>
  <r>
    <x v="17"/>
    <n v="3"/>
    <n v="1"/>
    <n v="0"/>
  </r>
  <r>
    <x v="17"/>
    <n v="9"/>
    <n v="2"/>
    <n v="0"/>
  </r>
  <r>
    <x v="17"/>
    <n v="12"/>
    <n v="3"/>
    <n v="24"/>
  </r>
  <r>
    <x v="17"/>
    <n v="13"/>
    <n v="4"/>
    <n v="0"/>
  </r>
  <r>
    <x v="18"/>
    <n v="2"/>
    <n v="1"/>
    <n v="0"/>
  </r>
  <r>
    <x v="19"/>
    <n v="13"/>
    <n v="1"/>
    <n v="0"/>
  </r>
  <r>
    <x v="19"/>
    <n v="21"/>
    <n v="2"/>
    <n v="0"/>
  </r>
  <r>
    <x v="19"/>
    <n v="34"/>
    <n v="3"/>
    <n v="68"/>
  </r>
  <r>
    <x v="20"/>
    <n v="1"/>
    <n v="1"/>
    <n v="0"/>
  </r>
  <r>
    <x v="21"/>
    <n v="4"/>
    <n v="1"/>
    <n v="0"/>
  </r>
  <r>
    <x v="21"/>
    <n v="16"/>
    <n v="2"/>
    <n v="0"/>
  </r>
  <r>
    <x v="22"/>
    <n v="5"/>
    <n v="1"/>
    <n v="0"/>
  </r>
  <r>
    <x v="23"/>
    <n v="2"/>
    <n v="1"/>
    <n v="0"/>
  </r>
  <r>
    <x v="23"/>
    <n v="3"/>
    <n v="2"/>
    <n v="0"/>
  </r>
  <r>
    <x v="23"/>
    <n v="4"/>
    <n v="3"/>
    <n v="9"/>
  </r>
  <r>
    <x v="23"/>
    <n v="6"/>
    <n v="4"/>
    <n v="0"/>
  </r>
  <r>
    <x v="23"/>
    <n v="17"/>
    <n v="5"/>
    <n v="0"/>
  </r>
  <r>
    <x v="24"/>
    <n v="22"/>
    <n v="1"/>
    <n v="0"/>
  </r>
  <r>
    <x v="25"/>
    <n v="7"/>
    <n v="1"/>
    <n v="0"/>
  </r>
  <r>
    <x v="26"/>
    <n v="13"/>
    <n v="1"/>
    <n v="0"/>
  </r>
  <r>
    <x v="27"/>
    <n v="7"/>
    <n v="1"/>
    <n v="0"/>
  </r>
  <r>
    <x v="28"/>
    <n v="5"/>
    <n v="1"/>
    <n v="0"/>
  </r>
  <r>
    <x v="28"/>
    <n v="8"/>
    <n v="2"/>
    <n v="0"/>
  </r>
  <r>
    <x v="28"/>
    <n v="20"/>
    <n v="3"/>
    <n v="33"/>
  </r>
  <r>
    <x v="29"/>
    <n v="28"/>
    <n v="1"/>
    <n v="0"/>
  </r>
  <r>
    <x v="30"/>
    <n v="1"/>
    <n v="1"/>
    <n v="0"/>
  </r>
  <r>
    <x v="30"/>
    <n v="9"/>
    <n v="2"/>
    <n v="0"/>
  </r>
  <r>
    <x v="30"/>
    <n v="12"/>
    <n v="3"/>
    <n v="22"/>
  </r>
  <r>
    <x v="30"/>
    <n v="18"/>
    <n v="4"/>
    <n v="0"/>
  </r>
  <r>
    <x v="30"/>
    <n v="33"/>
    <n v="5"/>
    <n v="0"/>
  </r>
  <r>
    <x v="30"/>
    <n v="33"/>
    <n v="6"/>
    <n v="0"/>
  </r>
  <r>
    <x v="31"/>
    <n v="6"/>
    <n v="1"/>
    <n v="0"/>
  </r>
  <r>
    <x v="32"/>
    <n v="10"/>
    <n v="1"/>
    <n v="0"/>
  </r>
  <r>
    <x v="33"/>
    <n v="14"/>
    <n v="1"/>
    <n v="0"/>
  </r>
  <r>
    <x v="33"/>
    <n v="17"/>
    <n v="2"/>
    <n v="0"/>
  </r>
  <r>
    <x v="33"/>
    <n v="19"/>
    <n v="3"/>
    <n v="50"/>
  </r>
  <r>
    <x v="33"/>
    <n v="31"/>
    <n v="4"/>
    <n v="0"/>
  </r>
  <r>
    <x v="34"/>
    <n v="2"/>
    <n v="1"/>
    <n v="0"/>
  </r>
  <r>
    <x v="34"/>
    <n v="4"/>
    <n v="2"/>
    <n v="0"/>
  </r>
  <r>
    <x v="34"/>
    <n v="9"/>
    <n v="3"/>
    <n v="15"/>
  </r>
  <r>
    <x v="34"/>
    <n v="22"/>
    <n v="4"/>
    <n v="0"/>
  </r>
  <r>
    <x v="35"/>
    <n v="18"/>
    <n v="1"/>
    <n v="0"/>
  </r>
  <r>
    <x v="36"/>
    <n v="11"/>
    <n v="1"/>
    <n v="0"/>
  </r>
  <r>
    <x v="36"/>
    <n v="21"/>
    <n v="2"/>
    <n v="0"/>
  </r>
  <r>
    <x v="36"/>
    <n v="27"/>
    <n v="3"/>
    <n v="59"/>
  </r>
  <r>
    <x v="36"/>
    <n v="29"/>
    <n v="4"/>
    <n v="0"/>
  </r>
  <r>
    <x v="36"/>
    <n v="30"/>
    <n v="5"/>
    <n v="0"/>
  </r>
  <r>
    <x v="37"/>
    <n v="7"/>
    <n v="1"/>
    <n v="0"/>
  </r>
  <r>
    <x v="37"/>
    <n v="11"/>
    <n v="2"/>
    <n v="0"/>
  </r>
  <r>
    <x v="38"/>
    <n v="5"/>
    <n v="1"/>
    <n v="0"/>
  </r>
  <r>
    <x v="39"/>
    <n v="15"/>
    <n v="1"/>
    <n v="0"/>
  </r>
  <r>
    <x v="39"/>
    <n v="19"/>
    <n v="2"/>
    <n v="0"/>
  </r>
  <r>
    <x v="39"/>
    <n v="32"/>
    <n v="3"/>
    <n v="66"/>
  </r>
  <r>
    <x v="40"/>
    <n v="10"/>
    <n v="1"/>
    <n v="0"/>
  </r>
  <r>
    <x v="40"/>
    <n v="23"/>
    <n v="2"/>
    <n v="0"/>
  </r>
  <r>
    <x v="41"/>
    <n v="26"/>
    <n v="1"/>
    <n v="0"/>
  </r>
  <r>
    <x v="41"/>
    <n v="27"/>
    <n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BCE039-2AFE-4C37-B4F1-D962780EDC66}" name="PivotTable1" cacheId="10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showHeaders="0" outline="1" outlineData="1" multipleFieldFilters="0">
  <location ref="G2:I15" firstHeaderRow="0" firstDataRow="1" firstDataCol="1"/>
  <pivotFields count="4">
    <pivotField axis="axisRow" showAll="0" measureFilter="1" sortType="ascending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dataField="1" showAll="0"/>
  </pivotFields>
  <rowFields count="1">
    <field x="0"/>
  </rowFields>
  <rowItems count="13">
    <i>
      <x v="23"/>
    </i>
    <i>
      <x/>
    </i>
    <i>
      <x v="34"/>
    </i>
    <i>
      <x v="30"/>
    </i>
    <i>
      <x v="17"/>
    </i>
    <i>
      <x v="9"/>
    </i>
    <i>
      <x v="28"/>
    </i>
    <i>
      <x v="11"/>
    </i>
    <i>
      <x v="33"/>
    </i>
    <i>
      <x v="36"/>
    </i>
    <i>
      <x v="39"/>
    </i>
    <i>
      <x v="19"/>
    </i>
    <i>
      <x v="2"/>
    </i>
  </rowItems>
  <colFields count="1">
    <field x="-2"/>
  </colFields>
  <colItems count="2">
    <i>
      <x/>
    </i>
    <i i="1">
      <x v="1"/>
    </i>
  </colItems>
  <dataFields count="2">
    <dataField name="POINTS " fld="3" baseField="0" baseItem="0"/>
    <dataField name="RANG" fld="3" baseField="0" baseItem="0">
      <extLst>
        <ext xmlns:x14="http://schemas.microsoft.com/office/spreadsheetml/2009/9/main" uri="{E15A36E0-9728-4e99-A89B-3F7291B0FE68}">
          <x14:dataField pivotShowAs="rankAscending"/>
        </ext>
      </extLst>
    </dataField>
  </dataFields>
  <pivotTableStyleInfo name="PivotStyleLight1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4A9556-82A9-4DDA-A080-F95067125E40}" name="T_Classement" displayName="T_Classement" ref="A2:D95" totalsRowShown="0">
  <autoFilter ref="A2:D95" xr:uid="{2C4A9556-82A9-4DDA-A080-F95067125E40}"/>
  <sortState xmlns:xlrd2="http://schemas.microsoft.com/office/spreadsheetml/2017/richdata2" ref="A3:C95">
    <sortCondition ref="A3:A95"/>
    <sortCondition ref="B3:B95"/>
  </sortState>
  <tableColumns count="4">
    <tableColumn id="1" xr3:uid="{5889E38C-D439-4455-AC97-1B9DD52E3BBD}" name="CLUB" dataDxfId="4"/>
    <tableColumn id="2" xr3:uid="{60B580D1-9637-47DB-A71C-167FB85304CA}" name="POINTS"/>
    <tableColumn id="3" xr3:uid="{641CB82B-A98F-42F3-A865-35F5F3172180}" name="OCCURRENCE" dataDxfId="3">
      <calculatedColumnFormula array="1">SUM(--(INDEX(T_Classement[CLUB],1):T_Classement[[#This Row],[CLUB]]=T_Classement[[#This Row],[CLUB]]))</calculatedColumnFormula>
    </tableColumn>
    <tableColumn id="4" xr3:uid="{24E6F3DC-6B84-4182-B5CA-C0D076C248F2}" name="TOTAL POINTS" dataDxfId="2">
      <calculatedColumnFormula>IF(T_Classement[[#This Row],[OCCURRENCE]]=3,SUMIFS(T_Classement[POINTS],T_Classement[CLUB],T_Classement[[#This Row],[CLUB]],T_Classement[OCCURRENCE],"&lt;=3"),0)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7C7A9-0EC2-4540-A558-CFCC9A604B56}">
  <sheetPr codeName="Feuil1"/>
  <dimension ref="A1:K95"/>
  <sheetViews>
    <sheetView showGridLines="0" tabSelected="1" workbookViewId="0">
      <selection activeCell="H4" sqref="H4"/>
    </sheetView>
  </sheetViews>
  <sheetFormatPr defaultColWidth="10.90625" defaultRowHeight="14.5" x14ac:dyDescent="0.35"/>
  <cols>
    <col min="1" max="1" width="34.7265625" style="1" customWidth="1"/>
    <col min="3" max="3" width="14.453125" bestFit="1" customWidth="1"/>
    <col min="4" max="4" width="15.1796875" bestFit="1" customWidth="1"/>
    <col min="7" max="7" width="21.6328125" bestFit="1" customWidth="1"/>
    <col min="8" max="8" width="7.453125" bestFit="1" customWidth="1"/>
    <col min="9" max="9" width="5.6328125" bestFit="1" customWidth="1"/>
  </cols>
  <sheetData>
    <row r="1" spans="1:11" s="11" customFormat="1" ht="15.5" x14ac:dyDescent="0.35">
      <c r="A1" s="12" t="s">
        <v>53</v>
      </c>
      <c r="G1" s="12" t="s">
        <v>54</v>
      </c>
    </row>
    <row r="2" spans="1:11" x14ac:dyDescent="0.35">
      <c r="A2" s="1" t="s">
        <v>47</v>
      </c>
      <c r="B2" t="s">
        <v>48</v>
      </c>
      <c r="C2" t="s">
        <v>49</v>
      </c>
      <c r="D2" t="s">
        <v>51</v>
      </c>
      <c r="H2" t="s">
        <v>52</v>
      </c>
      <c r="I2" t="s">
        <v>50</v>
      </c>
      <c r="K2" s="10" t="s">
        <v>55</v>
      </c>
    </row>
    <row r="3" spans="1:11" x14ac:dyDescent="0.35">
      <c r="A3" s="1" t="s">
        <v>21</v>
      </c>
      <c r="B3">
        <v>1</v>
      </c>
      <c r="C3" s="10" cm="1">
        <f t="array" ref="C3">SUM(--(INDEX(T_Classement[CLUB],1):T_Classement[[#This Row],[CLUB]]=T_Classement[[#This Row],[CLUB]]))</f>
        <v>1</v>
      </c>
      <c r="D3" s="10">
        <f>IF(T_Classement[[#This Row],[OCCURRENCE]]=3,SUMIFS(T_Classement[POINTS],T_Classement[CLUB],T_Classement[[#This Row],[CLUB]],T_Classement[OCCURRENCE],"&lt;=3"),0)</f>
        <v>0</v>
      </c>
      <c r="G3" s="1" t="s">
        <v>1</v>
      </c>
      <c r="H3" s="9">
        <v>9</v>
      </c>
      <c r="I3" s="9">
        <v>1</v>
      </c>
      <c r="K3" s="10" t="str">
        <f ca="1">ADDRESS(ROW(C3),COLUMN(C3),4)&amp;" : "&amp;_xlfn.FORMULATEXT(C3)</f>
        <v>C3 : =SUM(--(INDEX([CLUB];1):[@CLUB]=[@CLUB]))</v>
      </c>
    </row>
    <row r="4" spans="1:11" x14ac:dyDescent="0.35">
      <c r="A4" s="1" t="s">
        <v>21</v>
      </c>
      <c r="B4">
        <v>6</v>
      </c>
      <c r="C4" s="10" cm="1">
        <f t="array" ref="C4">SUM(--(INDEX(T_Classement[CLUB],1):T_Classement[[#This Row],[CLUB]]=T_Classement[[#This Row],[CLUB]]))</f>
        <v>2</v>
      </c>
      <c r="D4" s="10">
        <f>IF(T_Classement[[#This Row],[OCCURRENCE]]=3,SUMIFS(T_Classement[POINTS],T_Classement[CLUB],T_Classement[[#This Row],[CLUB]],T_Classement[OCCURRENCE],"&lt;=3"),0)</f>
        <v>0</v>
      </c>
      <c r="G4" s="1" t="s">
        <v>21</v>
      </c>
      <c r="H4" s="9">
        <v>15</v>
      </c>
      <c r="I4" s="9">
        <v>2</v>
      </c>
      <c r="K4" s="10" t="str">
        <f ca="1">ADDRESS(ROW(D3),COLUMN(D3),4)&amp;" : "&amp;_xlfn.FORMULATEXT(D3)</f>
        <v>D3 : =IF([@OCCURRENCE]=3;SUMIFS([POINTS];[CLUB];[@CLUB];[OCCURRENCE];"&lt;=3");0)</v>
      </c>
    </row>
    <row r="5" spans="1:11" x14ac:dyDescent="0.35">
      <c r="A5" s="1" t="s">
        <v>21</v>
      </c>
      <c r="B5">
        <v>8</v>
      </c>
      <c r="C5" s="10" cm="1">
        <f t="array" ref="C5">SUM(--(INDEX(T_Classement[CLUB],1):T_Classement[[#This Row],[CLUB]]=T_Classement[[#This Row],[CLUB]]))</f>
        <v>3</v>
      </c>
      <c r="D5" s="10">
        <f>IF(T_Classement[[#This Row],[OCCURRENCE]]=3,SUMIFS(T_Classement[POINTS],T_Classement[CLUB],T_Classement[[#This Row],[CLUB]],T_Classement[OCCURRENCE],"&lt;=3"),0)</f>
        <v>15</v>
      </c>
      <c r="G5" s="1" t="s">
        <v>3</v>
      </c>
      <c r="H5" s="9">
        <v>15</v>
      </c>
      <c r="I5" s="9">
        <v>2</v>
      </c>
    </row>
    <row r="6" spans="1:11" x14ac:dyDescent="0.35">
      <c r="A6" s="1" t="s">
        <v>21</v>
      </c>
      <c r="B6">
        <v>10</v>
      </c>
      <c r="C6" s="10" cm="1">
        <f t="array" ref="C6">SUM(--(INDEX(T_Classement[CLUB],1):T_Classement[[#This Row],[CLUB]]=T_Classement[[#This Row],[CLUB]]))</f>
        <v>4</v>
      </c>
      <c r="D6" s="10">
        <f>IF(T_Classement[[#This Row],[OCCURRENCE]]=3,SUMIFS(T_Classement[POINTS],T_Classement[CLUB],T_Classement[[#This Row],[CLUB]],T_Classement[OCCURRENCE],"&lt;=3"),0)</f>
        <v>0</v>
      </c>
      <c r="G6" s="1" t="s">
        <v>0</v>
      </c>
      <c r="H6" s="9">
        <v>22</v>
      </c>
      <c r="I6" s="9">
        <v>3</v>
      </c>
    </row>
    <row r="7" spans="1:11" x14ac:dyDescent="0.35">
      <c r="A7" s="1" t="s">
        <v>21</v>
      </c>
      <c r="B7">
        <v>16</v>
      </c>
      <c r="C7" s="10" cm="1">
        <f t="array" ref="C7">SUM(--(INDEX(T_Classement[CLUB],1):T_Classement[[#This Row],[CLUB]]=T_Classement[[#This Row],[CLUB]]))</f>
        <v>5</v>
      </c>
      <c r="D7" s="10">
        <f>IF(T_Classement[[#This Row],[OCCURRENCE]]=3,SUMIFS(T_Classement[POINTS],T_Classement[CLUB],T_Classement[[#This Row],[CLUB]],T_Classement[OCCURRENCE],"&lt;=3"),0)</f>
        <v>0</v>
      </c>
      <c r="G7" s="1" t="s">
        <v>2</v>
      </c>
      <c r="H7" s="9">
        <v>24</v>
      </c>
      <c r="I7" s="9">
        <v>4</v>
      </c>
    </row>
    <row r="8" spans="1:11" x14ac:dyDescent="0.35">
      <c r="A8" s="1" t="s">
        <v>21</v>
      </c>
      <c r="B8">
        <v>24</v>
      </c>
      <c r="C8" s="10" cm="1">
        <f t="array" ref="C8">SUM(--(INDEX(T_Classement[CLUB],1):T_Classement[[#This Row],[CLUB]]=T_Classement[[#This Row],[CLUB]]))</f>
        <v>6</v>
      </c>
      <c r="D8" s="10">
        <f>IF(T_Classement[[#This Row],[OCCURRENCE]]=3,SUMIFS(T_Classement[POINTS],T_Classement[CLUB],T_Classement[[#This Row],[CLUB]],T_Classement[OCCURRENCE],"&lt;=3"),0)</f>
        <v>0</v>
      </c>
      <c r="G8" s="1" t="s">
        <v>13</v>
      </c>
      <c r="H8" s="9">
        <v>28</v>
      </c>
      <c r="I8" s="9">
        <v>5</v>
      </c>
    </row>
    <row r="9" spans="1:11" x14ac:dyDescent="0.35">
      <c r="A9" s="1" t="s">
        <v>21</v>
      </c>
      <c r="B9">
        <v>31</v>
      </c>
      <c r="C9" s="10" cm="1">
        <f t="array" ref="C9">SUM(--(INDEX(T_Classement[CLUB],1):T_Classement[[#This Row],[CLUB]]=T_Classement[[#This Row],[CLUB]]))</f>
        <v>7</v>
      </c>
      <c r="D9" s="10">
        <f>IF(T_Classement[[#This Row],[OCCURRENCE]]=3,SUMIFS(T_Classement[POINTS],T_Classement[CLUB],T_Classement[[#This Row],[CLUB]],T_Classement[OCCURRENCE],"&lt;=3"),0)</f>
        <v>0</v>
      </c>
      <c r="G9" s="1" t="s">
        <v>4</v>
      </c>
      <c r="H9" s="9">
        <v>33</v>
      </c>
      <c r="I9" s="9">
        <v>6</v>
      </c>
    </row>
    <row r="10" spans="1:11" x14ac:dyDescent="0.35">
      <c r="A10" s="1" t="s">
        <v>20</v>
      </c>
      <c r="B10">
        <v>5</v>
      </c>
      <c r="C10" s="10" cm="1">
        <f t="array" ref="C10">SUM(--(INDEX(T_Classement[CLUB],1):T_Classement[[#This Row],[CLUB]]=T_Classement[[#This Row],[CLUB]]))</f>
        <v>1</v>
      </c>
      <c r="D10" s="10">
        <f>IF(T_Classement[[#This Row],[OCCURRENCE]]=3,SUMIFS(T_Classement[POINTS],T_Classement[CLUB],T_Classement[[#This Row],[CLUB]],T_Classement[OCCURRENCE],"&lt;=3"),0)</f>
        <v>0</v>
      </c>
      <c r="G10" s="1" t="s">
        <v>11</v>
      </c>
      <c r="H10" s="9">
        <v>34</v>
      </c>
      <c r="I10" s="9">
        <v>7</v>
      </c>
    </row>
    <row r="11" spans="1:11" x14ac:dyDescent="0.35">
      <c r="A11" s="1" t="s">
        <v>20</v>
      </c>
      <c r="B11">
        <v>11</v>
      </c>
      <c r="C11" s="10" cm="1">
        <f t="array" ref="C11">SUM(--(INDEX(T_Classement[CLUB],1):T_Classement[[#This Row],[CLUB]]=T_Classement[[#This Row],[CLUB]]))</f>
        <v>2</v>
      </c>
      <c r="D11" s="10">
        <f>IF(T_Classement[[#This Row],[OCCURRENCE]]=3,SUMIFS(T_Classement[POINTS],T_Classement[CLUB],T_Classement[[#This Row],[CLUB]],T_Classement[OCCURRENCE],"&lt;=3"),0)</f>
        <v>0</v>
      </c>
      <c r="G11" s="1" t="s">
        <v>26</v>
      </c>
      <c r="H11" s="9">
        <v>50</v>
      </c>
      <c r="I11" s="9">
        <v>8</v>
      </c>
    </row>
    <row r="12" spans="1:11" x14ac:dyDescent="0.35">
      <c r="A12" s="1" t="s">
        <v>27</v>
      </c>
      <c r="B12">
        <v>20</v>
      </c>
      <c r="C12" s="10" cm="1">
        <f t="array" ref="C12">SUM(--(INDEX(T_Classement[CLUB],1):T_Classement[[#This Row],[CLUB]]=T_Classement[[#This Row],[CLUB]]))</f>
        <v>1</v>
      </c>
      <c r="D12" s="10">
        <f>IF(T_Classement[[#This Row],[OCCURRENCE]]=3,SUMIFS(T_Classement[POINTS],T_Classement[CLUB],T_Classement[[#This Row],[CLUB]],T_Classement[OCCURRENCE],"&lt;=3"),0)</f>
        <v>0</v>
      </c>
      <c r="G12" s="1" t="s">
        <v>22</v>
      </c>
      <c r="H12" s="9">
        <v>59</v>
      </c>
      <c r="I12" s="9">
        <v>9</v>
      </c>
    </row>
    <row r="13" spans="1:11" x14ac:dyDescent="0.35">
      <c r="A13" s="1" t="s">
        <v>27</v>
      </c>
      <c r="B13">
        <v>24</v>
      </c>
      <c r="C13" s="10" cm="1">
        <f t="array" ref="C13">SUM(--(INDEX(T_Classement[CLUB],1):T_Classement[[#This Row],[CLUB]]=T_Classement[[#This Row],[CLUB]]))</f>
        <v>2</v>
      </c>
      <c r="D13" s="10">
        <f>IF(T_Classement[[#This Row],[OCCURRENCE]]=3,SUMIFS(T_Classement[POINTS],T_Classement[CLUB],T_Classement[[#This Row],[CLUB]],T_Classement[OCCURRENCE],"&lt;=3"),0)</f>
        <v>0</v>
      </c>
      <c r="G13" s="1" t="s">
        <v>25</v>
      </c>
      <c r="H13" s="9">
        <v>66</v>
      </c>
      <c r="I13" s="9">
        <v>10</v>
      </c>
    </row>
    <row r="14" spans="1:11" x14ac:dyDescent="0.35">
      <c r="A14" s="1" t="s">
        <v>27</v>
      </c>
      <c r="B14">
        <v>29</v>
      </c>
      <c r="C14" s="10" cm="1">
        <f t="array" ref="C14">SUM(--(INDEX(T_Classement[CLUB],1):T_Classement[[#This Row],[CLUB]]=T_Classement[[#This Row],[CLUB]]))</f>
        <v>3</v>
      </c>
      <c r="D14" s="10">
        <f>IF(T_Classement[[#This Row],[OCCURRENCE]]=3,SUMIFS(T_Classement[POINTS],T_Classement[CLUB],T_Classement[[#This Row],[CLUB]],T_Classement[OCCURRENCE],"&lt;=3"),0)</f>
        <v>73</v>
      </c>
      <c r="G14" s="1" t="s">
        <v>9</v>
      </c>
      <c r="H14" s="9">
        <v>68</v>
      </c>
      <c r="I14" s="9">
        <v>11</v>
      </c>
    </row>
    <row r="15" spans="1:11" x14ac:dyDescent="0.35">
      <c r="A15" s="1" t="s">
        <v>27</v>
      </c>
      <c r="B15">
        <v>30</v>
      </c>
      <c r="C15" s="10" cm="1">
        <f t="array" ref="C15">SUM(--(INDEX(T_Classement[CLUB],1):T_Classement[[#This Row],[CLUB]]=T_Classement[[#This Row],[CLUB]]))</f>
        <v>4</v>
      </c>
      <c r="D15" s="10">
        <f>IF(T_Classement[[#This Row],[OCCURRENCE]]=3,SUMIFS(T_Classement[POINTS],T_Classement[CLUB],T_Classement[[#This Row],[CLUB]],T_Classement[OCCURRENCE],"&lt;=3"),0)</f>
        <v>0</v>
      </c>
      <c r="G15" s="1" t="s">
        <v>27</v>
      </c>
      <c r="H15" s="9">
        <v>73</v>
      </c>
      <c r="I15" s="9">
        <v>12</v>
      </c>
    </row>
    <row r="16" spans="1:11" x14ac:dyDescent="0.35">
      <c r="A16" s="1" t="s">
        <v>39</v>
      </c>
      <c r="B16">
        <v>25</v>
      </c>
      <c r="C16" s="10" cm="1">
        <f t="array" ref="C16">SUM(--(INDEX(T_Classement[CLUB],1):T_Classement[[#This Row],[CLUB]]=T_Classement[[#This Row],[CLUB]]))</f>
        <v>1</v>
      </c>
      <c r="D16" s="10">
        <f>IF(T_Classement[[#This Row],[OCCURRENCE]]=3,SUMIFS(T_Classement[POINTS],T_Classement[CLUB],T_Classement[[#This Row],[CLUB]],T_Classement[OCCURRENCE],"&lt;=3"),0)</f>
        <v>0</v>
      </c>
    </row>
    <row r="17" spans="1:4" x14ac:dyDescent="0.35">
      <c r="A17" s="1" t="s">
        <v>40</v>
      </c>
      <c r="B17">
        <v>26</v>
      </c>
      <c r="C17" s="10" cm="1">
        <f t="array" ref="C17">SUM(--(INDEX(T_Classement[CLUB],1):T_Classement[[#This Row],[CLUB]]=T_Classement[[#This Row],[CLUB]]))</f>
        <v>1</v>
      </c>
      <c r="D17" s="10">
        <f>IF(T_Classement[[#This Row],[OCCURRENCE]]=3,SUMIFS(T_Classement[POINTS],T_Classement[CLUB],T_Classement[[#This Row],[CLUB]],T_Classement[OCCURRENCE],"&lt;=3"),0)</f>
        <v>0</v>
      </c>
    </row>
    <row r="18" spans="1:4" x14ac:dyDescent="0.35">
      <c r="A18" s="1" t="s">
        <v>31</v>
      </c>
      <c r="B18">
        <v>4</v>
      </c>
      <c r="C18" s="10" cm="1">
        <f t="array" ref="C18">SUM(--(INDEX(T_Classement[CLUB],1):T_Classement[[#This Row],[CLUB]]=T_Classement[[#This Row],[CLUB]]))</f>
        <v>1</v>
      </c>
      <c r="D18" s="10">
        <f>IF(T_Classement[[#This Row],[OCCURRENCE]]=3,SUMIFS(T_Classement[POINTS],T_Classement[CLUB],T_Classement[[#This Row],[CLUB]],T_Classement[OCCURRENCE],"&lt;=3"),0)</f>
        <v>0</v>
      </c>
    </row>
    <row r="19" spans="1:4" x14ac:dyDescent="0.35">
      <c r="A19" s="1" t="s">
        <v>18</v>
      </c>
      <c r="B19">
        <v>3</v>
      </c>
      <c r="C19" s="10" cm="1">
        <f t="array" ref="C19">SUM(--(INDEX(T_Classement[CLUB],1):T_Classement[[#This Row],[CLUB]]=T_Classement[[#This Row],[CLUB]]))</f>
        <v>1</v>
      </c>
      <c r="D19" s="10">
        <f>IF(T_Classement[[#This Row],[OCCURRENCE]]=3,SUMIFS(T_Classement[POINTS],T_Classement[CLUB],T_Classement[[#This Row],[CLUB]],T_Classement[OCCURRENCE],"&lt;=3"),0)</f>
        <v>0</v>
      </c>
    </row>
    <row r="20" spans="1:4" x14ac:dyDescent="0.35">
      <c r="A20" s="1" t="s">
        <v>15</v>
      </c>
      <c r="B20">
        <v>8</v>
      </c>
      <c r="C20" s="10" cm="1">
        <f t="array" ref="C20">SUM(--(INDEX(T_Classement[CLUB],1):T_Classement[[#This Row],[CLUB]]=T_Classement[[#This Row],[CLUB]]))</f>
        <v>1</v>
      </c>
      <c r="D20" s="10">
        <f>IF(T_Classement[[#This Row],[OCCURRENCE]]=3,SUMIFS(T_Classement[POINTS],T_Classement[CLUB],T_Classement[[#This Row],[CLUB]],T_Classement[OCCURRENCE],"&lt;=3"),0)</f>
        <v>0</v>
      </c>
    </row>
    <row r="21" spans="1:4" x14ac:dyDescent="0.35">
      <c r="A21" s="1" t="s">
        <v>16</v>
      </c>
      <c r="B21">
        <v>7</v>
      </c>
      <c r="C21" s="10" cm="1">
        <f t="array" ref="C21">SUM(--(INDEX(T_Classement[CLUB],1):T_Classement[[#This Row],[CLUB]]=T_Classement[[#This Row],[CLUB]]))</f>
        <v>1</v>
      </c>
      <c r="D21" s="10">
        <f>IF(T_Classement[[#This Row],[OCCURRENCE]]=3,SUMIFS(T_Classement[POINTS],T_Classement[CLUB],T_Classement[[#This Row],[CLUB]],T_Classement[OCCURRENCE],"&lt;=3"),0)</f>
        <v>0</v>
      </c>
    </row>
    <row r="22" spans="1:4" x14ac:dyDescent="0.35">
      <c r="A22" s="1" t="s">
        <v>16</v>
      </c>
      <c r="B22">
        <v>11</v>
      </c>
      <c r="C22" s="10" cm="1">
        <f t="array" ref="C22">SUM(--(INDEX(T_Classement[CLUB],1):T_Classement[[#This Row],[CLUB]]=T_Classement[[#This Row],[CLUB]]))</f>
        <v>2</v>
      </c>
      <c r="D22" s="10">
        <f>IF(T_Classement[[#This Row],[OCCURRENCE]]=3,SUMIFS(T_Classement[POINTS],T_Classement[CLUB],T_Classement[[#This Row],[CLUB]],T_Classement[OCCURRENCE],"&lt;=3"),0)</f>
        <v>0</v>
      </c>
    </row>
    <row r="23" spans="1:4" x14ac:dyDescent="0.35">
      <c r="A23" s="1" t="s">
        <v>13</v>
      </c>
      <c r="B23">
        <v>6</v>
      </c>
      <c r="C23" s="10" cm="1">
        <f t="array" ref="C23">SUM(--(INDEX(T_Classement[CLUB],1):T_Classement[[#This Row],[CLUB]]=T_Classement[[#This Row],[CLUB]]))</f>
        <v>1</v>
      </c>
      <c r="D23" s="10">
        <f>IF(T_Classement[[#This Row],[OCCURRENCE]]=3,SUMIFS(T_Classement[POINTS],T_Classement[CLUB],T_Classement[[#This Row],[CLUB]],T_Classement[OCCURRENCE],"&lt;=3"),0)</f>
        <v>0</v>
      </c>
    </row>
    <row r="24" spans="1:4" x14ac:dyDescent="0.35">
      <c r="A24" s="1" t="s">
        <v>13</v>
      </c>
      <c r="B24">
        <v>10</v>
      </c>
      <c r="C24" s="10" cm="1">
        <f t="array" ref="C24">SUM(--(INDEX(T_Classement[CLUB],1):T_Classement[[#This Row],[CLUB]]=T_Classement[[#This Row],[CLUB]]))</f>
        <v>2</v>
      </c>
      <c r="D24" s="10">
        <f>IF(T_Classement[[#This Row],[OCCURRENCE]]=3,SUMIFS(T_Classement[POINTS],T_Classement[CLUB],T_Classement[[#This Row],[CLUB]],T_Classement[OCCURRENCE],"&lt;=3"),0)</f>
        <v>0</v>
      </c>
    </row>
    <row r="25" spans="1:4" x14ac:dyDescent="0.35">
      <c r="A25" s="1" t="s">
        <v>13</v>
      </c>
      <c r="B25">
        <v>12</v>
      </c>
      <c r="C25" s="10" cm="1">
        <f t="array" ref="C25">SUM(--(INDEX(T_Classement[CLUB],1):T_Classement[[#This Row],[CLUB]]=T_Classement[[#This Row],[CLUB]]))</f>
        <v>3</v>
      </c>
      <c r="D25" s="10">
        <f>IF(T_Classement[[#This Row],[OCCURRENCE]]=3,SUMIFS(T_Classement[POINTS],T_Classement[CLUB],T_Classement[[#This Row],[CLUB]],T_Classement[OCCURRENCE],"&lt;=3"),0)</f>
        <v>28</v>
      </c>
    </row>
    <row r="26" spans="1:4" x14ac:dyDescent="0.35">
      <c r="A26" s="1" t="s">
        <v>13</v>
      </c>
      <c r="B26">
        <v>25</v>
      </c>
      <c r="C26" s="10" cm="1">
        <f t="array" ref="C26">SUM(--(INDEX(T_Classement[CLUB],1):T_Classement[[#This Row],[CLUB]]=T_Classement[[#This Row],[CLUB]]))</f>
        <v>4</v>
      </c>
      <c r="D26" s="10">
        <f>IF(T_Classement[[#This Row],[OCCURRENCE]]=3,SUMIFS(T_Classement[POINTS],T_Classement[CLUB],T_Classement[[#This Row],[CLUB]],T_Classement[OCCURRENCE],"&lt;=3"),0)</f>
        <v>0</v>
      </c>
    </row>
    <row r="27" spans="1:4" x14ac:dyDescent="0.35">
      <c r="A27" s="1" t="s">
        <v>33</v>
      </c>
      <c r="B27">
        <v>8</v>
      </c>
      <c r="C27" s="10" cm="1">
        <f t="array" ref="C27">SUM(--(INDEX(T_Classement[CLUB],1):T_Classement[[#This Row],[CLUB]]=T_Classement[[#This Row],[CLUB]]))</f>
        <v>1</v>
      </c>
      <c r="D27" s="10">
        <f>IF(T_Classement[[#This Row],[OCCURRENCE]]=3,SUMIFS(T_Classement[POINTS],T_Classement[CLUB],T_Classement[[#This Row],[CLUB]],T_Classement[OCCURRENCE],"&lt;=3"),0)</f>
        <v>0</v>
      </c>
    </row>
    <row r="28" spans="1:4" x14ac:dyDescent="0.35">
      <c r="A28" s="1" t="s">
        <v>11</v>
      </c>
      <c r="B28">
        <v>2</v>
      </c>
      <c r="C28" s="10" cm="1">
        <f t="array" ref="C28">SUM(--(INDEX(T_Classement[CLUB],1):T_Classement[[#This Row],[CLUB]]=T_Classement[[#This Row],[CLUB]]))</f>
        <v>1</v>
      </c>
      <c r="D28" s="10">
        <f>IF(T_Classement[[#This Row],[OCCURRENCE]]=3,SUMIFS(T_Classement[POINTS],T_Classement[CLUB],T_Classement[[#This Row],[CLUB]],T_Classement[OCCURRENCE],"&lt;=3"),0)</f>
        <v>0</v>
      </c>
    </row>
    <row r="29" spans="1:4" x14ac:dyDescent="0.35">
      <c r="A29" s="1" t="s">
        <v>11</v>
      </c>
      <c r="B29">
        <v>9</v>
      </c>
      <c r="C29" s="10" cm="1">
        <f t="array" ref="C29">SUM(--(INDEX(T_Classement[CLUB],1):T_Classement[[#This Row],[CLUB]]=T_Classement[[#This Row],[CLUB]]))</f>
        <v>2</v>
      </c>
      <c r="D29" s="10">
        <f>IF(T_Classement[[#This Row],[OCCURRENCE]]=3,SUMIFS(T_Classement[POINTS],T_Classement[CLUB],T_Classement[[#This Row],[CLUB]],T_Classement[OCCURRENCE],"&lt;=3"),0)</f>
        <v>0</v>
      </c>
    </row>
    <row r="30" spans="1:4" x14ac:dyDescent="0.35">
      <c r="A30" s="1" t="s">
        <v>11</v>
      </c>
      <c r="B30">
        <v>23</v>
      </c>
      <c r="C30" s="10" cm="1">
        <f t="array" ref="C30">SUM(--(INDEX(T_Classement[CLUB],1):T_Classement[[#This Row],[CLUB]]=T_Classement[[#This Row],[CLUB]]))</f>
        <v>3</v>
      </c>
      <c r="D30" s="10">
        <f>IF(T_Classement[[#This Row],[OCCURRENCE]]=3,SUMIFS(T_Classement[POINTS],T_Classement[CLUB],T_Classement[[#This Row],[CLUB]],T_Classement[OCCURRENCE],"&lt;=3"),0)</f>
        <v>34</v>
      </c>
    </row>
    <row r="31" spans="1:4" x14ac:dyDescent="0.35">
      <c r="A31" s="1" t="s">
        <v>11</v>
      </c>
      <c r="B31">
        <v>28</v>
      </c>
      <c r="C31" s="10" cm="1">
        <f t="array" ref="C31">SUM(--(INDEX(T_Classement[CLUB],1):T_Classement[[#This Row],[CLUB]]=T_Classement[[#This Row],[CLUB]]))</f>
        <v>4</v>
      </c>
      <c r="D31" s="10">
        <f>IF(T_Classement[[#This Row],[OCCURRENCE]]=3,SUMIFS(T_Classement[POINTS],T_Classement[CLUB],T_Classement[[#This Row],[CLUB]],T_Classement[OCCURRENCE],"&lt;=3"),0)</f>
        <v>0</v>
      </c>
    </row>
    <row r="32" spans="1:4" x14ac:dyDescent="0.35">
      <c r="A32" s="1" t="s">
        <v>10</v>
      </c>
      <c r="B32">
        <v>1</v>
      </c>
      <c r="C32" s="10" cm="1">
        <f t="array" ref="C32">SUM(--(INDEX(T_Classement[CLUB],1):T_Classement[[#This Row],[CLUB]]=T_Classement[[#This Row],[CLUB]]))</f>
        <v>1</v>
      </c>
      <c r="D32" s="10">
        <f>IF(T_Classement[[#This Row],[OCCURRENCE]]=3,SUMIFS(T_Classement[POINTS],T_Classement[CLUB],T_Classement[[#This Row],[CLUB]],T_Classement[OCCURRENCE],"&lt;=3"),0)</f>
        <v>0</v>
      </c>
    </row>
    <row r="33" spans="1:4" x14ac:dyDescent="0.35">
      <c r="A33" s="1" t="s">
        <v>10</v>
      </c>
      <c r="B33">
        <v>13</v>
      </c>
      <c r="C33" s="10" cm="1">
        <f t="array" ref="C33">SUM(--(INDEX(T_Classement[CLUB],1):T_Classement[[#This Row],[CLUB]]=T_Classement[[#This Row],[CLUB]]))</f>
        <v>2</v>
      </c>
      <c r="D33" s="10">
        <f>IF(T_Classement[[#This Row],[OCCURRENCE]]=3,SUMIFS(T_Classement[POINTS],T_Classement[CLUB],T_Classement[[#This Row],[CLUB]],T_Classement[OCCURRENCE],"&lt;=3"),0)</f>
        <v>0</v>
      </c>
    </row>
    <row r="34" spans="1:4" x14ac:dyDescent="0.35">
      <c r="A34" s="1" t="s">
        <v>30</v>
      </c>
      <c r="B34">
        <v>3</v>
      </c>
      <c r="C34" s="10" cm="1">
        <f t="array" ref="C34">SUM(--(INDEX(T_Classement[CLUB],1):T_Classement[[#This Row],[CLUB]]=T_Classement[[#This Row],[CLUB]]))</f>
        <v>1</v>
      </c>
      <c r="D34" s="10">
        <f>IF(T_Classement[[#This Row],[OCCURRENCE]]=3,SUMIFS(T_Classement[POINTS],T_Classement[CLUB],T_Classement[[#This Row],[CLUB]],T_Classement[OCCURRENCE],"&lt;=3"),0)</f>
        <v>0</v>
      </c>
    </row>
    <row r="35" spans="1:4" x14ac:dyDescent="0.35">
      <c r="A35" s="1" t="s">
        <v>35</v>
      </c>
      <c r="B35">
        <v>12</v>
      </c>
      <c r="C35" s="10" cm="1">
        <f t="array" ref="C35">SUM(--(INDEX(T_Classement[CLUB],1):T_Classement[[#This Row],[CLUB]]=T_Classement[[#This Row],[CLUB]]))</f>
        <v>1</v>
      </c>
      <c r="D35" s="10">
        <f>IF(T_Classement[[#This Row],[OCCURRENCE]]=3,SUMIFS(T_Classement[POINTS],T_Classement[CLUB],T_Classement[[#This Row],[CLUB]],T_Classement[OCCURRENCE],"&lt;=3"),0)</f>
        <v>0</v>
      </c>
    </row>
    <row r="36" spans="1:4" x14ac:dyDescent="0.35">
      <c r="A36" s="1" t="s">
        <v>35</v>
      </c>
      <c r="B36">
        <v>32</v>
      </c>
      <c r="C36" s="10" cm="1">
        <f t="array" ref="C36">SUM(--(INDEX(T_Classement[CLUB],1):T_Classement[[#This Row],[CLUB]]=T_Classement[[#This Row],[CLUB]]))</f>
        <v>2</v>
      </c>
      <c r="D36" s="10">
        <f>IF(T_Classement[[#This Row],[OCCURRENCE]]=3,SUMIFS(T_Classement[POINTS],T_Classement[CLUB],T_Classement[[#This Row],[CLUB]],T_Classement[OCCURRENCE],"&lt;=3"),0)</f>
        <v>0</v>
      </c>
    </row>
    <row r="37" spans="1:4" x14ac:dyDescent="0.35">
      <c r="A37" s="1" t="s">
        <v>24</v>
      </c>
      <c r="B37">
        <v>14</v>
      </c>
      <c r="C37" s="10" cm="1">
        <f t="array" ref="C37">SUM(--(INDEX(T_Classement[CLUB],1):T_Classement[[#This Row],[CLUB]]=T_Classement[[#This Row],[CLUB]]))</f>
        <v>1</v>
      </c>
      <c r="D37" s="10">
        <f>IF(T_Classement[[#This Row],[OCCURRENCE]]=3,SUMIFS(T_Classement[POINTS],T_Classement[CLUB],T_Classement[[#This Row],[CLUB]],T_Classement[OCCURRENCE],"&lt;=3"),0)</f>
        <v>0</v>
      </c>
    </row>
    <row r="38" spans="1:4" x14ac:dyDescent="0.35">
      <c r="A38" s="1" t="s">
        <v>36</v>
      </c>
      <c r="B38">
        <v>15</v>
      </c>
      <c r="C38" s="10" cm="1">
        <f t="array" ref="C38">SUM(--(INDEX(T_Classement[CLUB],1):T_Classement[[#This Row],[CLUB]]=T_Classement[[#This Row],[CLUB]]))</f>
        <v>1</v>
      </c>
      <c r="D38" s="10">
        <f>IF(T_Classement[[#This Row],[OCCURRENCE]]=3,SUMIFS(T_Classement[POINTS],T_Classement[CLUB],T_Classement[[#This Row],[CLUB]],T_Classement[OCCURRENCE],"&lt;=3"),0)</f>
        <v>0</v>
      </c>
    </row>
    <row r="39" spans="1:4" x14ac:dyDescent="0.35">
      <c r="A39" s="1" t="s">
        <v>2</v>
      </c>
      <c r="B39">
        <v>3</v>
      </c>
      <c r="C39" s="10" cm="1">
        <f t="array" ref="C39">SUM(--(INDEX(T_Classement[CLUB],1):T_Classement[[#This Row],[CLUB]]=T_Classement[[#This Row],[CLUB]]))</f>
        <v>1</v>
      </c>
      <c r="D39" s="10">
        <f>IF(T_Classement[[#This Row],[OCCURRENCE]]=3,SUMIFS(T_Classement[POINTS],T_Classement[CLUB],T_Classement[[#This Row],[CLUB]],T_Classement[OCCURRENCE],"&lt;=3"),0)</f>
        <v>0</v>
      </c>
    </row>
    <row r="40" spans="1:4" x14ac:dyDescent="0.35">
      <c r="A40" s="1" t="s">
        <v>2</v>
      </c>
      <c r="B40">
        <v>9</v>
      </c>
      <c r="C40" s="10" cm="1">
        <f t="array" ref="C40">SUM(--(INDEX(T_Classement[CLUB],1):T_Classement[[#This Row],[CLUB]]=T_Classement[[#This Row],[CLUB]]))</f>
        <v>2</v>
      </c>
      <c r="D40" s="10">
        <f>IF(T_Classement[[#This Row],[OCCURRENCE]]=3,SUMIFS(T_Classement[POINTS],T_Classement[CLUB],T_Classement[[#This Row],[CLUB]],T_Classement[OCCURRENCE],"&lt;=3"),0)</f>
        <v>0</v>
      </c>
    </row>
    <row r="41" spans="1:4" x14ac:dyDescent="0.35">
      <c r="A41" s="1" t="s">
        <v>2</v>
      </c>
      <c r="B41">
        <v>12</v>
      </c>
      <c r="C41" s="10" cm="1">
        <f t="array" ref="C41">SUM(--(INDEX(T_Classement[CLUB],1):T_Classement[[#This Row],[CLUB]]=T_Classement[[#This Row],[CLUB]]))</f>
        <v>3</v>
      </c>
      <c r="D41" s="10">
        <f>IF(T_Classement[[#This Row],[OCCURRENCE]]=3,SUMIFS(T_Classement[POINTS],T_Classement[CLUB],T_Classement[[#This Row],[CLUB]],T_Classement[OCCURRENCE],"&lt;=3"),0)</f>
        <v>24</v>
      </c>
    </row>
    <row r="42" spans="1:4" x14ac:dyDescent="0.35">
      <c r="A42" s="1" t="s">
        <v>2</v>
      </c>
      <c r="B42">
        <v>13</v>
      </c>
      <c r="C42" s="10" cm="1">
        <f t="array" ref="C42">SUM(--(INDEX(T_Classement[CLUB],1):T_Classement[[#This Row],[CLUB]]=T_Classement[[#This Row],[CLUB]]))</f>
        <v>4</v>
      </c>
      <c r="D42" s="10">
        <f>IF(T_Classement[[#This Row],[OCCURRENCE]]=3,SUMIFS(T_Classement[POINTS],T_Classement[CLUB],T_Classement[[#This Row],[CLUB]],T_Classement[OCCURRENCE],"&lt;=3"),0)</f>
        <v>0</v>
      </c>
    </row>
    <row r="43" spans="1:4" x14ac:dyDescent="0.35">
      <c r="A43" s="1" t="s">
        <v>29</v>
      </c>
      <c r="B43">
        <v>2</v>
      </c>
      <c r="C43" s="10" cm="1">
        <f t="array" ref="C43">SUM(--(INDEX(T_Classement[CLUB],1):T_Classement[[#This Row],[CLUB]]=T_Classement[[#This Row],[CLUB]]))</f>
        <v>1</v>
      </c>
      <c r="D43" s="10">
        <f>IF(T_Classement[[#This Row],[OCCURRENCE]]=3,SUMIFS(T_Classement[POINTS],T_Classement[CLUB],T_Classement[[#This Row],[CLUB]],T_Classement[OCCURRENCE],"&lt;=3"),0)</f>
        <v>0</v>
      </c>
    </row>
    <row r="44" spans="1:4" x14ac:dyDescent="0.35">
      <c r="A44" s="1" t="s">
        <v>9</v>
      </c>
      <c r="B44">
        <v>13</v>
      </c>
      <c r="C44" s="10" cm="1">
        <f t="array" ref="C44">SUM(--(INDEX(T_Classement[CLUB],1):T_Classement[[#This Row],[CLUB]]=T_Classement[[#This Row],[CLUB]]))</f>
        <v>1</v>
      </c>
      <c r="D44" s="10">
        <f>IF(T_Classement[[#This Row],[OCCURRENCE]]=3,SUMIFS(T_Classement[POINTS],T_Classement[CLUB],T_Classement[[#This Row],[CLUB]],T_Classement[OCCURRENCE],"&lt;=3"),0)</f>
        <v>0</v>
      </c>
    </row>
    <row r="45" spans="1:4" x14ac:dyDescent="0.35">
      <c r="A45" s="1" t="s">
        <v>9</v>
      </c>
      <c r="B45">
        <v>21</v>
      </c>
      <c r="C45" s="10" cm="1">
        <f t="array" ref="C45">SUM(--(INDEX(T_Classement[CLUB],1):T_Classement[[#This Row],[CLUB]]=T_Classement[[#This Row],[CLUB]]))</f>
        <v>2</v>
      </c>
      <c r="D45" s="10">
        <f>IF(T_Classement[[#This Row],[OCCURRENCE]]=3,SUMIFS(T_Classement[POINTS],T_Classement[CLUB],T_Classement[[#This Row],[CLUB]],T_Classement[OCCURRENCE],"&lt;=3"),0)</f>
        <v>0</v>
      </c>
    </row>
    <row r="46" spans="1:4" x14ac:dyDescent="0.35">
      <c r="A46" s="1" t="s">
        <v>9</v>
      </c>
      <c r="B46">
        <v>34</v>
      </c>
      <c r="C46" s="10" cm="1">
        <f t="array" ref="C46">SUM(--(INDEX(T_Classement[CLUB],1):T_Classement[[#This Row],[CLUB]]=T_Classement[[#This Row],[CLUB]]))</f>
        <v>3</v>
      </c>
      <c r="D46" s="10">
        <f>IF(T_Classement[[#This Row],[OCCURRENCE]]=3,SUMIFS(T_Classement[POINTS],T_Classement[CLUB],T_Classement[[#This Row],[CLUB]],T_Classement[OCCURRENCE],"&lt;=3"),0)</f>
        <v>68</v>
      </c>
    </row>
    <row r="47" spans="1:4" x14ac:dyDescent="0.35">
      <c r="A47" s="1" t="s">
        <v>17</v>
      </c>
      <c r="B47">
        <v>1</v>
      </c>
      <c r="C47" s="10" cm="1">
        <f t="array" ref="C47">SUM(--(INDEX(T_Classement[CLUB],1):T_Classement[[#This Row],[CLUB]]=T_Classement[[#This Row],[CLUB]]))</f>
        <v>1</v>
      </c>
      <c r="D47" s="10">
        <f>IF(T_Classement[[#This Row],[OCCURRENCE]]=3,SUMIFS(T_Classement[POINTS],T_Classement[CLUB],T_Classement[[#This Row],[CLUB]],T_Classement[OCCURRENCE],"&lt;=3"),0)</f>
        <v>0</v>
      </c>
    </row>
    <row r="48" spans="1:4" x14ac:dyDescent="0.35">
      <c r="A48" s="1" t="s">
        <v>19</v>
      </c>
      <c r="B48">
        <v>4</v>
      </c>
      <c r="C48" s="10" cm="1">
        <f t="array" ref="C48">SUM(--(INDEX(T_Classement[CLUB],1):T_Classement[[#This Row],[CLUB]]=T_Classement[[#This Row],[CLUB]]))</f>
        <v>1</v>
      </c>
      <c r="D48" s="10">
        <f>IF(T_Classement[[#This Row],[OCCURRENCE]]=3,SUMIFS(T_Classement[POINTS],T_Classement[CLUB],T_Classement[[#This Row],[CLUB]],T_Classement[OCCURRENCE],"&lt;=3"),0)</f>
        <v>0</v>
      </c>
    </row>
    <row r="49" spans="1:4" x14ac:dyDescent="0.35">
      <c r="A49" s="1" t="s">
        <v>19</v>
      </c>
      <c r="B49">
        <v>16</v>
      </c>
      <c r="C49" s="10" cm="1">
        <f t="array" ref="C49">SUM(--(INDEX(T_Classement[CLUB],1):T_Classement[[#This Row],[CLUB]]=T_Classement[[#This Row],[CLUB]]))</f>
        <v>2</v>
      </c>
      <c r="D49" s="10">
        <f>IF(T_Classement[[#This Row],[OCCURRENCE]]=3,SUMIFS(T_Classement[POINTS],T_Classement[CLUB],T_Classement[[#This Row],[CLUB]],T_Classement[OCCURRENCE],"&lt;=3"),0)</f>
        <v>0</v>
      </c>
    </row>
    <row r="50" spans="1:4" x14ac:dyDescent="0.35">
      <c r="A50" s="1" t="s">
        <v>12</v>
      </c>
      <c r="B50">
        <v>5</v>
      </c>
      <c r="C50" s="10" cm="1">
        <f t="array" ref="C50">SUM(--(INDEX(T_Classement[CLUB],1):T_Classement[[#This Row],[CLUB]]=T_Classement[[#This Row],[CLUB]]))</f>
        <v>1</v>
      </c>
      <c r="D50" s="10">
        <f>IF(T_Classement[[#This Row],[OCCURRENCE]]=3,SUMIFS(T_Classement[POINTS],T_Classement[CLUB],T_Classement[[#This Row],[CLUB]],T_Classement[OCCURRENCE],"&lt;=3"),0)</f>
        <v>0</v>
      </c>
    </row>
    <row r="51" spans="1:4" x14ac:dyDescent="0.35">
      <c r="A51" s="1" t="s">
        <v>1</v>
      </c>
      <c r="B51">
        <v>2</v>
      </c>
      <c r="C51" s="10" cm="1">
        <f t="array" ref="C51">SUM(--(INDEX(T_Classement[CLUB],1):T_Classement[[#This Row],[CLUB]]=T_Classement[[#This Row],[CLUB]]))</f>
        <v>1</v>
      </c>
      <c r="D51" s="10">
        <f>IF(T_Classement[[#This Row],[OCCURRENCE]]=3,SUMIFS(T_Classement[POINTS],T_Classement[CLUB],T_Classement[[#This Row],[CLUB]],T_Classement[OCCURRENCE],"&lt;=3"),0)</f>
        <v>0</v>
      </c>
    </row>
    <row r="52" spans="1:4" x14ac:dyDescent="0.35">
      <c r="A52" s="1" t="s">
        <v>1</v>
      </c>
      <c r="B52">
        <v>3</v>
      </c>
      <c r="C52" s="10" cm="1">
        <f t="array" ref="C52">SUM(--(INDEX(T_Classement[CLUB],1):T_Classement[[#This Row],[CLUB]]=T_Classement[[#This Row],[CLUB]]))</f>
        <v>2</v>
      </c>
      <c r="D52" s="10">
        <f>IF(T_Classement[[#This Row],[OCCURRENCE]]=3,SUMIFS(T_Classement[POINTS],T_Classement[CLUB],T_Classement[[#This Row],[CLUB]],T_Classement[OCCURRENCE],"&lt;=3"),0)</f>
        <v>0</v>
      </c>
    </row>
    <row r="53" spans="1:4" x14ac:dyDescent="0.35">
      <c r="A53" s="1" t="s">
        <v>1</v>
      </c>
      <c r="B53">
        <v>4</v>
      </c>
      <c r="C53" s="10" cm="1">
        <f t="array" ref="C53">SUM(--(INDEX(T_Classement[CLUB],1):T_Classement[[#This Row],[CLUB]]=T_Classement[[#This Row],[CLUB]]))</f>
        <v>3</v>
      </c>
      <c r="D53" s="10">
        <f>IF(T_Classement[[#This Row],[OCCURRENCE]]=3,SUMIFS(T_Classement[POINTS],T_Classement[CLUB],T_Classement[[#This Row],[CLUB]],T_Classement[OCCURRENCE],"&lt;=3"),0)</f>
        <v>9</v>
      </c>
    </row>
    <row r="54" spans="1:4" x14ac:dyDescent="0.35">
      <c r="A54" s="1" t="s">
        <v>1</v>
      </c>
      <c r="B54">
        <v>6</v>
      </c>
      <c r="C54" s="10" cm="1">
        <f t="array" ref="C54">SUM(--(INDEX(T_Classement[CLUB],1):T_Classement[[#This Row],[CLUB]]=T_Classement[[#This Row],[CLUB]]))</f>
        <v>4</v>
      </c>
      <c r="D54" s="10">
        <f>IF(T_Classement[[#This Row],[OCCURRENCE]]=3,SUMIFS(T_Classement[POINTS],T_Classement[CLUB],T_Classement[[#This Row],[CLUB]],T_Classement[OCCURRENCE],"&lt;=3"),0)</f>
        <v>0</v>
      </c>
    </row>
    <row r="55" spans="1:4" x14ac:dyDescent="0.35">
      <c r="A55" s="1" t="s">
        <v>1</v>
      </c>
      <c r="B55">
        <v>17</v>
      </c>
      <c r="C55" s="10" cm="1">
        <f t="array" ref="C55">SUM(--(INDEX(T_Classement[CLUB],1):T_Classement[[#This Row],[CLUB]]=T_Classement[[#This Row],[CLUB]]))</f>
        <v>5</v>
      </c>
      <c r="D55" s="10">
        <f>IF(T_Classement[[#This Row],[OCCURRENCE]]=3,SUMIFS(T_Classement[POINTS],T_Classement[CLUB],T_Classement[[#This Row],[CLUB]],T_Classement[OCCURRENCE],"&lt;=3"),0)</f>
        <v>0</v>
      </c>
    </row>
    <row r="56" spans="1:4" x14ac:dyDescent="0.35">
      <c r="A56" s="1" t="s">
        <v>38</v>
      </c>
      <c r="B56">
        <v>22</v>
      </c>
      <c r="C56" s="10" cm="1">
        <f t="array" ref="C56">SUM(--(INDEX(T_Classement[CLUB],1):T_Classement[[#This Row],[CLUB]]=T_Classement[[#This Row],[CLUB]]))</f>
        <v>1</v>
      </c>
      <c r="D56" s="10">
        <f>IF(T_Classement[[#This Row],[OCCURRENCE]]=3,SUMIFS(T_Classement[POINTS],T_Classement[CLUB],T_Classement[[#This Row],[CLUB]],T_Classement[OCCURRENCE],"&lt;=3"),0)</f>
        <v>0</v>
      </c>
    </row>
    <row r="57" spans="1:4" x14ac:dyDescent="0.35">
      <c r="A57" s="1" t="s">
        <v>14</v>
      </c>
      <c r="B57">
        <v>7</v>
      </c>
      <c r="C57" s="10" cm="1">
        <f t="array" ref="C57">SUM(--(INDEX(T_Classement[CLUB],1):T_Classement[[#This Row],[CLUB]]=T_Classement[[#This Row],[CLUB]]))</f>
        <v>1</v>
      </c>
      <c r="D57" s="10">
        <f>IF(T_Classement[[#This Row],[OCCURRENCE]]=3,SUMIFS(T_Classement[POINTS],T_Classement[CLUB],T_Classement[[#This Row],[CLUB]],T_Classement[OCCURRENCE],"&lt;=3"),0)</f>
        <v>0</v>
      </c>
    </row>
    <row r="58" spans="1:4" x14ac:dyDescent="0.35">
      <c r="A58" s="1" t="s">
        <v>23</v>
      </c>
      <c r="B58">
        <v>13</v>
      </c>
      <c r="C58" s="10" cm="1">
        <f t="array" ref="C58">SUM(--(INDEX(T_Classement[CLUB],1):T_Classement[[#This Row],[CLUB]]=T_Classement[[#This Row],[CLUB]]))</f>
        <v>1</v>
      </c>
      <c r="D58" s="10">
        <f>IF(T_Classement[[#This Row],[OCCURRENCE]]=3,SUMIFS(T_Classement[POINTS],T_Classement[CLUB],T_Classement[[#This Row],[CLUB]],T_Classement[OCCURRENCE],"&lt;=3"),0)</f>
        <v>0</v>
      </c>
    </row>
    <row r="59" spans="1:4" x14ac:dyDescent="0.35">
      <c r="A59" s="1" t="s">
        <v>6</v>
      </c>
      <c r="B59">
        <v>7</v>
      </c>
      <c r="C59" s="10" cm="1">
        <f t="array" ref="C59">SUM(--(INDEX(T_Classement[CLUB],1):T_Classement[[#This Row],[CLUB]]=T_Classement[[#This Row],[CLUB]]))</f>
        <v>1</v>
      </c>
      <c r="D59" s="10">
        <f>IF(T_Classement[[#This Row],[OCCURRENCE]]=3,SUMIFS(T_Classement[POINTS],T_Classement[CLUB],T_Classement[[#This Row],[CLUB]],T_Classement[OCCURRENCE],"&lt;=3"),0)</f>
        <v>0</v>
      </c>
    </row>
    <row r="60" spans="1:4" x14ac:dyDescent="0.35">
      <c r="A60" s="1" t="s">
        <v>4</v>
      </c>
      <c r="B60">
        <v>5</v>
      </c>
      <c r="C60" s="10" cm="1">
        <f t="array" ref="C60">SUM(--(INDEX(T_Classement[CLUB],1):T_Classement[[#This Row],[CLUB]]=T_Classement[[#This Row],[CLUB]]))</f>
        <v>1</v>
      </c>
      <c r="D60" s="10">
        <f>IF(T_Classement[[#This Row],[OCCURRENCE]]=3,SUMIFS(T_Classement[POINTS],T_Classement[CLUB],T_Classement[[#This Row],[CLUB]],T_Classement[OCCURRENCE],"&lt;=3"),0)</f>
        <v>0</v>
      </c>
    </row>
    <row r="61" spans="1:4" x14ac:dyDescent="0.35">
      <c r="A61" s="1" t="s">
        <v>4</v>
      </c>
      <c r="B61">
        <v>8</v>
      </c>
      <c r="C61" s="10" cm="1">
        <f t="array" ref="C61">SUM(--(INDEX(T_Classement[CLUB],1):T_Classement[[#This Row],[CLUB]]=T_Classement[[#This Row],[CLUB]]))</f>
        <v>2</v>
      </c>
      <c r="D61" s="10">
        <f>IF(T_Classement[[#This Row],[OCCURRENCE]]=3,SUMIFS(T_Classement[POINTS],T_Classement[CLUB],T_Classement[[#This Row],[CLUB]],T_Classement[OCCURRENCE],"&lt;=3"),0)</f>
        <v>0</v>
      </c>
    </row>
    <row r="62" spans="1:4" x14ac:dyDescent="0.35">
      <c r="A62" s="1" t="s">
        <v>4</v>
      </c>
      <c r="B62">
        <v>20</v>
      </c>
      <c r="C62" s="10" cm="1">
        <f t="array" ref="C62">SUM(--(INDEX(T_Classement[CLUB],1):T_Classement[[#This Row],[CLUB]]=T_Classement[[#This Row],[CLUB]]))</f>
        <v>3</v>
      </c>
      <c r="D62" s="10">
        <f>IF(T_Classement[[#This Row],[OCCURRENCE]]=3,SUMIFS(T_Classement[POINTS],T_Classement[CLUB],T_Classement[[#This Row],[CLUB]],T_Classement[OCCURRENCE],"&lt;=3"),0)</f>
        <v>33</v>
      </c>
    </row>
    <row r="63" spans="1:4" x14ac:dyDescent="0.35">
      <c r="A63" s="1" t="s">
        <v>41</v>
      </c>
      <c r="B63">
        <v>28</v>
      </c>
      <c r="C63" s="10" cm="1">
        <f t="array" ref="C63">SUM(--(INDEX(T_Classement[CLUB],1):T_Classement[[#This Row],[CLUB]]=T_Classement[[#This Row],[CLUB]]))</f>
        <v>1</v>
      </c>
      <c r="D63" s="10">
        <f>IF(T_Classement[[#This Row],[OCCURRENCE]]=3,SUMIFS(T_Classement[POINTS],T_Classement[CLUB],T_Classement[[#This Row],[CLUB]],T_Classement[OCCURRENCE],"&lt;=3"),0)</f>
        <v>0</v>
      </c>
    </row>
    <row r="64" spans="1:4" x14ac:dyDescent="0.35">
      <c r="A64" s="1" t="s">
        <v>0</v>
      </c>
      <c r="B64">
        <v>1</v>
      </c>
      <c r="C64" s="10" cm="1">
        <f t="array" ref="C64">SUM(--(INDEX(T_Classement[CLUB],1):T_Classement[[#This Row],[CLUB]]=T_Classement[[#This Row],[CLUB]]))</f>
        <v>1</v>
      </c>
      <c r="D64" s="10">
        <f>IF(T_Classement[[#This Row],[OCCURRENCE]]=3,SUMIFS(T_Classement[POINTS],T_Classement[CLUB],T_Classement[[#This Row],[CLUB]],T_Classement[OCCURRENCE],"&lt;=3"),0)</f>
        <v>0</v>
      </c>
    </row>
    <row r="65" spans="1:4" x14ac:dyDescent="0.35">
      <c r="A65" s="1" t="s">
        <v>0</v>
      </c>
      <c r="B65">
        <v>9</v>
      </c>
      <c r="C65" s="10" cm="1">
        <f t="array" ref="C65">SUM(--(INDEX(T_Classement[CLUB],1):T_Classement[[#This Row],[CLUB]]=T_Classement[[#This Row],[CLUB]]))</f>
        <v>2</v>
      </c>
      <c r="D65" s="10">
        <f>IF(T_Classement[[#This Row],[OCCURRENCE]]=3,SUMIFS(T_Classement[POINTS],T_Classement[CLUB],T_Classement[[#This Row],[CLUB]],T_Classement[OCCURRENCE],"&lt;=3"),0)</f>
        <v>0</v>
      </c>
    </row>
    <row r="66" spans="1:4" x14ac:dyDescent="0.35">
      <c r="A66" s="1" t="s">
        <v>0</v>
      </c>
      <c r="B66">
        <v>12</v>
      </c>
      <c r="C66" s="10" cm="1">
        <f t="array" ref="C66">SUM(--(INDEX(T_Classement[CLUB],1):T_Classement[[#This Row],[CLUB]]=T_Classement[[#This Row],[CLUB]]))</f>
        <v>3</v>
      </c>
      <c r="D66" s="10">
        <f>IF(T_Classement[[#This Row],[OCCURRENCE]]=3,SUMIFS(T_Classement[POINTS],T_Classement[CLUB],T_Classement[[#This Row],[CLUB]],T_Classement[OCCURRENCE],"&lt;=3"),0)</f>
        <v>22</v>
      </c>
    </row>
    <row r="67" spans="1:4" x14ac:dyDescent="0.35">
      <c r="A67" s="1" t="s">
        <v>0</v>
      </c>
      <c r="B67">
        <v>18</v>
      </c>
      <c r="C67" s="10" cm="1">
        <f t="array" ref="C67">SUM(--(INDEX(T_Classement[CLUB],1):T_Classement[[#This Row],[CLUB]]=T_Classement[[#This Row],[CLUB]]))</f>
        <v>4</v>
      </c>
      <c r="D67" s="10">
        <f>IF(T_Classement[[#This Row],[OCCURRENCE]]=3,SUMIFS(T_Classement[POINTS],T_Classement[CLUB],T_Classement[[#This Row],[CLUB]],T_Classement[OCCURRENCE],"&lt;=3"),0)</f>
        <v>0</v>
      </c>
    </row>
    <row r="68" spans="1:4" x14ac:dyDescent="0.35">
      <c r="A68" s="1" t="s">
        <v>0</v>
      </c>
      <c r="B68">
        <v>33</v>
      </c>
      <c r="C68" s="10" cm="1">
        <f t="array" ref="C68">SUM(--(INDEX(T_Classement[CLUB],1):T_Classement[[#This Row],[CLUB]]=T_Classement[[#This Row],[CLUB]]))</f>
        <v>5</v>
      </c>
      <c r="D68" s="10">
        <f>IF(T_Classement[[#This Row],[OCCURRENCE]]=3,SUMIFS(T_Classement[POINTS],T_Classement[CLUB],T_Classement[[#This Row],[CLUB]],T_Classement[OCCURRENCE],"&lt;=3"),0)</f>
        <v>0</v>
      </c>
    </row>
    <row r="69" spans="1:4" x14ac:dyDescent="0.35">
      <c r="A69" s="1" t="s">
        <v>0</v>
      </c>
      <c r="B69">
        <v>33</v>
      </c>
      <c r="C69" s="10" cm="1">
        <f t="array" ref="C69">SUM(--(INDEX(T_Classement[CLUB],1):T_Classement[[#This Row],[CLUB]]=T_Classement[[#This Row],[CLUB]]))</f>
        <v>6</v>
      </c>
      <c r="D69" s="10">
        <f>IF(T_Classement[[#This Row],[OCCURRENCE]]=3,SUMIFS(T_Classement[POINTS],T_Classement[CLUB],T_Classement[[#This Row],[CLUB]],T_Classement[OCCURRENCE],"&lt;=3"),0)</f>
        <v>0</v>
      </c>
    </row>
    <row r="70" spans="1:4" x14ac:dyDescent="0.35">
      <c r="A70" s="1" t="s">
        <v>5</v>
      </c>
      <c r="B70">
        <v>6</v>
      </c>
      <c r="C70" s="10" cm="1">
        <f t="array" ref="C70">SUM(--(INDEX(T_Classement[CLUB],1):T_Classement[[#This Row],[CLUB]]=T_Classement[[#This Row],[CLUB]]))</f>
        <v>1</v>
      </c>
      <c r="D70" s="10">
        <f>IF(T_Classement[[#This Row],[OCCURRENCE]]=3,SUMIFS(T_Classement[POINTS],T_Classement[CLUB],T_Classement[[#This Row],[CLUB]],T_Classement[OCCURRENCE],"&lt;=3"),0)</f>
        <v>0</v>
      </c>
    </row>
    <row r="71" spans="1:4" x14ac:dyDescent="0.35">
      <c r="A71" s="1" t="s">
        <v>7</v>
      </c>
      <c r="B71">
        <v>10</v>
      </c>
      <c r="C71" s="10" cm="1">
        <f t="array" ref="C71">SUM(--(INDEX(T_Classement[CLUB],1):T_Classement[[#This Row],[CLUB]]=T_Classement[[#This Row],[CLUB]]))</f>
        <v>1</v>
      </c>
      <c r="D71" s="10">
        <f>IF(T_Classement[[#This Row],[OCCURRENCE]]=3,SUMIFS(T_Classement[POINTS],T_Classement[CLUB],T_Classement[[#This Row],[CLUB]],T_Classement[OCCURRENCE],"&lt;=3"),0)</f>
        <v>0</v>
      </c>
    </row>
    <row r="72" spans="1:4" x14ac:dyDescent="0.35">
      <c r="A72" s="1" t="s">
        <v>26</v>
      </c>
      <c r="B72">
        <v>14</v>
      </c>
      <c r="C72" s="10" cm="1">
        <f t="array" ref="C72">SUM(--(INDEX(T_Classement[CLUB],1):T_Classement[[#This Row],[CLUB]]=T_Classement[[#This Row],[CLUB]]))</f>
        <v>1</v>
      </c>
      <c r="D72" s="10">
        <f>IF(T_Classement[[#This Row],[OCCURRENCE]]=3,SUMIFS(T_Classement[POINTS],T_Classement[CLUB],T_Classement[[#This Row],[CLUB]],T_Classement[OCCURRENCE],"&lt;=3"),0)</f>
        <v>0</v>
      </c>
    </row>
    <row r="73" spans="1:4" x14ac:dyDescent="0.35">
      <c r="A73" s="1" t="s">
        <v>26</v>
      </c>
      <c r="B73">
        <v>17</v>
      </c>
      <c r="C73" s="10" cm="1">
        <f t="array" ref="C73">SUM(--(INDEX(T_Classement[CLUB],1):T_Classement[[#This Row],[CLUB]]=T_Classement[[#This Row],[CLUB]]))</f>
        <v>2</v>
      </c>
      <c r="D73" s="10">
        <f>IF(T_Classement[[#This Row],[OCCURRENCE]]=3,SUMIFS(T_Classement[POINTS],T_Classement[CLUB],T_Classement[[#This Row],[CLUB]],T_Classement[OCCURRENCE],"&lt;=3"),0)</f>
        <v>0</v>
      </c>
    </row>
    <row r="74" spans="1:4" x14ac:dyDescent="0.35">
      <c r="A74" s="1" t="s">
        <v>26</v>
      </c>
      <c r="B74">
        <v>19</v>
      </c>
      <c r="C74" s="10" cm="1">
        <f t="array" ref="C74">SUM(--(INDEX(T_Classement[CLUB],1):T_Classement[[#This Row],[CLUB]]=T_Classement[[#This Row],[CLUB]]))</f>
        <v>3</v>
      </c>
      <c r="D74" s="10">
        <f>IF(T_Classement[[#This Row],[OCCURRENCE]]=3,SUMIFS(T_Classement[POINTS],T_Classement[CLUB],T_Classement[[#This Row],[CLUB]],T_Classement[OCCURRENCE],"&lt;=3"),0)</f>
        <v>50</v>
      </c>
    </row>
    <row r="75" spans="1:4" x14ac:dyDescent="0.35">
      <c r="A75" s="1" t="s">
        <v>26</v>
      </c>
      <c r="B75">
        <v>31</v>
      </c>
      <c r="C75" s="10" cm="1">
        <f t="array" ref="C75">SUM(--(INDEX(T_Classement[CLUB],1):T_Classement[[#This Row],[CLUB]]=T_Classement[[#This Row],[CLUB]]))</f>
        <v>4</v>
      </c>
      <c r="D75" s="10">
        <f>IF(T_Classement[[#This Row],[OCCURRENCE]]=3,SUMIFS(T_Classement[POINTS],T_Classement[CLUB],T_Classement[[#This Row],[CLUB]],T_Classement[OCCURRENCE],"&lt;=3"),0)</f>
        <v>0</v>
      </c>
    </row>
    <row r="76" spans="1:4" x14ac:dyDescent="0.35">
      <c r="A76" s="1" t="s">
        <v>3</v>
      </c>
      <c r="B76">
        <v>2</v>
      </c>
      <c r="C76" s="10" cm="1">
        <f t="array" ref="C76">SUM(--(INDEX(T_Classement[CLUB],1):T_Classement[[#This Row],[CLUB]]=T_Classement[[#This Row],[CLUB]]))</f>
        <v>1</v>
      </c>
      <c r="D76" s="10">
        <f>IF(T_Classement[[#This Row],[OCCURRENCE]]=3,SUMIFS(T_Classement[POINTS],T_Classement[CLUB],T_Classement[[#This Row],[CLUB]],T_Classement[OCCURRENCE],"&lt;=3"),0)</f>
        <v>0</v>
      </c>
    </row>
    <row r="77" spans="1:4" x14ac:dyDescent="0.35">
      <c r="A77" s="1" t="s">
        <v>3</v>
      </c>
      <c r="B77">
        <v>4</v>
      </c>
      <c r="C77" s="10" cm="1">
        <f t="array" ref="C77">SUM(--(INDEX(T_Classement[CLUB],1):T_Classement[[#This Row],[CLUB]]=T_Classement[[#This Row],[CLUB]]))</f>
        <v>2</v>
      </c>
      <c r="D77" s="10">
        <f>IF(T_Classement[[#This Row],[OCCURRENCE]]=3,SUMIFS(T_Classement[POINTS],T_Classement[CLUB],T_Classement[[#This Row],[CLUB]],T_Classement[OCCURRENCE],"&lt;=3"),0)</f>
        <v>0</v>
      </c>
    </row>
    <row r="78" spans="1:4" x14ac:dyDescent="0.35">
      <c r="A78" s="1" t="s">
        <v>3</v>
      </c>
      <c r="B78">
        <v>9</v>
      </c>
      <c r="C78" s="10" cm="1">
        <f t="array" ref="C78">SUM(--(INDEX(T_Classement[CLUB],1):T_Classement[[#This Row],[CLUB]]=T_Classement[[#This Row],[CLUB]]))</f>
        <v>3</v>
      </c>
      <c r="D78" s="10">
        <f>IF(T_Classement[[#This Row],[OCCURRENCE]]=3,SUMIFS(T_Classement[POINTS],T_Classement[CLUB],T_Classement[[#This Row],[CLUB]],T_Classement[OCCURRENCE],"&lt;=3"),0)</f>
        <v>15</v>
      </c>
    </row>
    <row r="79" spans="1:4" x14ac:dyDescent="0.35">
      <c r="A79" s="1" t="s">
        <v>3</v>
      </c>
      <c r="B79">
        <v>22</v>
      </c>
      <c r="C79" s="10" cm="1">
        <f t="array" ref="C79">SUM(--(INDEX(T_Classement[CLUB],1):T_Classement[[#This Row],[CLUB]]=T_Classement[[#This Row],[CLUB]]))</f>
        <v>4</v>
      </c>
      <c r="D79" s="10">
        <f>IF(T_Classement[[#This Row],[OCCURRENCE]]=3,SUMIFS(T_Classement[POINTS],T_Classement[CLUB],T_Classement[[#This Row],[CLUB]],T_Classement[OCCURRENCE],"&lt;=3"),0)</f>
        <v>0</v>
      </c>
    </row>
    <row r="80" spans="1:4" x14ac:dyDescent="0.35">
      <c r="A80" s="1" t="s">
        <v>37</v>
      </c>
      <c r="B80">
        <v>18</v>
      </c>
      <c r="C80" s="10" cm="1">
        <f t="array" ref="C80">SUM(--(INDEX(T_Classement[CLUB],1):T_Classement[[#This Row],[CLUB]]=T_Classement[[#This Row],[CLUB]]))</f>
        <v>1</v>
      </c>
      <c r="D80" s="10">
        <f>IF(T_Classement[[#This Row],[OCCURRENCE]]=3,SUMIFS(T_Classement[POINTS],T_Classement[CLUB],T_Classement[[#This Row],[CLUB]],T_Classement[OCCURRENCE],"&lt;=3"),0)</f>
        <v>0</v>
      </c>
    </row>
    <row r="81" spans="1:4" x14ac:dyDescent="0.35">
      <c r="A81" s="1" t="s">
        <v>22</v>
      </c>
      <c r="B81">
        <v>11</v>
      </c>
      <c r="C81" s="10" cm="1">
        <f t="array" ref="C81">SUM(--(INDEX(T_Classement[CLUB],1):T_Classement[[#This Row],[CLUB]]=T_Classement[[#This Row],[CLUB]]))</f>
        <v>1</v>
      </c>
      <c r="D81" s="10">
        <f>IF(T_Classement[[#This Row],[OCCURRENCE]]=3,SUMIFS(T_Classement[POINTS],T_Classement[CLUB],T_Classement[[#This Row],[CLUB]],T_Classement[OCCURRENCE],"&lt;=3"),0)</f>
        <v>0</v>
      </c>
    </row>
    <row r="82" spans="1:4" x14ac:dyDescent="0.35">
      <c r="A82" s="1" t="s">
        <v>22</v>
      </c>
      <c r="B82">
        <v>21</v>
      </c>
      <c r="C82" s="10" cm="1">
        <f t="array" ref="C82">SUM(--(INDEX(T_Classement[CLUB],1):T_Classement[[#This Row],[CLUB]]=T_Classement[[#This Row],[CLUB]]))</f>
        <v>2</v>
      </c>
      <c r="D82" s="10">
        <f>IF(T_Classement[[#This Row],[OCCURRENCE]]=3,SUMIFS(T_Classement[POINTS],T_Classement[CLUB],T_Classement[[#This Row],[CLUB]],T_Classement[OCCURRENCE],"&lt;=3"),0)</f>
        <v>0</v>
      </c>
    </row>
    <row r="83" spans="1:4" x14ac:dyDescent="0.35">
      <c r="A83" s="1" t="s">
        <v>22</v>
      </c>
      <c r="B83">
        <v>27</v>
      </c>
      <c r="C83" s="10" cm="1">
        <f t="array" ref="C83">SUM(--(INDEX(T_Classement[CLUB],1):T_Classement[[#This Row],[CLUB]]=T_Classement[[#This Row],[CLUB]]))</f>
        <v>3</v>
      </c>
      <c r="D83" s="10">
        <f>IF(T_Classement[[#This Row],[OCCURRENCE]]=3,SUMIFS(T_Classement[POINTS],T_Classement[CLUB],T_Classement[[#This Row],[CLUB]],T_Classement[OCCURRENCE],"&lt;=3"),0)</f>
        <v>59</v>
      </c>
    </row>
    <row r="84" spans="1:4" x14ac:dyDescent="0.35">
      <c r="A84" s="1" t="s">
        <v>22</v>
      </c>
      <c r="B84">
        <v>29</v>
      </c>
      <c r="C84" s="10" cm="1">
        <f t="array" ref="C84">SUM(--(INDEX(T_Classement[CLUB],1):T_Classement[[#This Row],[CLUB]]=T_Classement[[#This Row],[CLUB]]))</f>
        <v>4</v>
      </c>
      <c r="D84" s="10">
        <f>IF(T_Classement[[#This Row],[OCCURRENCE]]=3,SUMIFS(T_Classement[POINTS],T_Classement[CLUB],T_Classement[[#This Row],[CLUB]],T_Classement[OCCURRENCE],"&lt;=3"),0)</f>
        <v>0</v>
      </c>
    </row>
    <row r="85" spans="1:4" x14ac:dyDescent="0.35">
      <c r="A85" s="1" t="s">
        <v>22</v>
      </c>
      <c r="B85">
        <v>30</v>
      </c>
      <c r="C85" s="10" cm="1">
        <f t="array" ref="C85">SUM(--(INDEX(T_Classement[CLUB],1):T_Classement[[#This Row],[CLUB]]=T_Classement[[#This Row],[CLUB]]))</f>
        <v>5</v>
      </c>
      <c r="D85" s="10">
        <f>IF(T_Classement[[#This Row],[OCCURRENCE]]=3,SUMIFS(T_Classement[POINTS],T_Classement[CLUB],T_Classement[[#This Row],[CLUB]],T_Classement[OCCURRENCE],"&lt;=3"),0)</f>
        <v>0</v>
      </c>
    </row>
    <row r="86" spans="1:4" x14ac:dyDescent="0.35">
      <c r="A86" s="1" t="s">
        <v>8</v>
      </c>
      <c r="B86">
        <v>7</v>
      </c>
      <c r="C86" s="10" cm="1">
        <f t="array" ref="C86">SUM(--(INDEX(T_Classement[CLUB],1):T_Classement[[#This Row],[CLUB]]=T_Classement[[#This Row],[CLUB]]))</f>
        <v>1</v>
      </c>
      <c r="D86" s="10">
        <f>IF(T_Classement[[#This Row],[OCCURRENCE]]=3,SUMIFS(T_Classement[POINTS],T_Classement[CLUB],T_Classement[[#This Row],[CLUB]],T_Classement[OCCURRENCE],"&lt;=3"),0)</f>
        <v>0</v>
      </c>
    </row>
    <row r="87" spans="1:4" x14ac:dyDescent="0.35">
      <c r="A87" s="1" t="s">
        <v>8</v>
      </c>
      <c r="B87">
        <v>11</v>
      </c>
      <c r="C87" s="10" cm="1">
        <f t="array" ref="C87">SUM(--(INDEX(T_Classement[CLUB],1):T_Classement[[#This Row],[CLUB]]=T_Classement[[#This Row],[CLUB]]))</f>
        <v>2</v>
      </c>
      <c r="D87" s="10">
        <f>IF(T_Classement[[#This Row],[OCCURRENCE]]=3,SUMIFS(T_Classement[POINTS],T_Classement[CLUB],T_Classement[[#This Row],[CLUB]],T_Classement[OCCURRENCE],"&lt;=3"),0)</f>
        <v>0</v>
      </c>
    </row>
    <row r="88" spans="1:4" x14ac:dyDescent="0.35">
      <c r="A88" s="1" t="s">
        <v>32</v>
      </c>
      <c r="B88">
        <v>5</v>
      </c>
      <c r="C88" s="10" cm="1">
        <f t="array" ref="C88">SUM(--(INDEX(T_Classement[CLUB],1):T_Classement[[#This Row],[CLUB]]=T_Classement[[#This Row],[CLUB]]))</f>
        <v>1</v>
      </c>
      <c r="D88" s="10">
        <f>IF(T_Classement[[#This Row],[OCCURRENCE]]=3,SUMIFS(T_Classement[POINTS],T_Classement[CLUB],T_Classement[[#This Row],[CLUB]],T_Classement[OCCURRENCE],"&lt;=3"),0)</f>
        <v>0</v>
      </c>
    </row>
    <row r="89" spans="1:4" x14ac:dyDescent="0.35">
      <c r="A89" s="1" t="s">
        <v>25</v>
      </c>
      <c r="B89">
        <v>15</v>
      </c>
      <c r="C89" s="10" cm="1">
        <f t="array" ref="C89">SUM(--(INDEX(T_Classement[CLUB],1):T_Classement[[#This Row],[CLUB]]=T_Classement[[#This Row],[CLUB]]))</f>
        <v>1</v>
      </c>
      <c r="D89" s="10">
        <f>IF(T_Classement[[#This Row],[OCCURRENCE]]=3,SUMIFS(T_Classement[POINTS],T_Classement[CLUB],T_Classement[[#This Row],[CLUB]],T_Classement[OCCURRENCE],"&lt;=3"),0)</f>
        <v>0</v>
      </c>
    </row>
    <row r="90" spans="1:4" x14ac:dyDescent="0.35">
      <c r="A90" s="1" t="s">
        <v>25</v>
      </c>
      <c r="B90">
        <v>19</v>
      </c>
      <c r="C90" s="10" cm="1">
        <f t="array" ref="C90">SUM(--(INDEX(T_Classement[CLUB],1):T_Classement[[#This Row],[CLUB]]=T_Classement[[#This Row],[CLUB]]))</f>
        <v>2</v>
      </c>
      <c r="D90" s="10">
        <f>IF(T_Classement[[#This Row],[OCCURRENCE]]=3,SUMIFS(T_Classement[POINTS],T_Classement[CLUB],T_Classement[[#This Row],[CLUB]],T_Classement[OCCURRENCE],"&lt;=3"),0)</f>
        <v>0</v>
      </c>
    </row>
    <row r="91" spans="1:4" x14ac:dyDescent="0.35">
      <c r="A91" s="1" t="s">
        <v>25</v>
      </c>
      <c r="B91">
        <v>32</v>
      </c>
      <c r="C91" s="10" cm="1">
        <f t="array" ref="C91">SUM(--(INDEX(T_Classement[CLUB],1):T_Classement[[#This Row],[CLUB]]=T_Classement[[#This Row],[CLUB]]))</f>
        <v>3</v>
      </c>
      <c r="D91" s="10">
        <f>IF(T_Classement[[#This Row],[OCCURRENCE]]=3,SUMIFS(T_Classement[POINTS],T_Classement[CLUB],T_Classement[[#This Row],[CLUB]],T_Classement[OCCURRENCE],"&lt;=3"),0)</f>
        <v>66</v>
      </c>
    </row>
    <row r="92" spans="1:4" x14ac:dyDescent="0.35">
      <c r="A92" s="1" t="s">
        <v>34</v>
      </c>
      <c r="B92">
        <v>10</v>
      </c>
      <c r="C92" s="10" cm="1">
        <f t="array" ref="C92">SUM(--(INDEX(T_Classement[CLUB],1):T_Classement[[#This Row],[CLUB]]=T_Classement[[#This Row],[CLUB]]))</f>
        <v>1</v>
      </c>
      <c r="D92" s="10">
        <f>IF(T_Classement[[#This Row],[OCCURRENCE]]=3,SUMIFS(T_Classement[POINTS],T_Classement[CLUB],T_Classement[[#This Row],[CLUB]],T_Classement[OCCURRENCE],"&lt;=3"),0)</f>
        <v>0</v>
      </c>
    </row>
    <row r="93" spans="1:4" x14ac:dyDescent="0.35">
      <c r="A93" s="1" t="s">
        <v>34</v>
      </c>
      <c r="B93">
        <v>23</v>
      </c>
      <c r="C93" s="10" cm="1">
        <f t="array" ref="C93">SUM(--(INDEX(T_Classement[CLUB],1):T_Classement[[#This Row],[CLUB]]=T_Classement[[#This Row],[CLUB]]))</f>
        <v>2</v>
      </c>
      <c r="D93" s="10">
        <f>IF(T_Classement[[#This Row],[OCCURRENCE]]=3,SUMIFS(T_Classement[POINTS],T_Classement[CLUB],T_Classement[[#This Row],[CLUB]],T_Classement[OCCURRENCE],"&lt;=3"),0)</f>
        <v>0</v>
      </c>
    </row>
    <row r="94" spans="1:4" x14ac:dyDescent="0.35">
      <c r="A94" s="1" t="s">
        <v>28</v>
      </c>
      <c r="B94">
        <v>26</v>
      </c>
      <c r="C94" s="10" cm="1">
        <f t="array" ref="C94">SUM(--(INDEX(T_Classement[CLUB],1):T_Classement[[#This Row],[CLUB]]=T_Classement[[#This Row],[CLUB]]))</f>
        <v>1</v>
      </c>
      <c r="D94" s="10">
        <f>IF(T_Classement[[#This Row],[OCCURRENCE]]=3,SUMIFS(T_Classement[POINTS],T_Classement[CLUB],T_Classement[[#This Row],[CLUB]],T_Classement[OCCURRENCE],"&lt;=3"),0)</f>
        <v>0</v>
      </c>
    </row>
    <row r="95" spans="1:4" x14ac:dyDescent="0.35">
      <c r="A95" s="1" t="s">
        <v>28</v>
      </c>
      <c r="B95">
        <v>27</v>
      </c>
      <c r="C95" s="10" cm="1">
        <f t="array" ref="C95">SUM(--(INDEX(T_Classement[CLUB],1):T_Classement[[#This Row],[CLUB]]=T_Classement[[#This Row],[CLUB]]))</f>
        <v>2</v>
      </c>
      <c r="D95" s="10">
        <f>IF(T_Classement[[#This Row],[OCCURRENCE]]=3,SUMIFS(T_Classement[POINTS],T_Classement[CLUB],T_Classement[[#This Row],[CLUB]],T_Classement[OCCURRENCE],"&lt;=3"),0)</f>
        <v>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C3D88-873B-4076-B22F-27EE2F313BF1}">
  <sheetPr codeName="Feuil2"/>
  <dimension ref="A1:G44"/>
  <sheetViews>
    <sheetView showGridLines="0" workbookViewId="0">
      <selection activeCell="E13" sqref="E13"/>
    </sheetView>
  </sheetViews>
  <sheetFormatPr defaultColWidth="10.90625" defaultRowHeight="14.5" x14ac:dyDescent="0.35"/>
  <cols>
    <col min="1" max="1" width="11.453125" style="2"/>
    <col min="2" max="2" width="33.54296875" customWidth="1"/>
    <col min="3" max="3" width="11.453125" style="1"/>
    <col min="6" max="6" width="22.1796875" customWidth="1"/>
  </cols>
  <sheetData>
    <row r="1" spans="1:7" x14ac:dyDescent="0.35">
      <c r="A1" s="2" t="s">
        <v>42</v>
      </c>
      <c r="B1" t="s">
        <v>43</v>
      </c>
      <c r="C1" s="1" t="s">
        <v>44</v>
      </c>
      <c r="D1" s="2"/>
      <c r="E1" s="8" t="s">
        <v>45</v>
      </c>
      <c r="F1" s="8"/>
      <c r="G1" s="2"/>
    </row>
    <row r="2" spans="1:7" x14ac:dyDescent="0.35">
      <c r="B2" t="s">
        <v>21</v>
      </c>
      <c r="C2" s="1">
        <v>1</v>
      </c>
      <c r="D2" s="8"/>
      <c r="E2" t="s">
        <v>42</v>
      </c>
    </row>
    <row r="3" spans="1:7" x14ac:dyDescent="0.35">
      <c r="A3" s="2">
        <f>SUM(C2:C4)</f>
        <v>15</v>
      </c>
      <c r="B3" s="3" t="s">
        <v>21</v>
      </c>
      <c r="C3" s="1">
        <v>6</v>
      </c>
      <c r="D3" s="8"/>
      <c r="E3" s="2"/>
      <c r="F3" t="s">
        <v>1</v>
      </c>
      <c r="G3" s="1">
        <v>2</v>
      </c>
    </row>
    <row r="4" spans="1:7" ht="15" thickBot="1" x14ac:dyDescent="0.4">
      <c r="A4" s="4"/>
      <c r="B4" s="5" t="s">
        <v>21</v>
      </c>
      <c r="C4" s="6">
        <v>8</v>
      </c>
      <c r="D4" s="8"/>
      <c r="E4" s="2">
        <f>SUM(G3:G5)</f>
        <v>9</v>
      </c>
      <c r="F4" t="s">
        <v>1</v>
      </c>
      <c r="G4" s="1">
        <v>3</v>
      </c>
    </row>
    <row r="5" spans="1:7" ht="15" thickTop="1" x14ac:dyDescent="0.35">
      <c r="B5" t="s">
        <v>27</v>
      </c>
      <c r="C5" s="1">
        <v>20</v>
      </c>
      <c r="E5" s="2"/>
      <c r="F5" t="s">
        <v>46</v>
      </c>
      <c r="G5" s="1">
        <v>4</v>
      </c>
    </row>
    <row r="6" spans="1:7" x14ac:dyDescent="0.35">
      <c r="A6" s="2">
        <f>SUM(C5:C7)</f>
        <v>73</v>
      </c>
      <c r="B6" t="s">
        <v>27</v>
      </c>
      <c r="C6" s="1">
        <v>24</v>
      </c>
      <c r="E6" s="2"/>
      <c r="G6" s="1"/>
    </row>
    <row r="7" spans="1:7" ht="15" thickBot="1" x14ac:dyDescent="0.4">
      <c r="A7" s="4"/>
      <c r="B7" s="5" t="s">
        <v>27</v>
      </c>
      <c r="C7" s="6">
        <v>29</v>
      </c>
      <c r="D7" s="1"/>
      <c r="E7" s="2"/>
      <c r="G7" s="1"/>
    </row>
    <row r="8" spans="1:7" ht="15" thickTop="1" x14ac:dyDescent="0.35">
      <c r="B8" s="3" t="s">
        <v>13</v>
      </c>
      <c r="C8" s="1">
        <v>6</v>
      </c>
      <c r="E8" s="2"/>
      <c r="G8" s="1"/>
    </row>
    <row r="9" spans="1:7" x14ac:dyDescent="0.35">
      <c r="A9" s="2">
        <f>SUM(C8:C10)</f>
        <v>28</v>
      </c>
      <c r="B9" t="s">
        <v>13</v>
      </c>
      <c r="C9" s="1">
        <v>10</v>
      </c>
    </row>
    <row r="10" spans="1:7" ht="15" thickBot="1" x14ac:dyDescent="0.4">
      <c r="A10" s="4"/>
      <c r="B10" s="5" t="s">
        <v>13</v>
      </c>
      <c r="C10" s="6">
        <v>12</v>
      </c>
      <c r="D10" s="1"/>
      <c r="E10" s="2"/>
      <c r="G10" s="1"/>
    </row>
    <row r="11" spans="1:7" ht="15" thickTop="1" x14ac:dyDescent="0.35">
      <c r="B11" t="s">
        <v>11</v>
      </c>
      <c r="C11" s="1">
        <v>2</v>
      </c>
      <c r="E11" s="2"/>
      <c r="F11" s="3"/>
      <c r="G11" s="1"/>
    </row>
    <row r="12" spans="1:7" x14ac:dyDescent="0.35">
      <c r="A12" s="2">
        <f>SUM(C11:C13)</f>
        <v>34</v>
      </c>
      <c r="B12" t="s">
        <v>11</v>
      </c>
      <c r="C12" s="1">
        <v>9</v>
      </c>
      <c r="E12" s="2"/>
      <c r="G12" s="1"/>
    </row>
    <row r="13" spans="1:7" ht="15" thickBot="1" x14ac:dyDescent="0.4">
      <c r="A13" s="4"/>
      <c r="B13" s="5" t="s">
        <v>11</v>
      </c>
      <c r="C13" s="6">
        <v>23</v>
      </c>
      <c r="D13" s="1"/>
    </row>
    <row r="14" spans="1:7" ht="15" thickTop="1" x14ac:dyDescent="0.35">
      <c r="B14" s="3" t="s">
        <v>2</v>
      </c>
      <c r="C14" s="1">
        <v>3</v>
      </c>
      <c r="E14" s="2"/>
      <c r="G14" s="1"/>
    </row>
    <row r="15" spans="1:7" x14ac:dyDescent="0.35">
      <c r="A15" s="2">
        <f>SUM(C14:C16)</f>
        <v>25</v>
      </c>
      <c r="B15" t="s">
        <v>2</v>
      </c>
      <c r="C15" s="1">
        <v>9</v>
      </c>
      <c r="E15" s="2"/>
      <c r="G15" s="1"/>
    </row>
    <row r="16" spans="1:7" ht="15" thickBot="1" x14ac:dyDescent="0.4">
      <c r="A16" s="4"/>
      <c r="B16" s="5" t="s">
        <v>2</v>
      </c>
      <c r="C16" s="6">
        <v>13</v>
      </c>
      <c r="D16" s="1"/>
      <c r="E16" s="2"/>
      <c r="G16" s="1"/>
    </row>
    <row r="17" spans="1:3" ht="15" thickTop="1" x14ac:dyDescent="0.35">
      <c r="B17" s="3" t="s">
        <v>9</v>
      </c>
      <c r="C17" s="1">
        <v>34</v>
      </c>
    </row>
    <row r="18" spans="1:3" x14ac:dyDescent="0.35">
      <c r="A18" s="2">
        <f>SUM(C17:C19)</f>
        <v>89</v>
      </c>
      <c r="B18" s="3" t="s">
        <v>9</v>
      </c>
      <c r="C18" s="1">
        <v>21</v>
      </c>
    </row>
    <row r="19" spans="1:3" ht="15" thickBot="1" x14ac:dyDescent="0.4">
      <c r="A19" s="4"/>
      <c r="B19" s="5" t="s">
        <v>9</v>
      </c>
      <c r="C19" s="6">
        <v>34</v>
      </c>
    </row>
    <row r="20" spans="1:3" ht="15" thickTop="1" x14ac:dyDescent="0.35">
      <c r="B20" t="s">
        <v>1</v>
      </c>
      <c r="C20" s="1">
        <v>2</v>
      </c>
    </row>
    <row r="21" spans="1:3" x14ac:dyDescent="0.35">
      <c r="A21" s="2">
        <f>SUM(C20:C22)</f>
        <v>9</v>
      </c>
      <c r="B21" t="s">
        <v>1</v>
      </c>
      <c r="C21" s="1">
        <v>3</v>
      </c>
    </row>
    <row r="22" spans="1:3" ht="15" thickBot="1" x14ac:dyDescent="0.4">
      <c r="A22" s="4"/>
      <c r="B22" s="5" t="s">
        <v>46</v>
      </c>
      <c r="C22" s="6">
        <v>4</v>
      </c>
    </row>
    <row r="23" spans="1:3" ht="15" thickTop="1" x14ac:dyDescent="0.35">
      <c r="B23" t="s">
        <v>4</v>
      </c>
      <c r="C23" s="1">
        <v>5</v>
      </c>
    </row>
    <row r="24" spans="1:3" x14ac:dyDescent="0.35">
      <c r="A24" s="2">
        <f>SUM(C23:C25)</f>
        <v>33</v>
      </c>
      <c r="B24" t="s">
        <v>4</v>
      </c>
      <c r="C24" s="1">
        <v>8</v>
      </c>
    </row>
    <row r="25" spans="1:3" ht="15" thickBot="1" x14ac:dyDescent="0.4">
      <c r="A25" s="4"/>
      <c r="B25" s="5" t="s">
        <v>4</v>
      </c>
      <c r="C25" s="6">
        <v>20</v>
      </c>
    </row>
    <row r="26" spans="1:3" ht="15" thickTop="1" x14ac:dyDescent="0.35">
      <c r="B26" t="s">
        <v>0</v>
      </c>
      <c r="C26" s="1">
        <v>1</v>
      </c>
    </row>
    <row r="27" spans="1:3" x14ac:dyDescent="0.35">
      <c r="A27" s="2">
        <f>SUM(C26:C28)</f>
        <v>22</v>
      </c>
      <c r="B27" t="s">
        <v>0</v>
      </c>
      <c r="C27" s="1">
        <v>12</v>
      </c>
    </row>
    <row r="28" spans="1:3" ht="15" thickBot="1" x14ac:dyDescent="0.4">
      <c r="A28" s="4"/>
      <c r="B28" s="5" t="s">
        <v>0</v>
      </c>
      <c r="C28" s="6">
        <v>9</v>
      </c>
    </row>
    <row r="29" spans="1:3" ht="15" thickTop="1" x14ac:dyDescent="0.35">
      <c r="B29" t="s">
        <v>26</v>
      </c>
      <c r="C29" s="1">
        <v>19</v>
      </c>
    </row>
    <row r="30" spans="1:3" x14ac:dyDescent="0.35">
      <c r="A30" s="2">
        <f>SUM(C29:C31)</f>
        <v>50</v>
      </c>
      <c r="B30" t="s">
        <v>26</v>
      </c>
      <c r="C30" s="1">
        <v>14</v>
      </c>
    </row>
    <row r="31" spans="1:3" ht="15" thickBot="1" x14ac:dyDescent="0.4">
      <c r="A31" s="4"/>
      <c r="B31" s="5" t="s">
        <v>26</v>
      </c>
      <c r="C31" s="6">
        <v>17</v>
      </c>
    </row>
    <row r="32" spans="1:3" ht="15" thickTop="1" x14ac:dyDescent="0.35">
      <c r="B32" t="s">
        <v>3</v>
      </c>
      <c r="C32" s="1">
        <v>4</v>
      </c>
    </row>
    <row r="33" spans="1:3" x14ac:dyDescent="0.35">
      <c r="A33" s="2">
        <f>SUM(C32:C34)</f>
        <v>15</v>
      </c>
      <c r="B33" t="s">
        <v>3</v>
      </c>
      <c r="C33" s="1">
        <v>9</v>
      </c>
    </row>
    <row r="34" spans="1:3" ht="15" thickBot="1" x14ac:dyDescent="0.4">
      <c r="A34" s="4"/>
      <c r="B34" s="5" t="s">
        <v>3</v>
      </c>
      <c r="C34" s="6">
        <v>2</v>
      </c>
    </row>
    <row r="35" spans="1:3" ht="15" thickTop="1" x14ac:dyDescent="0.35">
      <c r="B35" s="3" t="s">
        <v>22</v>
      </c>
      <c r="C35" s="1">
        <v>11</v>
      </c>
    </row>
    <row r="36" spans="1:3" x14ac:dyDescent="0.35">
      <c r="A36" s="2">
        <f>SUM(C35:C37)</f>
        <v>59</v>
      </c>
      <c r="B36" t="s">
        <v>22</v>
      </c>
      <c r="C36" s="1">
        <v>21</v>
      </c>
    </row>
    <row r="37" spans="1:3" ht="15" thickBot="1" x14ac:dyDescent="0.4">
      <c r="A37" s="4"/>
      <c r="B37" s="7" t="s">
        <v>22</v>
      </c>
      <c r="C37" s="6">
        <v>27</v>
      </c>
    </row>
    <row r="38" spans="1:3" ht="15" thickTop="1" x14ac:dyDescent="0.35">
      <c r="B38" t="s">
        <v>25</v>
      </c>
      <c r="C38" s="1">
        <v>15</v>
      </c>
    </row>
    <row r="39" spans="1:3" x14ac:dyDescent="0.35">
      <c r="A39" s="2">
        <f>SUM(C38:C40)</f>
        <v>66</v>
      </c>
      <c r="B39" s="3" t="s">
        <v>25</v>
      </c>
      <c r="C39" s="1">
        <v>32</v>
      </c>
    </row>
    <row r="40" spans="1:3" ht="15" thickBot="1" x14ac:dyDescent="0.4">
      <c r="A40" s="4"/>
      <c r="B40" s="5" t="s">
        <v>25</v>
      </c>
      <c r="C40" s="6">
        <v>19</v>
      </c>
    </row>
    <row r="41" spans="1:3" ht="15" thickTop="1" x14ac:dyDescent="0.35"/>
    <row r="42" spans="1:3" x14ac:dyDescent="0.35">
      <c r="A42" s="2">
        <f>SUM(C41:C43)</f>
        <v>0</v>
      </c>
    </row>
    <row r="43" spans="1:3" ht="15" thickBot="1" x14ac:dyDescent="0.4">
      <c r="A43" s="4"/>
      <c r="B43" s="5"/>
      <c r="C43" s="6"/>
    </row>
    <row r="44" spans="1:3" ht="15" thickTop="1" x14ac:dyDescent="0.35"/>
  </sheetData>
  <mergeCells count="2">
    <mergeCell ref="E1:F1"/>
    <mergeCell ref="D2:D4"/>
  </mergeCells>
  <conditionalFormatting sqref="B3">
    <cfRule type="duplicateValues" dxfId="1" priority="2"/>
  </conditionalFormatting>
  <conditionalFormatting sqref="F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Jean-Eric</cp:lastModifiedBy>
  <dcterms:created xsi:type="dcterms:W3CDTF">2023-06-29T11:40:37Z</dcterms:created>
  <dcterms:modified xsi:type="dcterms:W3CDTF">2023-07-02T22:16:08Z</dcterms:modified>
</cp:coreProperties>
</file>