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5"/>
  <workbookPr hidePivotFieldList="1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B7C1CC9-FAA6-4A95-9EC1-04F2935F6AA5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TEST" sheetId="1" r:id="rId1"/>
  </sheets>
  <definedNames>
    <definedName name="ExternalData_1" localSheetId="0" hidden="1">TEST!$O$1:$Q$2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6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1C12E49-08DF-4B71-807E-983C58B90FCC}" keepAlive="1" name="Query - pq_analyse" description="Connection to the 'pq_analyse' query in the workbook." type="5" refreshedVersion="8" background="1" saveData="1">
    <dbPr connection="Provider=Microsoft.Mashup.OleDb.1;Data Source=$Workbook$;Location=pq_analyse;Extended Properties=&quot;&quot;" command="SELECT * FROM [pq_analyse]"/>
  </connection>
  <connection id="2" xr16:uid="{89F69145-D6F4-4C98-AB99-93614852B4D1}" keepAlive="1" name="Query - t_Taxes" description="Connection to the 't_Taxes' query in the workbook." type="5" refreshedVersion="0" background="1">
    <dbPr connection="Provider=Microsoft.Mashup.OleDb.1;Data Source=$Workbook$;Location=t_Taxes;Extended Properties=&quot;&quot;" command="SELECT * FROM [t_Taxes]"/>
  </connection>
  <connection id="3" xr16:uid="{2FD8EA66-DA81-4DCF-93E9-9351709E12B5}" keepAlive="1" name="Query - T_ventes" description="Connection to the 'T_ventes' query in the workbook." type="5" refreshedVersion="0" background="1">
    <dbPr connection="Provider=Microsoft.Mashup.OleDb.1;Data Source=$Workbook$;Location=T_ventes;Extended Properties=&quot;&quot;" command="SELECT * FROM [T_ventes]"/>
  </connection>
</connections>
</file>

<file path=xl/sharedStrings.xml><?xml version="1.0" encoding="utf-8"?>
<sst xmlns="http://schemas.openxmlformats.org/spreadsheetml/2006/main" count="69" uniqueCount="47">
  <si>
    <t>ONGLET</t>
  </si>
  <si>
    <t>LIBELLES</t>
  </si>
  <si>
    <t>COMPTE</t>
  </si>
  <si>
    <t>MONTANT</t>
  </si>
  <si>
    <t>CENTRE DE COUT</t>
  </si>
  <si>
    <t>AFFECTATION</t>
  </si>
  <si>
    <t>DATE FACTURE</t>
  </si>
  <si>
    <t>REFERENCE</t>
  </si>
  <si>
    <t>VG</t>
  </si>
  <si>
    <t>FIN06</t>
  </si>
  <si>
    <t>E435</t>
  </si>
  <si>
    <t>30.04.2023</t>
  </si>
  <si>
    <t>2102039075</t>
  </si>
  <si>
    <t>2102039076</t>
  </si>
  <si>
    <t>FIN07</t>
  </si>
  <si>
    <t>E436</t>
  </si>
  <si>
    <t>30.04.2024</t>
  </si>
  <si>
    <t>2102039077</t>
  </si>
  <si>
    <t>FIN08</t>
  </si>
  <si>
    <t>E437</t>
  </si>
  <si>
    <t>30.04.2025</t>
  </si>
  <si>
    <t>2102039078</t>
  </si>
  <si>
    <t>FIN09</t>
  </si>
  <si>
    <t>E438</t>
  </si>
  <si>
    <t>30.04.2026</t>
  </si>
  <si>
    <t>2102039079</t>
  </si>
  <si>
    <t>FIN10</t>
  </si>
  <si>
    <t>E439</t>
  </si>
  <si>
    <t>30.04.2027</t>
  </si>
  <si>
    <t>2102039080</t>
  </si>
  <si>
    <t>FIN11</t>
  </si>
  <si>
    <t>E440</t>
  </si>
  <si>
    <t>30.04.2028</t>
  </si>
  <si>
    <t>2102039081</t>
  </si>
  <si>
    <t>V3</t>
  </si>
  <si>
    <t>V0</t>
  </si>
  <si>
    <t>V9</t>
  </si>
  <si>
    <t>Total</t>
  </si>
  <si>
    <t>4/2023  TEST</t>
  </si>
  <si>
    <t>4/2023 TEST</t>
  </si>
  <si>
    <t>MAX6</t>
  </si>
  <si>
    <t>CLE</t>
  </si>
  <si>
    <t>CODE</t>
  </si>
  <si>
    <t>COEFFICIENT</t>
  </si>
  <si>
    <t>40</t>
  </si>
  <si>
    <t>31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</si>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</sst>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_ ;[Red]\-#,##0.00\ ;"/>
  </numFmts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7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Fill="1" applyAlignment="1">
      <alignment vertical="center"/>
    </xf>
    <xf numFmtId="0" fontId="0" fillId="0" borderId="0" xfId="0" applyFill="1" applyAlignment="1"/>
    <xf numFmtId="0" fontId="0" fillId="0" borderId="1" xfId="0" applyFill="1" applyBorder="1" applyAlignment="1">
      <alignment vertical="center"/>
    </xf>
    <xf numFmtId="165" fontId="0" fillId="0" borderId="1" xfId="0" applyNumberForma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/>
    <xf numFmtId="165" fontId="0" fillId="0" borderId="0" xfId="0" applyNumberFormat="1" applyFill="1" applyAlignment="1">
      <alignment vertical="center"/>
    </xf>
  </cellXfs>
  <cellStyles count="1">
    <cellStyle name="Normal" xfId="0" builtinId="0"/>
  </cellStyles>
  <dxfs count="35"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numFmt numFmtId="165" formatCode="#,##0.00_ ;[Red]\-#,##0.00\ ;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5" formatCode="#,##0.00_ ;[Red]\-#,##0.00\ ;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fill>
        <patternFill>
          <bgColor rgb="FFDDFFEE"/>
        </patternFill>
      </fill>
    </dxf>
    <dxf>
      <fill>
        <patternFill>
          <bgColor rgb="FFDDFFEE"/>
        </patternFill>
      </fill>
    </dxf>
    <dxf>
      <border outline="0">
        <left style="thin">
          <color theme="7"/>
        </left>
        <right style="thin">
          <color theme="7"/>
        </right>
        <top style="thin">
          <color theme="7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A3FE20B5-BF08-461D-8074-939C55F88CB9}" autoFormatId="16" applyNumberFormats="0" applyBorderFormats="0" applyFontFormats="0" applyPatternFormats="0" applyAlignmentFormats="0" applyWidthHeightFormats="0">
  <queryTableRefresh nextId="4">
    <queryTableFields count="3">
      <queryTableField id="1" name="40" tableColumnId="1"/>
      <queryTableField id="2" name="31" tableColumnId="2"/>
      <queryTableField id="3" name="Différence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8457E7-E09D-4D40-AC7A-F9FDFE67000A}" name="T_ventes" displayName="T_ventes" ref="A1:J16" totalsRowCount="1" headerRowDxfId="11" dataDxfId="9" totalsRowDxfId="10" tableBorderDxfId="34">
  <autoFilter ref="A1:J15" xr:uid="{E18457E7-E09D-4D40-AC7A-F9FDFE67000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9A83087D-9309-46EC-9625-EC8519AD44D8}" name="ONGLET" totalsRowLabel="Total" dataDxfId="31" totalsRowDxfId="30"/>
    <tableColumn id="2" xr3:uid="{DE63A50E-1D51-4351-A3F9-5355DA22CC84}" name="LIBELLES" dataDxfId="29" totalsRowDxfId="28"/>
    <tableColumn id="3" xr3:uid="{8926F620-1C6E-491A-ABF2-30C1D910BA5B}" name="CLE" dataDxfId="27" totalsRowDxfId="26"/>
    <tableColumn id="4" xr3:uid="{83EDC40D-A72D-44D8-A20E-CA78807545A7}" name="COMPTE" dataDxfId="25" totalsRowDxfId="24"/>
    <tableColumn id="5" xr3:uid="{9A353FE0-1297-476D-BED5-9BD7C954FAE0}" name="MONTANT" totalsRowFunction="sum" dataDxfId="23" totalsRowDxfId="22"/>
    <tableColumn id="6" xr3:uid="{2C56DC21-D7FC-4BE0-99CB-8A81CAE1BB7E}" name="CODE" dataDxfId="21" totalsRowDxfId="20"/>
    <tableColumn id="7" xr3:uid="{DB3BD9B6-49A3-474D-A100-AC061AB64CB4}" name="CENTRE DE COUT" dataDxfId="19" totalsRowDxfId="18"/>
    <tableColumn id="8" xr3:uid="{3FA9F6E8-C06E-43A8-916B-7745DD3D9844}" name="AFFECTATION" dataDxfId="17" totalsRowDxfId="16"/>
    <tableColumn id="9" xr3:uid="{A21BB1EB-D960-44D9-9BC9-83E42F75D8BA}" name="DATE FACTURE" dataDxfId="15" totalsRowDxfId="14"/>
    <tableColumn id="10" xr3:uid="{DC6FE120-B68A-43B2-9171-6FB41E257C83}" name="REFERENCE" dataDxfId="13" totalsRowDxfId="12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C224555-EA88-48D9-9625-658BD23B1547}" name="t_Taxes" displayName="t_Taxes" ref="L1:M5" totalsRowShown="0" headerRowDxfId="6" dataDxfId="5">
  <autoFilter ref="L1:M5" xr:uid="{CC224555-EA88-48D9-9625-658BD23B1547}">
    <filterColumn colId="0" hiddenButton="1"/>
    <filterColumn colId="1" hiddenButton="1"/>
  </autoFilter>
  <tableColumns count="2">
    <tableColumn id="1" xr3:uid="{6FC9DB8C-2645-47D0-948D-BED8151BBA7B}" name="CODE" dataDxfId="8"/>
    <tableColumn id="2" xr3:uid="{D121E250-72CF-4509-A0E6-10E9F0A4D22A}" name="COEFFICIENT" dataDxfId="7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E26BDD8-EB09-429F-B85C-25EE0C567A64}" name="Table_pq_analyse" displayName="Table_pq_analyse" ref="O1:Q2" tableType="queryTable" totalsRowShown="0" headerRowDxfId="1" dataDxfId="0">
  <autoFilter ref="O1:Q2" xr:uid="{0E26BDD8-EB09-429F-B85C-25EE0C567A64}">
    <filterColumn colId="0" hiddenButton="1"/>
    <filterColumn colId="1" hiddenButton="1"/>
    <filterColumn colId="2" hiddenButton="1"/>
  </autoFilter>
  <tableColumns count="3">
    <tableColumn id="1" xr3:uid="{52DB1BA5-08CE-4AC2-A174-C9771348F2A9}" uniqueName="1" name="40" queryTableFieldId="1" dataDxfId="4"/>
    <tableColumn id="2" xr3:uid="{3C4703D8-81C4-4AB3-86AA-011049D4E589}" uniqueName="2" name="31" queryTableFieldId="2" dataDxfId="3"/>
    <tableColumn id="3" xr3:uid="{949C095B-7ECA-4BEF-B924-AB9FBAB5E100}" uniqueName="3" name="Différence" queryTableFieldId="3" data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8"/>
  <sheetViews>
    <sheetView showGridLines="0" tabSelected="1" topLeftCell="H1" workbookViewId="0">
      <selection activeCell="M15" sqref="M15"/>
    </sheetView>
  </sheetViews>
  <sheetFormatPr defaultColWidth="9.1796875" defaultRowHeight="14.5" x14ac:dyDescent="0.35"/>
  <cols>
    <col min="1" max="1" width="10.453125" style="5" bestFit="1" customWidth="1"/>
    <col min="2" max="2" width="13" style="5" bestFit="1" customWidth="1"/>
    <col min="3" max="3" width="6.26953125" style="5" bestFit="1" customWidth="1"/>
    <col min="4" max="4" width="12.54296875" style="5" bestFit="1" customWidth="1"/>
    <col min="5" max="5" width="12.90625" style="5" bestFit="1" customWidth="1"/>
    <col min="6" max="6" width="8.1796875" style="5" bestFit="1" customWidth="1"/>
    <col min="7" max="7" width="18.90625" style="5" bestFit="1" customWidth="1"/>
    <col min="8" max="8" width="15.81640625" style="5" bestFit="1" customWidth="1"/>
    <col min="9" max="9" width="17" style="5" bestFit="1" customWidth="1"/>
    <col min="10" max="10" width="13.6328125" style="5" bestFit="1" customWidth="1"/>
    <col min="11" max="11" width="9.1796875" style="2"/>
    <col min="12" max="12" width="8.1796875" style="2" bestFit="1" customWidth="1"/>
    <col min="13" max="13" width="14.453125" style="2" customWidth="1"/>
    <col min="14" max="14" width="9.1796875" style="2"/>
    <col min="15" max="16" width="7.81640625" style="2" bestFit="1" customWidth="1"/>
    <col min="17" max="17" width="11.7265625" style="2" bestFit="1" customWidth="1"/>
    <col min="18" max="16384" width="9.1796875" style="2"/>
  </cols>
  <sheetData>
    <row r="1" spans="1:17" ht="15.5" x14ac:dyDescent="0.35">
      <c r="A1" s="1" t="s">
        <v>0</v>
      </c>
      <c r="B1" s="1" t="s">
        <v>1</v>
      </c>
      <c r="C1" s="1" t="s">
        <v>41</v>
      </c>
      <c r="D1" s="1" t="s">
        <v>2</v>
      </c>
      <c r="E1" s="1" t="s">
        <v>3</v>
      </c>
      <c r="F1" s="1" t="s">
        <v>42</v>
      </c>
      <c r="G1" s="1" t="s">
        <v>4</v>
      </c>
      <c r="H1" s="1" t="s">
        <v>5</v>
      </c>
      <c r="I1" s="1" t="s">
        <v>6</v>
      </c>
      <c r="J1" s="1" t="s">
        <v>7</v>
      </c>
      <c r="L1" s="2" t="s">
        <v>42</v>
      </c>
      <c r="M1" s="2" t="s">
        <v>43</v>
      </c>
      <c r="O1" s="2" t="s">
        <v>44</v>
      </c>
      <c r="P1" s="2" t="s">
        <v>45</v>
      </c>
      <c r="Q1" s="2" t="s">
        <v>46</v>
      </c>
    </row>
    <row r="2" spans="1:17" x14ac:dyDescent="0.35">
      <c r="A2" s="3">
        <v>1</v>
      </c>
      <c r="B2" s="3" t="s">
        <v>38</v>
      </c>
      <c r="C2" s="3">
        <v>40</v>
      </c>
      <c r="D2" s="3">
        <v>126110</v>
      </c>
      <c r="E2" s="4">
        <v>215.57</v>
      </c>
      <c r="F2" s="3" t="s">
        <v>35</v>
      </c>
      <c r="G2" s="3" t="s">
        <v>40</v>
      </c>
      <c r="H2" s="3" t="s">
        <v>10</v>
      </c>
      <c r="I2" s="3" t="s">
        <v>11</v>
      </c>
      <c r="J2" s="3" t="s">
        <v>12</v>
      </c>
      <c r="L2" s="5" t="s">
        <v>8</v>
      </c>
      <c r="M2" s="5">
        <v>1.2</v>
      </c>
      <c r="O2" s="6">
        <v>8241.56</v>
      </c>
      <c r="P2" s="6">
        <v>8241.56</v>
      </c>
      <c r="Q2" s="6">
        <v>0</v>
      </c>
    </row>
    <row r="3" spans="1:17" x14ac:dyDescent="0.35">
      <c r="A3" s="3">
        <v>1</v>
      </c>
      <c r="B3" s="3" t="s">
        <v>39</v>
      </c>
      <c r="C3" s="3">
        <v>31</v>
      </c>
      <c r="D3" s="3">
        <v>31740</v>
      </c>
      <c r="E3" s="4">
        <v>215.57</v>
      </c>
      <c r="F3" s="3"/>
      <c r="G3" s="3"/>
      <c r="H3" s="3"/>
      <c r="I3" s="3"/>
      <c r="J3" s="3"/>
      <c r="L3" s="5" t="s">
        <v>34</v>
      </c>
      <c r="M3" s="5">
        <v>1.0549999999999999</v>
      </c>
    </row>
    <row r="4" spans="1:17" x14ac:dyDescent="0.35">
      <c r="A4" s="3">
        <v>2</v>
      </c>
      <c r="B4" s="3" t="s">
        <v>39</v>
      </c>
      <c r="C4" s="3">
        <v>40</v>
      </c>
      <c r="D4" s="3">
        <v>126110</v>
      </c>
      <c r="E4" s="4">
        <v>1206.01</v>
      </c>
      <c r="F4" s="3" t="s">
        <v>8</v>
      </c>
      <c r="G4" s="3" t="s">
        <v>9</v>
      </c>
      <c r="H4" s="3" t="s">
        <v>10</v>
      </c>
      <c r="I4" s="3" t="s">
        <v>11</v>
      </c>
      <c r="J4" s="3" t="s">
        <v>13</v>
      </c>
      <c r="L4" s="5" t="s">
        <v>35</v>
      </c>
      <c r="M4" s="5">
        <v>1</v>
      </c>
    </row>
    <row r="5" spans="1:17" x14ac:dyDescent="0.35">
      <c r="A5" s="3">
        <v>2</v>
      </c>
      <c r="B5" s="3" t="s">
        <v>39</v>
      </c>
      <c r="C5" s="3">
        <v>31</v>
      </c>
      <c r="D5" s="3">
        <v>58360</v>
      </c>
      <c r="E5" s="4">
        <v>1447.21</v>
      </c>
      <c r="F5" s="3"/>
      <c r="G5" s="3"/>
      <c r="H5" s="3"/>
      <c r="I5" s="3"/>
      <c r="J5" s="3"/>
      <c r="L5" s="5" t="s">
        <v>36</v>
      </c>
      <c r="M5" s="5">
        <v>1</v>
      </c>
    </row>
    <row r="6" spans="1:17" x14ac:dyDescent="0.35">
      <c r="A6" s="3">
        <v>3</v>
      </c>
      <c r="B6" s="3" t="s">
        <v>39</v>
      </c>
      <c r="C6" s="3">
        <v>40</v>
      </c>
      <c r="D6" s="3">
        <v>126010</v>
      </c>
      <c r="E6" s="4">
        <v>1206.01</v>
      </c>
      <c r="F6" s="3" t="s">
        <v>34</v>
      </c>
      <c r="G6" s="3" t="s">
        <v>14</v>
      </c>
      <c r="H6" s="3" t="s">
        <v>15</v>
      </c>
      <c r="I6" s="3" t="s">
        <v>16</v>
      </c>
      <c r="J6" s="3" t="s">
        <v>17</v>
      </c>
    </row>
    <row r="7" spans="1:17" x14ac:dyDescent="0.35">
      <c r="A7" s="3">
        <v>3</v>
      </c>
      <c r="B7" s="3" t="s">
        <v>39</v>
      </c>
      <c r="C7" s="3">
        <v>31</v>
      </c>
      <c r="D7" s="3">
        <v>45326</v>
      </c>
      <c r="E7" s="4">
        <v>1272.3399999999999</v>
      </c>
      <c r="F7" s="3"/>
      <c r="G7" s="3"/>
      <c r="H7" s="3"/>
      <c r="I7" s="3"/>
      <c r="J7" s="3"/>
    </row>
    <row r="8" spans="1:17" x14ac:dyDescent="0.35">
      <c r="A8" s="3">
        <v>4</v>
      </c>
      <c r="B8" s="3" t="s">
        <v>39</v>
      </c>
      <c r="C8" s="3">
        <v>40</v>
      </c>
      <c r="D8" s="3">
        <v>126050</v>
      </c>
      <c r="E8" s="4">
        <v>1206.01</v>
      </c>
      <c r="F8" s="3" t="s">
        <v>36</v>
      </c>
      <c r="G8" s="3" t="s">
        <v>18</v>
      </c>
      <c r="H8" s="3" t="s">
        <v>19</v>
      </c>
      <c r="I8" s="3" t="s">
        <v>20</v>
      </c>
      <c r="J8" s="3" t="s">
        <v>21</v>
      </c>
    </row>
    <row r="9" spans="1:17" x14ac:dyDescent="0.35">
      <c r="A9" s="3">
        <v>4</v>
      </c>
      <c r="B9" s="3" t="s">
        <v>39</v>
      </c>
      <c r="C9" s="3">
        <v>31</v>
      </c>
      <c r="D9" s="3">
        <v>58971</v>
      </c>
      <c r="E9" s="4">
        <v>1206.01</v>
      </c>
      <c r="F9" s="3"/>
      <c r="G9" s="3"/>
      <c r="H9" s="3"/>
      <c r="I9" s="3"/>
      <c r="J9" s="3"/>
    </row>
    <row r="10" spans="1:17" x14ac:dyDescent="0.35">
      <c r="A10" s="3">
        <v>5</v>
      </c>
      <c r="B10" s="3" t="s">
        <v>39</v>
      </c>
      <c r="C10" s="3">
        <v>40</v>
      </c>
      <c r="D10" s="3">
        <v>126330</v>
      </c>
      <c r="E10" s="4">
        <v>1206.01</v>
      </c>
      <c r="F10" s="3" t="s">
        <v>8</v>
      </c>
      <c r="G10" s="3" t="s">
        <v>22</v>
      </c>
      <c r="H10" s="3" t="s">
        <v>23</v>
      </c>
      <c r="I10" s="3" t="s">
        <v>24</v>
      </c>
      <c r="J10" s="3" t="s">
        <v>25</v>
      </c>
    </row>
    <row r="11" spans="1:17" x14ac:dyDescent="0.35">
      <c r="A11" s="3">
        <v>5</v>
      </c>
      <c r="B11" s="3" t="s">
        <v>39</v>
      </c>
      <c r="C11" s="3">
        <v>31</v>
      </c>
      <c r="D11" s="3">
        <v>65695</v>
      </c>
      <c r="E11" s="4">
        <v>1447.21</v>
      </c>
      <c r="F11" s="3"/>
      <c r="G11" s="3"/>
      <c r="H11" s="3"/>
      <c r="I11" s="3"/>
      <c r="J11" s="3"/>
    </row>
    <row r="12" spans="1:17" x14ac:dyDescent="0.35">
      <c r="A12" s="3">
        <v>6</v>
      </c>
      <c r="B12" s="3" t="s">
        <v>39</v>
      </c>
      <c r="C12" s="3">
        <v>40</v>
      </c>
      <c r="D12" s="3">
        <v>122010</v>
      </c>
      <c r="E12" s="4">
        <v>1206.01</v>
      </c>
      <c r="F12" s="3" t="s">
        <v>8</v>
      </c>
      <c r="G12" s="3" t="s">
        <v>26</v>
      </c>
      <c r="H12" s="3" t="s">
        <v>27</v>
      </c>
      <c r="I12" s="3" t="s">
        <v>28</v>
      </c>
      <c r="J12" s="3" t="s">
        <v>29</v>
      </c>
    </row>
    <row r="13" spans="1:17" x14ac:dyDescent="0.35">
      <c r="A13" s="3">
        <v>6</v>
      </c>
      <c r="B13" s="3" t="s">
        <v>39</v>
      </c>
      <c r="C13" s="3">
        <v>31</v>
      </c>
      <c r="D13" s="3">
        <v>33245</v>
      </c>
      <c r="E13" s="4">
        <v>1447.21</v>
      </c>
      <c r="F13" s="3"/>
      <c r="G13" s="3"/>
      <c r="H13" s="3"/>
      <c r="I13" s="3"/>
      <c r="J13" s="3"/>
    </row>
    <row r="14" spans="1:17" x14ac:dyDescent="0.35">
      <c r="A14" s="3">
        <v>7</v>
      </c>
      <c r="B14" s="3" t="s">
        <v>39</v>
      </c>
      <c r="C14" s="3">
        <v>40</v>
      </c>
      <c r="D14" s="3">
        <v>124001</v>
      </c>
      <c r="E14" s="4">
        <v>1206.01</v>
      </c>
      <c r="F14" s="3" t="s">
        <v>36</v>
      </c>
      <c r="G14" s="3" t="s">
        <v>30</v>
      </c>
      <c r="H14" s="3" t="s">
        <v>31</v>
      </c>
      <c r="I14" s="3" t="s">
        <v>32</v>
      </c>
      <c r="J14" s="3" t="s">
        <v>33</v>
      </c>
    </row>
    <row r="15" spans="1:17" x14ac:dyDescent="0.35">
      <c r="A15" s="3">
        <v>7</v>
      </c>
      <c r="B15" s="3" t="s">
        <v>39</v>
      </c>
      <c r="C15" s="3">
        <v>31</v>
      </c>
      <c r="D15" s="3">
        <v>28569</v>
      </c>
      <c r="E15" s="4">
        <v>1206.01</v>
      </c>
      <c r="F15" s="3"/>
      <c r="G15" s="3"/>
      <c r="H15" s="3"/>
      <c r="I15" s="3"/>
      <c r="J15" s="3"/>
    </row>
    <row r="16" spans="1:17" x14ac:dyDescent="0.35">
      <c r="A16" s="5" t="s">
        <v>37</v>
      </c>
      <c r="E16" s="7">
        <f>SUBTOTAL(109,T_ventes[MONTANT])</f>
        <v>15693.190000000002</v>
      </c>
    </row>
    <row r="18" spans="1:10" x14ac:dyDescent="0.35">
      <c r="I18" s="2"/>
      <c r="J18" s="2"/>
    </row>
    <row r="19" spans="1:10" x14ac:dyDescent="0.35">
      <c r="I19" s="2"/>
      <c r="J19" s="2"/>
    </row>
    <row r="20" spans="1:10" x14ac:dyDescent="0.35">
      <c r="I20" s="2"/>
      <c r="J20" s="2"/>
    </row>
    <row r="21" spans="1:10" x14ac:dyDescent="0.35">
      <c r="A21" s="2"/>
      <c r="B21" s="2"/>
      <c r="C21" s="2"/>
      <c r="D21" s="2"/>
      <c r="I21" s="2"/>
      <c r="J21" s="2"/>
    </row>
    <row r="22" spans="1:10" x14ac:dyDescent="0.35">
      <c r="A22" s="2"/>
      <c r="B22" s="2"/>
      <c r="C22" s="2"/>
      <c r="D22" s="2"/>
      <c r="I22" s="2"/>
      <c r="J22" s="2"/>
    </row>
    <row r="23" spans="1:10" x14ac:dyDescent="0.35">
      <c r="A23" s="2"/>
      <c r="B23" s="2"/>
      <c r="C23" s="2"/>
      <c r="D23" s="2"/>
      <c r="I23" s="2"/>
      <c r="J23" s="2"/>
    </row>
    <row r="24" spans="1:10" x14ac:dyDescent="0.35">
      <c r="A24" s="2"/>
      <c r="B24" s="2"/>
      <c r="C24" s="2"/>
      <c r="D24" s="2"/>
      <c r="I24" s="2"/>
      <c r="J24" s="2"/>
    </row>
    <row r="25" spans="1:10" x14ac:dyDescent="0.35">
      <c r="A25" s="2"/>
      <c r="B25" s="2"/>
      <c r="C25" s="2"/>
      <c r="D25" s="2"/>
      <c r="I25" s="2"/>
      <c r="J25" s="2"/>
    </row>
    <row r="26" spans="1:10" x14ac:dyDescent="0.35">
      <c r="A26" s="2"/>
      <c r="B26" s="2"/>
      <c r="C26" s="2"/>
      <c r="D26" s="2"/>
    </row>
    <row r="27" spans="1:10" x14ac:dyDescent="0.35">
      <c r="A27" s="2"/>
      <c r="B27" s="2"/>
      <c r="C27" s="2"/>
      <c r="D27" s="2"/>
    </row>
    <row r="28" spans="1:10" x14ac:dyDescent="0.35">
      <c r="A28" s="2"/>
      <c r="B28" s="2"/>
      <c r="C28" s="2"/>
      <c r="D28" s="2"/>
    </row>
    <row r="29" spans="1:10" x14ac:dyDescent="0.35">
      <c r="A29" s="2"/>
      <c r="B29" s="2"/>
      <c r="C29" s="2"/>
      <c r="D29" s="2"/>
    </row>
    <row r="30" spans="1:10" x14ac:dyDescent="0.35">
      <c r="A30" s="2"/>
      <c r="B30" s="2"/>
      <c r="C30" s="2"/>
      <c r="D30" s="2"/>
    </row>
    <row r="31" spans="1:10" x14ac:dyDescent="0.35">
      <c r="A31" s="2"/>
      <c r="B31" s="2"/>
      <c r="C31" s="2"/>
      <c r="D31" s="2"/>
    </row>
    <row r="32" spans="1:10" x14ac:dyDescent="0.35">
      <c r="A32" s="2"/>
      <c r="B32" s="2"/>
      <c r="C32" s="2"/>
      <c r="D32" s="2"/>
    </row>
    <row r="33" spans="1:4" x14ac:dyDescent="0.35">
      <c r="A33" s="2"/>
      <c r="B33" s="2"/>
      <c r="C33" s="2"/>
      <c r="D33" s="2"/>
    </row>
    <row r="34" spans="1:4" x14ac:dyDescent="0.35">
      <c r="A34" s="2"/>
      <c r="B34" s="2"/>
      <c r="C34" s="2"/>
      <c r="D34" s="2"/>
    </row>
    <row r="35" spans="1:4" x14ac:dyDescent="0.35">
      <c r="A35" s="2"/>
      <c r="B35" s="2"/>
      <c r="C35" s="2"/>
      <c r="D35" s="2"/>
    </row>
    <row r="36" spans="1:4" x14ac:dyDescent="0.35">
      <c r="A36" s="2"/>
      <c r="B36" s="2"/>
      <c r="C36" s="2"/>
      <c r="D36" s="2"/>
    </row>
    <row r="37" spans="1:4" x14ac:dyDescent="0.35">
      <c r="A37" s="2"/>
      <c r="B37" s="2"/>
      <c r="C37" s="2"/>
    </row>
    <row r="38" spans="1:4" x14ac:dyDescent="0.35">
      <c r="A38" s="2"/>
      <c r="B38" s="2"/>
      <c r="C38" s="2"/>
    </row>
  </sheetData>
  <phoneticPr fontId="2" type="noConversion"/>
  <conditionalFormatting sqref="A2:J15">
    <cfRule type="expression" dxfId="33" priority="1">
      <formula>$C2=21</formula>
    </cfRule>
    <cfRule type="expression" dxfId="32" priority="2">
      <formula>$C2=31</formula>
    </cfRule>
  </conditionalFormatting>
  <pageMargins left="0.7" right="0.7" top="0.75" bottom="0.75" header="0.3" footer="0.3"/>
  <pageSetup paperSize="9" orientation="portrait" r:id="rId1"/>
  <ignoredErrors>
    <ignoredError sqref="J2:J14" numberStoredAsText="1"/>
  </ignoredErrors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E74B465-E0B0-4167-A06D-C031DDE3369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Jean-Eric</cp:lastModifiedBy>
  <dcterms:created xsi:type="dcterms:W3CDTF">2015-06-05T18:17:20Z</dcterms:created>
  <dcterms:modified xsi:type="dcterms:W3CDTF">2023-05-18T03:15:55Z</dcterms:modified>
</cp:coreProperties>
</file>