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8DF8AEBF-668C-4B1E-AB91-67BBEEAB60A6}" xr6:coauthVersionLast="47" xr6:coauthVersionMax="47" xr10:uidLastSave="{00000000-0000-0000-0000-000000000000}"/>
  <bookViews>
    <workbookView xWindow="-110" yWindow="-110" windowWidth="25820" windowHeight="16220" activeTab="1" xr2:uid="{5E5C688F-B402-4667-8BA5-F932F3FC3380}"/>
  </bookViews>
  <sheets>
    <sheet name="Feuil1" sheetId="1" r:id="rId1"/>
    <sheet name="Feuil2" sheetId="2" r:id="rId2"/>
  </sheets>
  <definedNames>
    <definedName name="_année">Feuil2!$A$2</definedName>
    <definedName name="plg_erreurs_caisse">Feuil2!$A$4:$E$57</definedName>
  </definedNames>
  <calcPr calcId="191029"/>
  <pivotCaches>
    <pivotCache cacheId="2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2" l="1" a="1"/>
  <c r="D5" i="2" s="1"/>
  <c r="C5" i="2" a="1"/>
  <c r="C5" i="2" s="1"/>
  <c r="B5" i="2" a="1"/>
  <c r="B5" i="2" s="1"/>
  <c r="A5" i="2" a="1"/>
  <c r="A5" i="2" s="1"/>
  <c r="G8" i="2"/>
  <c r="G7" i="2"/>
  <c r="G6" i="2"/>
  <c r="G5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<sst xmlns="http://schemas.openxmlformats.org/spreadsheetml/2006/main" count="38" uniqueCount="35">
  <si>
    <t>3 avril à 9 avril 2023</t>
  </si>
  <si>
    <t>10 avril à 16 avril 2023</t>
  </si>
  <si>
    <t>17 avril à 23 avril 2023</t>
  </si>
  <si>
    <t>4 avril à 30 avril 2023</t>
  </si>
  <si>
    <t>1 mai à 7 mai 2023</t>
  </si>
  <si>
    <t>8 mai à 14 mai 2023</t>
  </si>
  <si>
    <t>semaine 14</t>
  </si>
  <si>
    <t>semaine 15</t>
  </si>
  <si>
    <t>semaine 16</t>
  </si>
  <si>
    <t>semaine 17</t>
  </si>
  <si>
    <t>semaine 18</t>
  </si>
  <si>
    <t>semaine 19</t>
  </si>
  <si>
    <t>Date</t>
  </si>
  <si>
    <t>Semaine</t>
  </si>
  <si>
    <t>Comment faire pour incrémenter la série des semaine et pour que cette série soit reconnue comme date pour futur TCD svp Merci</t>
  </si>
  <si>
    <t>Erreur de caisse</t>
  </si>
  <si>
    <t>Année</t>
  </si>
  <si>
    <t>Début</t>
  </si>
  <si>
    <t>Fin</t>
  </si>
  <si>
    <t>Mois</t>
  </si>
  <si>
    <t>Erreur caisse</t>
  </si>
  <si>
    <t>Grand Total</t>
  </si>
  <si>
    <t>Erreurs caisse</t>
  </si>
  <si>
    <t>1 Total</t>
  </si>
  <si>
    <t>2 Total</t>
  </si>
  <si>
    <t>3 Total</t>
  </si>
  <si>
    <t>4 Total</t>
  </si>
  <si>
    <t>5 Total</t>
  </si>
  <si>
    <t>6 Total</t>
  </si>
  <si>
    <t>7 Total</t>
  </si>
  <si>
    <t>8 Total</t>
  </si>
  <si>
    <t>9 Total</t>
  </si>
  <si>
    <t>10 Total</t>
  </si>
  <si>
    <t>11 Total</t>
  </si>
  <si>
    <t>12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</si>
</sst>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2" fillId="0" borderId="0" xfId="0" applyFont="1"/>
    <xf numFmtId="0" fontId="0" fillId="0" borderId="1" xfId="0" applyBorder="1"/>
    <xf numFmtId="14" fontId="0" fillId="0" borderId="1" xfId="0" applyNumberFormat="1" applyBorder="1"/>
    <xf numFmtId="0" fontId="3" fillId="0" borderId="1" xfId="0" applyFont="1" applyBorder="1"/>
    <xf numFmtId="0" fontId="3" fillId="0" borderId="1" xfId="0" applyFont="1" applyFill="1" applyBorder="1"/>
    <xf numFmtId="0" fontId="3" fillId="0" borderId="0" xfId="0" applyFont="1" applyFill="1" applyBorder="1"/>
    <xf numFmtId="0" fontId="0" fillId="0" borderId="0" xfId="0" applyNumberFormat="1"/>
    <xf numFmtId="0" fontId="0" fillId="0" borderId="0" xfId="0" pivotButton="1"/>
    <xf numFmtId="0" fontId="0" fillId="0" borderId="1" xfId="0" applyNumberFormat="1" applyBorder="1"/>
    <xf numFmtId="0" fontId="2" fillId="2" borderId="1" xfId="0" applyFont="1" applyFill="1" applyBorder="1"/>
    <xf numFmtId="14" fontId="2" fillId="2" borderId="1" xfId="0" applyNumberFormat="1" applyFont="1" applyFill="1" applyBorder="1"/>
    <xf numFmtId="0" fontId="2" fillId="2" borderId="1" xfId="0" applyNumberFormat="1" applyFont="1" applyFill="1" applyBorder="1"/>
  </cellXfs>
  <cellStyles count="1">
    <cellStyle name="Normal" xfId="0" builtinId="0"/>
  </cellStyles>
  <dxfs count="4"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</dxf>
    <dxf>
      <font>
        <b/>
        <i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PivotTable Style 1" table="0" count="4" xr9:uid="{22EC33AD-FDB3-4B84-B456-FE440FE7F0AC}">
      <tableStyleElement type="wholeTable" dxfId="3"/>
      <tableStyleElement type="headerRow" dxfId="2"/>
      <tableStyleElement type="totalRow" dxfId="0"/>
      <tableStyleElement type="firstSubtotal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5022.25636388889" createdVersion="8" refreshedVersion="8" minRefreshableVersion="3" recordCount="53" xr:uid="{0E87B624-9F2A-4CC8-B15E-DCE1617A3AED}">
  <cacheSource type="worksheet">
    <worksheetSource name="plg_erreurs_caisse"/>
  </cacheSource>
  <cacheFields count="5">
    <cacheField name="Semaine" numFmtId="0">
      <sharedItems containsSemiMixedTypes="0" containsString="0" containsNumber="1" containsInteger="1" minValue="1" maxValue="53" count="53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</sharedItems>
    </cacheField>
    <cacheField name="Début" numFmtId="14">
      <sharedItems containsSemiMixedTypes="0" containsNonDate="0" containsDate="1" containsString="0" minDate="2019-12-30T00:00:00" maxDate="2020-12-29T00:00:00"/>
    </cacheField>
    <cacheField name="Fin" numFmtId="14">
      <sharedItems containsSemiMixedTypes="0" containsNonDate="0" containsDate="1" containsString="0" minDate="2020-01-05T00:00:00" maxDate="2021-01-04T00:00:00"/>
    </cacheField>
    <cacheField name="Mois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</cacheField>
    <cacheField name="Erreur caisse" numFmtId="0">
      <sharedItems containsString="0" containsBlank="1" containsNumber="1" containsInteger="1" minValue="1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3">
  <r>
    <x v="0"/>
    <d v="2019-12-30T00:00:00"/>
    <d v="2020-01-05T00:00:00"/>
    <x v="0"/>
    <m/>
  </r>
  <r>
    <x v="1"/>
    <d v="2020-01-06T00:00:00"/>
    <d v="2020-01-12T00:00:00"/>
    <x v="0"/>
    <m/>
  </r>
  <r>
    <x v="2"/>
    <d v="2020-01-13T00:00:00"/>
    <d v="2020-01-19T00:00:00"/>
    <x v="0"/>
    <m/>
  </r>
  <r>
    <x v="3"/>
    <d v="2020-01-20T00:00:00"/>
    <d v="2020-01-26T00:00:00"/>
    <x v="0"/>
    <m/>
  </r>
  <r>
    <x v="4"/>
    <d v="2020-01-27T00:00:00"/>
    <d v="2020-02-02T00:00:00"/>
    <x v="0"/>
    <m/>
  </r>
  <r>
    <x v="5"/>
    <d v="2020-02-03T00:00:00"/>
    <d v="2020-02-09T00:00:00"/>
    <x v="1"/>
    <m/>
  </r>
  <r>
    <x v="6"/>
    <d v="2020-02-10T00:00:00"/>
    <d v="2020-02-16T00:00:00"/>
    <x v="1"/>
    <m/>
  </r>
  <r>
    <x v="7"/>
    <d v="2020-02-17T00:00:00"/>
    <d v="2020-02-23T00:00:00"/>
    <x v="1"/>
    <m/>
  </r>
  <r>
    <x v="8"/>
    <d v="2020-02-24T00:00:00"/>
    <d v="2020-03-01T00:00:00"/>
    <x v="1"/>
    <m/>
  </r>
  <r>
    <x v="9"/>
    <d v="2020-03-02T00:00:00"/>
    <d v="2020-03-08T00:00:00"/>
    <x v="2"/>
    <m/>
  </r>
  <r>
    <x v="10"/>
    <d v="2020-03-09T00:00:00"/>
    <d v="2020-03-15T00:00:00"/>
    <x v="2"/>
    <m/>
  </r>
  <r>
    <x v="11"/>
    <d v="2020-03-16T00:00:00"/>
    <d v="2020-03-22T00:00:00"/>
    <x v="2"/>
    <m/>
  </r>
  <r>
    <x v="12"/>
    <d v="2020-03-23T00:00:00"/>
    <d v="2020-03-29T00:00:00"/>
    <x v="2"/>
    <m/>
  </r>
  <r>
    <x v="13"/>
    <d v="2020-03-30T00:00:00"/>
    <d v="2020-04-05T00:00:00"/>
    <x v="3"/>
    <n v="2"/>
  </r>
  <r>
    <x v="14"/>
    <d v="2020-04-06T00:00:00"/>
    <d v="2020-04-12T00:00:00"/>
    <x v="3"/>
    <n v="1"/>
  </r>
  <r>
    <x v="15"/>
    <d v="2020-04-13T00:00:00"/>
    <d v="2020-04-19T00:00:00"/>
    <x v="3"/>
    <n v="1"/>
  </r>
  <r>
    <x v="16"/>
    <d v="2020-04-20T00:00:00"/>
    <d v="2020-04-26T00:00:00"/>
    <x v="3"/>
    <n v="5"/>
  </r>
  <r>
    <x v="17"/>
    <d v="2020-04-27T00:00:00"/>
    <d v="2020-05-03T00:00:00"/>
    <x v="3"/>
    <n v="2"/>
  </r>
  <r>
    <x v="18"/>
    <d v="2020-05-04T00:00:00"/>
    <d v="2020-05-10T00:00:00"/>
    <x v="4"/>
    <n v="1"/>
  </r>
  <r>
    <x v="19"/>
    <d v="2020-05-11T00:00:00"/>
    <d v="2020-05-17T00:00:00"/>
    <x v="4"/>
    <m/>
  </r>
  <r>
    <x v="20"/>
    <d v="2020-05-18T00:00:00"/>
    <d v="2020-05-24T00:00:00"/>
    <x v="4"/>
    <m/>
  </r>
  <r>
    <x v="21"/>
    <d v="2020-05-25T00:00:00"/>
    <d v="2020-05-31T00:00:00"/>
    <x v="4"/>
    <m/>
  </r>
  <r>
    <x v="22"/>
    <d v="2020-06-01T00:00:00"/>
    <d v="2020-06-07T00:00:00"/>
    <x v="5"/>
    <m/>
  </r>
  <r>
    <x v="23"/>
    <d v="2020-06-08T00:00:00"/>
    <d v="2020-06-14T00:00:00"/>
    <x v="5"/>
    <m/>
  </r>
  <r>
    <x v="24"/>
    <d v="2020-06-15T00:00:00"/>
    <d v="2020-06-21T00:00:00"/>
    <x v="5"/>
    <m/>
  </r>
  <r>
    <x v="25"/>
    <d v="2020-06-22T00:00:00"/>
    <d v="2020-06-28T00:00:00"/>
    <x v="5"/>
    <m/>
  </r>
  <r>
    <x v="26"/>
    <d v="2020-06-29T00:00:00"/>
    <d v="2020-07-05T00:00:00"/>
    <x v="6"/>
    <m/>
  </r>
  <r>
    <x v="27"/>
    <d v="2020-07-06T00:00:00"/>
    <d v="2020-07-12T00:00:00"/>
    <x v="6"/>
    <m/>
  </r>
  <r>
    <x v="28"/>
    <d v="2020-07-13T00:00:00"/>
    <d v="2020-07-19T00:00:00"/>
    <x v="6"/>
    <m/>
  </r>
  <r>
    <x v="29"/>
    <d v="2020-07-20T00:00:00"/>
    <d v="2020-07-26T00:00:00"/>
    <x v="6"/>
    <m/>
  </r>
  <r>
    <x v="30"/>
    <d v="2020-07-27T00:00:00"/>
    <d v="2020-08-02T00:00:00"/>
    <x v="6"/>
    <m/>
  </r>
  <r>
    <x v="31"/>
    <d v="2020-08-03T00:00:00"/>
    <d v="2020-08-09T00:00:00"/>
    <x v="7"/>
    <m/>
  </r>
  <r>
    <x v="32"/>
    <d v="2020-08-10T00:00:00"/>
    <d v="2020-08-16T00:00:00"/>
    <x v="7"/>
    <m/>
  </r>
  <r>
    <x v="33"/>
    <d v="2020-08-17T00:00:00"/>
    <d v="2020-08-23T00:00:00"/>
    <x v="7"/>
    <m/>
  </r>
  <r>
    <x v="34"/>
    <d v="2020-08-24T00:00:00"/>
    <d v="2020-08-30T00:00:00"/>
    <x v="7"/>
    <m/>
  </r>
  <r>
    <x v="35"/>
    <d v="2020-08-31T00:00:00"/>
    <d v="2020-09-06T00:00:00"/>
    <x v="8"/>
    <m/>
  </r>
  <r>
    <x v="36"/>
    <d v="2020-09-07T00:00:00"/>
    <d v="2020-09-13T00:00:00"/>
    <x v="8"/>
    <m/>
  </r>
  <r>
    <x v="37"/>
    <d v="2020-09-14T00:00:00"/>
    <d v="2020-09-20T00:00:00"/>
    <x v="8"/>
    <m/>
  </r>
  <r>
    <x v="38"/>
    <d v="2020-09-21T00:00:00"/>
    <d v="2020-09-27T00:00:00"/>
    <x v="8"/>
    <m/>
  </r>
  <r>
    <x v="39"/>
    <d v="2020-09-28T00:00:00"/>
    <d v="2020-10-04T00:00:00"/>
    <x v="9"/>
    <m/>
  </r>
  <r>
    <x v="40"/>
    <d v="2020-10-05T00:00:00"/>
    <d v="2020-10-11T00:00:00"/>
    <x v="9"/>
    <m/>
  </r>
  <r>
    <x v="41"/>
    <d v="2020-10-12T00:00:00"/>
    <d v="2020-10-18T00:00:00"/>
    <x v="9"/>
    <m/>
  </r>
  <r>
    <x v="42"/>
    <d v="2020-10-19T00:00:00"/>
    <d v="2020-10-25T00:00:00"/>
    <x v="9"/>
    <m/>
  </r>
  <r>
    <x v="43"/>
    <d v="2020-10-26T00:00:00"/>
    <d v="2020-11-01T00:00:00"/>
    <x v="9"/>
    <m/>
  </r>
  <r>
    <x v="44"/>
    <d v="2020-11-02T00:00:00"/>
    <d v="2020-11-08T00:00:00"/>
    <x v="10"/>
    <m/>
  </r>
  <r>
    <x v="45"/>
    <d v="2020-11-09T00:00:00"/>
    <d v="2020-11-15T00:00:00"/>
    <x v="10"/>
    <m/>
  </r>
  <r>
    <x v="46"/>
    <d v="2020-11-16T00:00:00"/>
    <d v="2020-11-22T00:00:00"/>
    <x v="10"/>
    <m/>
  </r>
  <r>
    <x v="47"/>
    <d v="2020-11-23T00:00:00"/>
    <d v="2020-11-29T00:00:00"/>
    <x v="10"/>
    <m/>
  </r>
  <r>
    <x v="48"/>
    <d v="2020-11-30T00:00:00"/>
    <d v="2020-12-06T00:00:00"/>
    <x v="11"/>
    <m/>
  </r>
  <r>
    <x v="49"/>
    <d v="2020-12-07T00:00:00"/>
    <d v="2020-12-13T00:00:00"/>
    <x v="11"/>
    <m/>
  </r>
  <r>
    <x v="50"/>
    <d v="2020-12-14T00:00:00"/>
    <d v="2020-12-20T00:00:00"/>
    <x v="11"/>
    <m/>
  </r>
  <r>
    <x v="51"/>
    <d v="2020-12-21T00:00:00"/>
    <d v="2020-12-27T00:00:00"/>
    <x v="11"/>
    <m/>
  </r>
  <r>
    <x v="52"/>
    <d v="2020-12-28T00:00:00"/>
    <d v="2021-01-03T00:00:00"/>
    <x v="1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4BEE24-2DFE-4416-B056-689ADA1B4C7A}" name="PivotTable1" cacheId="22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N4:P70" firstHeaderRow="1" firstDataRow="1" firstDataCol="2"/>
  <pivotFields count="5">
    <pivotField axis="axisRow" compact="0" outline="0" showAll="0">
      <items count="5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t="default"/>
      </items>
    </pivotField>
    <pivotField compact="0" outline="0" showAll="0"/>
    <pivotField compact="0" outline="0" showAll="0"/>
    <pivotField axis="axisRow"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compact="0" outline="0" showAll="0"/>
  </pivotFields>
  <rowFields count="2">
    <field x="3"/>
    <field x="0"/>
  </rowFields>
  <rowItems count="66">
    <i>
      <x/>
      <x/>
    </i>
    <i r="1">
      <x v="1"/>
    </i>
    <i r="1">
      <x v="2"/>
    </i>
    <i r="1">
      <x v="3"/>
    </i>
    <i r="1">
      <x v="4"/>
    </i>
    <i t="default">
      <x/>
    </i>
    <i>
      <x v="1"/>
      <x v="5"/>
    </i>
    <i r="1">
      <x v="6"/>
    </i>
    <i r="1">
      <x v="7"/>
    </i>
    <i r="1">
      <x v="8"/>
    </i>
    <i t="default">
      <x v="1"/>
    </i>
    <i>
      <x v="2"/>
      <x v="9"/>
    </i>
    <i r="1">
      <x v="10"/>
    </i>
    <i r="1">
      <x v="11"/>
    </i>
    <i r="1">
      <x v="12"/>
    </i>
    <i t="default">
      <x v="2"/>
    </i>
    <i>
      <x v="3"/>
      <x v="13"/>
    </i>
    <i r="1">
      <x v="14"/>
    </i>
    <i r="1">
      <x v="15"/>
    </i>
    <i r="1">
      <x v="16"/>
    </i>
    <i r="1">
      <x v="17"/>
    </i>
    <i t="default">
      <x v="3"/>
    </i>
    <i>
      <x v="4"/>
      <x v="18"/>
    </i>
    <i r="1">
      <x v="19"/>
    </i>
    <i r="1">
      <x v="20"/>
    </i>
    <i r="1">
      <x v="21"/>
    </i>
    <i t="default">
      <x v="4"/>
    </i>
    <i>
      <x v="5"/>
      <x v="22"/>
    </i>
    <i r="1">
      <x v="23"/>
    </i>
    <i r="1">
      <x v="24"/>
    </i>
    <i r="1">
      <x v="25"/>
    </i>
    <i t="default">
      <x v="5"/>
    </i>
    <i>
      <x v="6"/>
      <x v="26"/>
    </i>
    <i r="1">
      <x v="27"/>
    </i>
    <i r="1">
      <x v="28"/>
    </i>
    <i r="1">
      <x v="29"/>
    </i>
    <i r="1">
      <x v="30"/>
    </i>
    <i t="default">
      <x v="6"/>
    </i>
    <i>
      <x v="7"/>
      <x v="31"/>
    </i>
    <i r="1">
      <x v="32"/>
    </i>
    <i r="1">
      <x v="33"/>
    </i>
    <i r="1">
      <x v="34"/>
    </i>
    <i t="default">
      <x v="7"/>
    </i>
    <i>
      <x v="8"/>
      <x v="35"/>
    </i>
    <i r="1">
      <x v="36"/>
    </i>
    <i r="1">
      <x v="37"/>
    </i>
    <i r="1">
      <x v="38"/>
    </i>
    <i t="default">
      <x v="8"/>
    </i>
    <i>
      <x v="9"/>
      <x v="39"/>
    </i>
    <i r="1">
      <x v="40"/>
    </i>
    <i r="1">
      <x v="41"/>
    </i>
    <i r="1">
      <x v="42"/>
    </i>
    <i r="1">
      <x v="43"/>
    </i>
    <i t="default">
      <x v="9"/>
    </i>
    <i>
      <x v="10"/>
      <x v="44"/>
    </i>
    <i r="1">
      <x v="45"/>
    </i>
    <i r="1">
      <x v="46"/>
    </i>
    <i r="1">
      <x v="47"/>
    </i>
    <i t="default">
      <x v="10"/>
    </i>
    <i>
      <x v="11"/>
      <x v="48"/>
    </i>
    <i r="1">
      <x v="49"/>
    </i>
    <i r="1">
      <x v="50"/>
    </i>
    <i r="1">
      <x v="51"/>
    </i>
    <i r="1">
      <x v="52"/>
    </i>
    <i t="default">
      <x v="11"/>
    </i>
    <i t="grand">
      <x/>
    </i>
  </rowItems>
  <colItems count="1">
    <i/>
  </colItems>
  <dataFields count="1">
    <dataField name="Erreurs caisse" fld="4" baseField="0" baseItem="0"/>
  </dataFields>
  <pivotTableStyleInfo name="PivotTable Style 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538229-C554-4BB1-BF5D-F8042C09BEDB}" name="Tableau1" displayName="Tableau1" ref="A2:G5" totalsRowShown="0">
  <autoFilter ref="A2:G5" xr:uid="{CF538229-C554-4BB1-BF5D-F8042C09BEDB}"/>
  <tableColumns count="7">
    <tableColumn id="1" xr3:uid="{A5844B11-8635-49C4-ABE8-14B7505AE8B4}" name="Date"/>
    <tableColumn id="2" xr3:uid="{DA56DFA5-756F-44DF-AF0A-0CE4CF395E90}" name="3 avril à 9 avril 2023"/>
    <tableColumn id="3" xr3:uid="{FF9DB0DF-9BA2-41CA-B06E-A81B69F7B215}" name="10 avril à 16 avril 2023"/>
    <tableColumn id="4" xr3:uid="{F953FE32-6376-4E56-8984-E13DE1EBAB8F}" name="17 avril à 23 avril 2023"/>
    <tableColumn id="5" xr3:uid="{EE6843A0-9A83-496C-9F9F-80F9403E37E4}" name="4 avril à 30 avril 2023"/>
    <tableColumn id="6" xr3:uid="{6BF8F85C-2799-4B8C-8497-ACCFAF890994}" name="1 mai à 7 mai 2023"/>
    <tableColumn id="7" xr3:uid="{F9F1196D-76F3-4AFD-9DF2-B00CCB6472A0}" name="8 mai à 14 mai 202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A8179-F6E3-48FA-B63D-7F28FF2D6DDA}">
  <dimension ref="A1:G4"/>
  <sheetViews>
    <sheetView workbookViewId="0">
      <selection activeCell="B13" sqref="B13"/>
    </sheetView>
  </sheetViews>
  <sheetFormatPr defaultColWidth="10.90625" defaultRowHeight="14.5" x14ac:dyDescent="0.35"/>
  <cols>
    <col min="1" max="1" width="17.81640625" customWidth="1"/>
    <col min="2" max="2" width="20" customWidth="1"/>
    <col min="3" max="4" width="22" customWidth="1"/>
    <col min="5" max="5" width="21" customWidth="1"/>
    <col min="6" max="6" width="18.81640625" customWidth="1"/>
    <col min="7" max="7" width="19.81640625" customWidth="1"/>
  </cols>
  <sheetData>
    <row r="1" spans="1:7" x14ac:dyDescent="0.35">
      <c r="A1" t="s">
        <v>14</v>
      </c>
    </row>
    <row r="2" spans="1:7" x14ac:dyDescent="0.35">
      <c r="A2" t="s">
        <v>12</v>
      </c>
      <c r="B2" s="1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</row>
    <row r="3" spans="1:7" x14ac:dyDescent="0.35">
      <c r="A3" t="s">
        <v>13</v>
      </c>
      <c r="B3" s="1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</row>
    <row r="4" spans="1:7" x14ac:dyDescent="0.35">
      <c r="A4" t="s">
        <v>15</v>
      </c>
      <c r="B4">
        <v>2</v>
      </c>
      <c r="C4">
        <v>1</v>
      </c>
      <c r="D4">
        <v>1</v>
      </c>
      <c r="E4">
        <v>5</v>
      </c>
      <c r="F4">
        <v>2</v>
      </c>
      <c r="G4">
        <v>1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B9136-D9B5-45A9-9D93-047398DC4352}">
  <dimension ref="A1:P70"/>
  <sheetViews>
    <sheetView showGridLines="0" tabSelected="1" workbookViewId="0">
      <selection activeCell="D5" sqref="D5"/>
    </sheetView>
  </sheetViews>
  <sheetFormatPr defaultRowHeight="14.5" x14ac:dyDescent="0.35"/>
  <cols>
    <col min="2" max="3" width="10.453125" bestFit="1" customWidth="1"/>
    <col min="4" max="4" width="4.90625" bestFit="1" customWidth="1"/>
    <col min="5" max="5" width="11.453125" bestFit="1" customWidth="1"/>
    <col min="6" max="6" width="2.6328125" customWidth="1"/>
    <col min="14" max="14" width="10.7265625" bestFit="1" customWidth="1"/>
    <col min="15" max="15" width="10.1796875" bestFit="1" customWidth="1"/>
    <col min="16" max="16" width="12.26953125" bestFit="1" customWidth="1"/>
  </cols>
  <sheetData>
    <row r="1" spans="1:16" x14ac:dyDescent="0.35">
      <c r="A1" s="6" t="s">
        <v>16</v>
      </c>
    </row>
    <row r="2" spans="1:16" x14ac:dyDescent="0.35">
      <c r="A2" s="4">
        <v>2023</v>
      </c>
    </row>
    <row r="4" spans="1:16" x14ac:dyDescent="0.35">
      <c r="A4" s="6" t="s">
        <v>13</v>
      </c>
      <c r="B4" s="6" t="s">
        <v>17</v>
      </c>
      <c r="C4" s="6" t="s">
        <v>18</v>
      </c>
      <c r="D4" s="6" t="s">
        <v>19</v>
      </c>
      <c r="E4" s="7" t="s">
        <v>20</v>
      </c>
      <c r="F4" s="8"/>
      <c r="N4" s="10" t="s">
        <v>19</v>
      </c>
      <c r="O4" s="10" t="s">
        <v>13</v>
      </c>
      <c r="P4" t="s">
        <v>22</v>
      </c>
    </row>
    <row r="5" spans="1:16" x14ac:dyDescent="0.35">
      <c r="A5" s="12" cm="1">
        <f t="array" ref="A5:A56">_xlfn.SEQUENCE(_xlfn.ISOWEEKNUM(DATE(_année,12,28)))</f>
        <v>1</v>
      </c>
      <c r="B5" s="13" cm="1">
        <f t="array" ref="B5:B56">DATE(_année,1,-2)-WEEKDAY(DATE(_année,1,3))+7*_xlfn.ANCHORARRAY(A5)</f>
        <v>44928</v>
      </c>
      <c r="C5" s="13" cm="1">
        <f t="array" ref="C5:C56">DATE(_année,1,-2)-WEEKDAY(DATE(_année,1,3))+7*_xlfn.ANCHORARRAY(A5)+6</f>
        <v>44934</v>
      </c>
      <c r="D5" s="14" cm="1">
        <f t="array" ref="D5:D56">MONTH(_xlfn.ANCHORARRAY(B5)-WEEKDAY(_xlfn.ANCHORARRAY(B5)-1)+4)</f>
        <v>1</v>
      </c>
      <c r="E5" s="4"/>
      <c r="G5" s="3" t="str">
        <f ca="1">ADDRESS(ROW(A5),COLUMN(A5),4)&amp;" : "&amp;_xlfn.FORMULATEXT(A5)</f>
        <v>A5 : =SEQUENCE(ISOWEEKNUM(DATE(_année;12;28)))</v>
      </c>
      <c r="N5">
        <v>1</v>
      </c>
      <c r="O5">
        <v>1</v>
      </c>
      <c r="P5" s="9"/>
    </row>
    <row r="6" spans="1:16" x14ac:dyDescent="0.35">
      <c r="A6" s="4">
        <v>2</v>
      </c>
      <c r="B6" s="5">
        <v>44935</v>
      </c>
      <c r="C6" s="5">
        <v>44941</v>
      </c>
      <c r="D6" s="11">
        <v>1</v>
      </c>
      <c r="E6" s="4"/>
      <c r="G6" s="3" t="str">
        <f ca="1">ADDRESS(ROW(B5),COLUMN(B5),4)&amp;" : "&amp;_xlfn.FORMULATEXT(B5)</f>
        <v>B5 : =DATE(_année;1;-2)-WEEKDAY(DATE(_année;1;3))+7*A5#</v>
      </c>
      <c r="O6">
        <v>2</v>
      </c>
      <c r="P6" s="9"/>
    </row>
    <row r="7" spans="1:16" x14ac:dyDescent="0.35">
      <c r="A7" s="4">
        <v>3</v>
      </c>
      <c r="B7" s="5">
        <v>44942</v>
      </c>
      <c r="C7" s="5">
        <v>44948</v>
      </c>
      <c r="D7" s="11">
        <v>1</v>
      </c>
      <c r="E7" s="4"/>
      <c r="G7" s="3" t="str">
        <f ca="1">ADDRESS(ROW(C5),COLUMN(C5),4)&amp;" : "&amp;_xlfn.FORMULATEXT(C5)</f>
        <v>C5 : =DATE(_année;1;-2)-WEEKDAY(DATE(_année;1;3))+7*A5#+6</v>
      </c>
      <c r="O7">
        <v>3</v>
      </c>
      <c r="P7" s="9"/>
    </row>
    <row r="8" spans="1:16" x14ac:dyDescent="0.35">
      <c r="A8" s="4">
        <v>4</v>
      </c>
      <c r="B8" s="5">
        <v>44949</v>
      </c>
      <c r="C8" s="5">
        <v>44955</v>
      </c>
      <c r="D8" s="11">
        <v>1</v>
      </c>
      <c r="E8" s="4"/>
      <c r="G8" s="3" t="str">
        <f ca="1">ADDRESS(ROW(D5),COLUMN(D5),4)&amp;" : "&amp;_xlfn.FORMULATEXT(D5)</f>
        <v>D5 : =MONTH(B5#-WEEKDAY(B5#-1)+4)</v>
      </c>
      <c r="O8">
        <v>4</v>
      </c>
      <c r="P8" s="9"/>
    </row>
    <row r="9" spans="1:16" x14ac:dyDescent="0.35">
      <c r="A9" s="4">
        <v>5</v>
      </c>
      <c r="B9" s="5">
        <v>44956</v>
      </c>
      <c r="C9" s="5">
        <v>44962</v>
      </c>
      <c r="D9" s="11">
        <v>2</v>
      </c>
      <c r="E9" s="4"/>
      <c r="O9">
        <v>5</v>
      </c>
      <c r="P9" s="9"/>
    </row>
    <row r="10" spans="1:16" x14ac:dyDescent="0.35">
      <c r="A10" s="4">
        <v>6</v>
      </c>
      <c r="B10" s="5">
        <v>44963</v>
      </c>
      <c r="C10" s="5">
        <v>44969</v>
      </c>
      <c r="D10" s="11">
        <v>2</v>
      </c>
      <c r="E10" s="4"/>
      <c r="N10" t="s">
        <v>23</v>
      </c>
      <c r="P10" s="9"/>
    </row>
    <row r="11" spans="1:16" x14ac:dyDescent="0.35">
      <c r="A11" s="4">
        <v>7</v>
      </c>
      <c r="B11" s="5">
        <v>44970</v>
      </c>
      <c r="C11" s="5">
        <v>44976</v>
      </c>
      <c r="D11" s="11">
        <v>2</v>
      </c>
      <c r="E11" s="4"/>
      <c r="N11">
        <v>2</v>
      </c>
      <c r="O11">
        <v>6</v>
      </c>
      <c r="P11" s="9"/>
    </row>
    <row r="12" spans="1:16" x14ac:dyDescent="0.35">
      <c r="A12" s="4">
        <v>8</v>
      </c>
      <c r="B12" s="5">
        <v>44977</v>
      </c>
      <c r="C12" s="5">
        <v>44983</v>
      </c>
      <c r="D12" s="11">
        <v>2</v>
      </c>
      <c r="E12" s="4"/>
      <c r="O12">
        <v>7</v>
      </c>
      <c r="P12" s="9"/>
    </row>
    <row r="13" spans="1:16" x14ac:dyDescent="0.35">
      <c r="A13" s="4">
        <v>9</v>
      </c>
      <c r="B13" s="5">
        <v>44984</v>
      </c>
      <c r="C13" s="5">
        <v>44990</v>
      </c>
      <c r="D13" s="11">
        <v>3</v>
      </c>
      <c r="E13" s="4"/>
      <c r="O13">
        <v>8</v>
      </c>
      <c r="P13" s="9"/>
    </row>
    <row r="14" spans="1:16" x14ac:dyDescent="0.35">
      <c r="A14" s="4">
        <v>10</v>
      </c>
      <c r="B14" s="5">
        <v>44991</v>
      </c>
      <c r="C14" s="5">
        <v>44997</v>
      </c>
      <c r="D14" s="11">
        <v>3</v>
      </c>
      <c r="E14" s="4"/>
      <c r="O14">
        <v>9</v>
      </c>
      <c r="P14" s="9"/>
    </row>
    <row r="15" spans="1:16" x14ac:dyDescent="0.35">
      <c r="A15" s="4">
        <v>11</v>
      </c>
      <c r="B15" s="5">
        <v>44998</v>
      </c>
      <c r="C15" s="5">
        <v>45004</v>
      </c>
      <c r="D15" s="11">
        <v>3</v>
      </c>
      <c r="E15" s="4"/>
      <c r="N15" t="s">
        <v>24</v>
      </c>
      <c r="P15" s="9"/>
    </row>
    <row r="16" spans="1:16" x14ac:dyDescent="0.35">
      <c r="A16" s="4">
        <v>12</v>
      </c>
      <c r="B16" s="5">
        <v>45005</v>
      </c>
      <c r="C16" s="5">
        <v>45011</v>
      </c>
      <c r="D16" s="11">
        <v>3</v>
      </c>
      <c r="E16" s="4"/>
      <c r="N16">
        <v>3</v>
      </c>
      <c r="O16">
        <v>10</v>
      </c>
      <c r="P16" s="9"/>
    </row>
    <row r="17" spans="1:16" x14ac:dyDescent="0.35">
      <c r="A17" s="4">
        <v>13</v>
      </c>
      <c r="B17" s="5">
        <v>45012</v>
      </c>
      <c r="C17" s="5">
        <v>45018</v>
      </c>
      <c r="D17" s="11">
        <v>3</v>
      </c>
      <c r="E17" s="4"/>
      <c r="O17">
        <v>11</v>
      </c>
      <c r="P17" s="9"/>
    </row>
    <row r="18" spans="1:16" x14ac:dyDescent="0.35">
      <c r="A18" s="4">
        <v>14</v>
      </c>
      <c r="B18" s="5">
        <v>45019</v>
      </c>
      <c r="C18" s="5">
        <v>45025</v>
      </c>
      <c r="D18" s="11">
        <v>4</v>
      </c>
      <c r="E18" s="4">
        <v>2</v>
      </c>
      <c r="O18">
        <v>12</v>
      </c>
      <c r="P18" s="9"/>
    </row>
    <row r="19" spans="1:16" x14ac:dyDescent="0.35">
      <c r="A19" s="4">
        <v>15</v>
      </c>
      <c r="B19" s="5">
        <v>45026</v>
      </c>
      <c r="C19" s="5">
        <v>45032</v>
      </c>
      <c r="D19" s="11">
        <v>4</v>
      </c>
      <c r="E19" s="4">
        <v>1</v>
      </c>
      <c r="O19">
        <v>13</v>
      </c>
      <c r="P19" s="9"/>
    </row>
    <row r="20" spans="1:16" x14ac:dyDescent="0.35">
      <c r="A20" s="4">
        <v>16</v>
      </c>
      <c r="B20" s="5">
        <v>45033</v>
      </c>
      <c r="C20" s="5">
        <v>45039</v>
      </c>
      <c r="D20" s="11">
        <v>4</v>
      </c>
      <c r="E20" s="4">
        <v>1</v>
      </c>
      <c r="N20" t="s">
        <v>25</v>
      </c>
      <c r="P20" s="9"/>
    </row>
    <row r="21" spans="1:16" x14ac:dyDescent="0.35">
      <c r="A21" s="4">
        <v>17</v>
      </c>
      <c r="B21" s="5">
        <v>45040</v>
      </c>
      <c r="C21" s="5">
        <v>45046</v>
      </c>
      <c r="D21" s="11">
        <v>4</v>
      </c>
      <c r="E21" s="4">
        <v>5</v>
      </c>
      <c r="N21">
        <v>4</v>
      </c>
      <c r="O21">
        <v>14</v>
      </c>
      <c r="P21" s="9">
        <v>2</v>
      </c>
    </row>
    <row r="22" spans="1:16" x14ac:dyDescent="0.35">
      <c r="A22" s="4">
        <v>18</v>
      </c>
      <c r="B22" s="5">
        <v>45047</v>
      </c>
      <c r="C22" s="5">
        <v>45053</v>
      </c>
      <c r="D22" s="11">
        <v>5</v>
      </c>
      <c r="E22" s="4">
        <v>2</v>
      </c>
      <c r="O22">
        <v>15</v>
      </c>
      <c r="P22" s="9">
        <v>1</v>
      </c>
    </row>
    <row r="23" spans="1:16" x14ac:dyDescent="0.35">
      <c r="A23" s="4">
        <v>19</v>
      </c>
      <c r="B23" s="5">
        <v>45054</v>
      </c>
      <c r="C23" s="5">
        <v>45060</v>
      </c>
      <c r="D23" s="11">
        <v>5</v>
      </c>
      <c r="E23" s="4">
        <v>1</v>
      </c>
      <c r="O23">
        <v>16</v>
      </c>
      <c r="P23" s="9">
        <v>1</v>
      </c>
    </row>
    <row r="24" spans="1:16" x14ac:dyDescent="0.35">
      <c r="A24" s="4">
        <v>20</v>
      </c>
      <c r="B24" s="5">
        <v>45061</v>
      </c>
      <c r="C24" s="5">
        <v>45067</v>
      </c>
      <c r="D24" s="11">
        <v>5</v>
      </c>
      <c r="E24" s="4"/>
      <c r="O24">
        <v>17</v>
      </c>
      <c r="P24" s="9">
        <v>5</v>
      </c>
    </row>
    <row r="25" spans="1:16" x14ac:dyDescent="0.35">
      <c r="A25" s="4">
        <v>21</v>
      </c>
      <c r="B25" s="5">
        <v>45068</v>
      </c>
      <c r="C25" s="5">
        <v>45074</v>
      </c>
      <c r="D25" s="11">
        <v>5</v>
      </c>
      <c r="E25" s="4"/>
      <c r="O25">
        <v>18</v>
      </c>
      <c r="P25" s="9">
        <v>2</v>
      </c>
    </row>
    <row r="26" spans="1:16" x14ac:dyDescent="0.35">
      <c r="A26" s="4">
        <v>22</v>
      </c>
      <c r="B26" s="5">
        <v>45075</v>
      </c>
      <c r="C26" s="5">
        <v>45081</v>
      </c>
      <c r="D26" s="11">
        <v>6</v>
      </c>
      <c r="E26" s="4"/>
      <c r="N26" t="s">
        <v>26</v>
      </c>
      <c r="P26" s="9">
        <v>11</v>
      </c>
    </row>
    <row r="27" spans="1:16" x14ac:dyDescent="0.35">
      <c r="A27" s="4">
        <v>23</v>
      </c>
      <c r="B27" s="5">
        <v>45082</v>
      </c>
      <c r="C27" s="5">
        <v>45088</v>
      </c>
      <c r="D27" s="11">
        <v>6</v>
      </c>
      <c r="E27" s="4"/>
      <c r="N27">
        <v>5</v>
      </c>
      <c r="O27">
        <v>19</v>
      </c>
      <c r="P27" s="9">
        <v>1</v>
      </c>
    </row>
    <row r="28" spans="1:16" x14ac:dyDescent="0.35">
      <c r="A28" s="4">
        <v>24</v>
      </c>
      <c r="B28" s="5">
        <v>45089</v>
      </c>
      <c r="C28" s="5">
        <v>45095</v>
      </c>
      <c r="D28" s="11">
        <v>6</v>
      </c>
      <c r="E28" s="4"/>
      <c r="O28">
        <v>20</v>
      </c>
      <c r="P28" s="9"/>
    </row>
    <row r="29" spans="1:16" x14ac:dyDescent="0.35">
      <c r="A29" s="4">
        <v>25</v>
      </c>
      <c r="B29" s="5">
        <v>45096</v>
      </c>
      <c r="C29" s="5">
        <v>45102</v>
      </c>
      <c r="D29" s="11">
        <v>6</v>
      </c>
      <c r="E29" s="4"/>
      <c r="O29">
        <v>21</v>
      </c>
      <c r="P29" s="9"/>
    </row>
    <row r="30" spans="1:16" x14ac:dyDescent="0.35">
      <c r="A30" s="4">
        <v>26</v>
      </c>
      <c r="B30" s="5">
        <v>45103</v>
      </c>
      <c r="C30" s="5">
        <v>45109</v>
      </c>
      <c r="D30" s="11">
        <v>6</v>
      </c>
      <c r="E30" s="4"/>
      <c r="O30">
        <v>22</v>
      </c>
      <c r="P30" s="9"/>
    </row>
    <row r="31" spans="1:16" x14ac:dyDescent="0.35">
      <c r="A31" s="4">
        <v>27</v>
      </c>
      <c r="B31" s="5">
        <v>45110</v>
      </c>
      <c r="C31" s="5">
        <v>45116</v>
      </c>
      <c r="D31" s="11">
        <v>7</v>
      </c>
      <c r="E31" s="4"/>
      <c r="N31" t="s">
        <v>27</v>
      </c>
      <c r="P31" s="9">
        <v>1</v>
      </c>
    </row>
    <row r="32" spans="1:16" x14ac:dyDescent="0.35">
      <c r="A32" s="4">
        <v>28</v>
      </c>
      <c r="B32" s="5">
        <v>45117</v>
      </c>
      <c r="C32" s="5">
        <v>45123</v>
      </c>
      <c r="D32" s="11">
        <v>7</v>
      </c>
      <c r="E32" s="4"/>
      <c r="N32">
        <v>6</v>
      </c>
      <c r="O32">
        <v>23</v>
      </c>
      <c r="P32" s="9"/>
    </row>
    <row r="33" spans="1:16" x14ac:dyDescent="0.35">
      <c r="A33" s="4">
        <v>29</v>
      </c>
      <c r="B33" s="5">
        <v>45124</v>
      </c>
      <c r="C33" s="5">
        <v>45130</v>
      </c>
      <c r="D33" s="11">
        <v>7</v>
      </c>
      <c r="E33" s="4"/>
      <c r="O33">
        <v>24</v>
      </c>
      <c r="P33" s="9"/>
    </row>
    <row r="34" spans="1:16" x14ac:dyDescent="0.35">
      <c r="A34" s="4">
        <v>30</v>
      </c>
      <c r="B34" s="5">
        <v>45131</v>
      </c>
      <c r="C34" s="5">
        <v>45137</v>
      </c>
      <c r="D34" s="11">
        <v>7</v>
      </c>
      <c r="E34" s="4"/>
      <c r="O34">
        <v>25</v>
      </c>
      <c r="P34" s="9"/>
    </row>
    <row r="35" spans="1:16" x14ac:dyDescent="0.35">
      <c r="A35" s="4">
        <v>31</v>
      </c>
      <c r="B35" s="5">
        <v>45138</v>
      </c>
      <c r="C35" s="5">
        <v>45144</v>
      </c>
      <c r="D35" s="11">
        <v>8</v>
      </c>
      <c r="E35" s="4"/>
      <c r="O35">
        <v>26</v>
      </c>
      <c r="P35" s="9"/>
    </row>
    <row r="36" spans="1:16" x14ac:dyDescent="0.35">
      <c r="A36" s="4">
        <v>32</v>
      </c>
      <c r="B36" s="5">
        <v>45145</v>
      </c>
      <c r="C36" s="5">
        <v>45151</v>
      </c>
      <c r="D36" s="11">
        <v>8</v>
      </c>
      <c r="E36" s="4"/>
      <c r="N36" t="s">
        <v>28</v>
      </c>
      <c r="P36" s="9"/>
    </row>
    <row r="37" spans="1:16" x14ac:dyDescent="0.35">
      <c r="A37" s="4">
        <v>33</v>
      </c>
      <c r="B37" s="5">
        <v>45152</v>
      </c>
      <c r="C37" s="5">
        <v>45158</v>
      </c>
      <c r="D37" s="11">
        <v>8</v>
      </c>
      <c r="E37" s="4"/>
      <c r="N37">
        <v>7</v>
      </c>
      <c r="O37">
        <v>27</v>
      </c>
      <c r="P37" s="9"/>
    </row>
    <row r="38" spans="1:16" x14ac:dyDescent="0.35">
      <c r="A38" s="4">
        <v>34</v>
      </c>
      <c r="B38" s="5">
        <v>45159</v>
      </c>
      <c r="C38" s="5">
        <v>45165</v>
      </c>
      <c r="D38" s="11">
        <v>8</v>
      </c>
      <c r="E38" s="4"/>
      <c r="O38">
        <v>28</v>
      </c>
      <c r="P38" s="9"/>
    </row>
    <row r="39" spans="1:16" x14ac:dyDescent="0.35">
      <c r="A39" s="4">
        <v>35</v>
      </c>
      <c r="B39" s="5">
        <v>45166</v>
      </c>
      <c r="C39" s="5">
        <v>45172</v>
      </c>
      <c r="D39" s="11">
        <v>8</v>
      </c>
      <c r="E39" s="4"/>
      <c r="O39">
        <v>29</v>
      </c>
      <c r="P39" s="9"/>
    </row>
    <row r="40" spans="1:16" x14ac:dyDescent="0.35">
      <c r="A40" s="4">
        <v>36</v>
      </c>
      <c r="B40" s="5">
        <v>45173</v>
      </c>
      <c r="C40" s="5">
        <v>45179</v>
      </c>
      <c r="D40" s="11">
        <v>9</v>
      </c>
      <c r="E40" s="4"/>
      <c r="O40">
        <v>30</v>
      </c>
      <c r="P40" s="9"/>
    </row>
    <row r="41" spans="1:16" x14ac:dyDescent="0.35">
      <c r="A41" s="4">
        <v>37</v>
      </c>
      <c r="B41" s="5">
        <v>45180</v>
      </c>
      <c r="C41" s="5">
        <v>45186</v>
      </c>
      <c r="D41" s="11">
        <v>9</v>
      </c>
      <c r="E41" s="4"/>
      <c r="O41">
        <v>31</v>
      </c>
      <c r="P41" s="9"/>
    </row>
    <row r="42" spans="1:16" x14ac:dyDescent="0.35">
      <c r="A42" s="4">
        <v>38</v>
      </c>
      <c r="B42" s="5">
        <v>45187</v>
      </c>
      <c r="C42" s="5">
        <v>45193</v>
      </c>
      <c r="D42" s="11">
        <v>9</v>
      </c>
      <c r="E42" s="4"/>
      <c r="N42" t="s">
        <v>29</v>
      </c>
      <c r="P42" s="9"/>
    </row>
    <row r="43" spans="1:16" x14ac:dyDescent="0.35">
      <c r="A43" s="4">
        <v>39</v>
      </c>
      <c r="B43" s="5">
        <v>45194</v>
      </c>
      <c r="C43" s="5">
        <v>45200</v>
      </c>
      <c r="D43" s="11">
        <v>9</v>
      </c>
      <c r="E43" s="4"/>
      <c r="N43">
        <v>8</v>
      </c>
      <c r="O43">
        <v>32</v>
      </c>
      <c r="P43" s="9"/>
    </row>
    <row r="44" spans="1:16" x14ac:dyDescent="0.35">
      <c r="A44" s="4">
        <v>40</v>
      </c>
      <c r="B44" s="5">
        <v>45201</v>
      </c>
      <c r="C44" s="5">
        <v>45207</v>
      </c>
      <c r="D44" s="11">
        <v>10</v>
      </c>
      <c r="E44" s="4"/>
      <c r="O44">
        <v>33</v>
      </c>
      <c r="P44" s="9"/>
    </row>
    <row r="45" spans="1:16" x14ac:dyDescent="0.35">
      <c r="A45" s="4">
        <v>41</v>
      </c>
      <c r="B45" s="5">
        <v>45208</v>
      </c>
      <c r="C45" s="5">
        <v>45214</v>
      </c>
      <c r="D45" s="11">
        <v>10</v>
      </c>
      <c r="E45" s="4"/>
      <c r="O45">
        <v>34</v>
      </c>
      <c r="P45" s="9"/>
    </row>
    <row r="46" spans="1:16" x14ac:dyDescent="0.35">
      <c r="A46" s="4">
        <v>42</v>
      </c>
      <c r="B46" s="5">
        <v>45215</v>
      </c>
      <c r="C46" s="5">
        <v>45221</v>
      </c>
      <c r="D46" s="11">
        <v>10</v>
      </c>
      <c r="E46" s="4"/>
      <c r="O46">
        <v>35</v>
      </c>
      <c r="P46" s="9"/>
    </row>
    <row r="47" spans="1:16" x14ac:dyDescent="0.35">
      <c r="A47" s="4">
        <v>43</v>
      </c>
      <c r="B47" s="5">
        <v>45222</v>
      </c>
      <c r="C47" s="5">
        <v>45228</v>
      </c>
      <c r="D47" s="11">
        <v>10</v>
      </c>
      <c r="E47" s="4"/>
      <c r="N47" t="s">
        <v>30</v>
      </c>
      <c r="P47" s="9"/>
    </row>
    <row r="48" spans="1:16" x14ac:dyDescent="0.35">
      <c r="A48" s="4">
        <v>44</v>
      </c>
      <c r="B48" s="5">
        <v>45229</v>
      </c>
      <c r="C48" s="5">
        <v>45235</v>
      </c>
      <c r="D48" s="11">
        <v>11</v>
      </c>
      <c r="E48" s="4"/>
      <c r="N48">
        <v>9</v>
      </c>
      <c r="O48">
        <v>36</v>
      </c>
      <c r="P48" s="9"/>
    </row>
    <row r="49" spans="1:16" x14ac:dyDescent="0.35">
      <c r="A49" s="4">
        <v>45</v>
      </c>
      <c r="B49" s="5">
        <v>45236</v>
      </c>
      <c r="C49" s="5">
        <v>45242</v>
      </c>
      <c r="D49" s="11">
        <v>11</v>
      </c>
      <c r="E49" s="4"/>
      <c r="O49">
        <v>37</v>
      </c>
      <c r="P49" s="9"/>
    </row>
    <row r="50" spans="1:16" x14ac:dyDescent="0.35">
      <c r="A50" s="4">
        <v>46</v>
      </c>
      <c r="B50" s="5">
        <v>45243</v>
      </c>
      <c r="C50" s="5">
        <v>45249</v>
      </c>
      <c r="D50" s="11">
        <v>11</v>
      </c>
      <c r="E50" s="4"/>
      <c r="O50">
        <v>38</v>
      </c>
      <c r="P50" s="9"/>
    </row>
    <row r="51" spans="1:16" x14ac:dyDescent="0.35">
      <c r="A51" s="4">
        <v>47</v>
      </c>
      <c r="B51" s="5">
        <v>45250</v>
      </c>
      <c r="C51" s="5">
        <v>45256</v>
      </c>
      <c r="D51" s="11">
        <v>11</v>
      </c>
      <c r="E51" s="4"/>
      <c r="O51">
        <v>39</v>
      </c>
      <c r="P51" s="9"/>
    </row>
    <row r="52" spans="1:16" x14ac:dyDescent="0.35">
      <c r="A52" s="4">
        <v>48</v>
      </c>
      <c r="B52" s="5">
        <v>45257</v>
      </c>
      <c r="C52" s="5">
        <v>45263</v>
      </c>
      <c r="D52" s="11">
        <v>11</v>
      </c>
      <c r="E52" s="4"/>
      <c r="N52" t="s">
        <v>31</v>
      </c>
      <c r="P52" s="9"/>
    </row>
    <row r="53" spans="1:16" x14ac:dyDescent="0.35">
      <c r="A53" s="4">
        <v>49</v>
      </c>
      <c r="B53" s="5">
        <v>45264</v>
      </c>
      <c r="C53" s="5">
        <v>45270</v>
      </c>
      <c r="D53" s="11">
        <v>12</v>
      </c>
      <c r="E53" s="4"/>
      <c r="N53">
        <v>10</v>
      </c>
      <c r="O53">
        <v>40</v>
      </c>
      <c r="P53" s="9"/>
    </row>
    <row r="54" spans="1:16" x14ac:dyDescent="0.35">
      <c r="A54" s="4">
        <v>50</v>
      </c>
      <c r="B54" s="5">
        <v>45271</v>
      </c>
      <c r="C54" s="5">
        <v>45277</v>
      </c>
      <c r="D54" s="11">
        <v>12</v>
      </c>
      <c r="E54" s="4"/>
      <c r="O54">
        <v>41</v>
      </c>
      <c r="P54" s="9"/>
    </row>
    <row r="55" spans="1:16" x14ac:dyDescent="0.35">
      <c r="A55" s="4">
        <v>51</v>
      </c>
      <c r="B55" s="5">
        <v>45278</v>
      </c>
      <c r="C55" s="5">
        <v>45284</v>
      </c>
      <c r="D55" s="11">
        <v>12</v>
      </c>
      <c r="E55" s="4"/>
      <c r="O55">
        <v>42</v>
      </c>
      <c r="P55" s="9"/>
    </row>
    <row r="56" spans="1:16" x14ac:dyDescent="0.35">
      <c r="A56" s="4">
        <v>52</v>
      </c>
      <c r="B56" s="5">
        <v>45285</v>
      </c>
      <c r="C56" s="5">
        <v>45291</v>
      </c>
      <c r="D56" s="11">
        <v>12</v>
      </c>
      <c r="E56" s="4"/>
      <c r="O56">
        <v>43</v>
      </c>
      <c r="P56" s="9"/>
    </row>
    <row r="57" spans="1:16" x14ac:dyDescent="0.35">
      <c r="A57" s="4"/>
      <c r="B57" s="5"/>
      <c r="C57" s="5"/>
      <c r="D57" s="11"/>
      <c r="E57" s="4"/>
      <c r="O57">
        <v>44</v>
      </c>
      <c r="P57" s="9"/>
    </row>
    <row r="58" spans="1:16" x14ac:dyDescent="0.35">
      <c r="N58" t="s">
        <v>32</v>
      </c>
      <c r="P58" s="9"/>
    </row>
    <row r="59" spans="1:16" x14ac:dyDescent="0.35">
      <c r="N59">
        <v>11</v>
      </c>
      <c r="O59">
        <v>45</v>
      </c>
      <c r="P59" s="9"/>
    </row>
    <row r="60" spans="1:16" x14ac:dyDescent="0.35">
      <c r="O60">
        <v>46</v>
      </c>
      <c r="P60" s="9"/>
    </row>
    <row r="61" spans="1:16" x14ac:dyDescent="0.35">
      <c r="O61">
        <v>47</v>
      </c>
      <c r="P61" s="9"/>
    </row>
    <row r="62" spans="1:16" x14ac:dyDescent="0.35">
      <c r="O62">
        <v>48</v>
      </c>
      <c r="P62" s="9"/>
    </row>
    <row r="63" spans="1:16" x14ac:dyDescent="0.35">
      <c r="N63" t="s">
        <v>33</v>
      </c>
      <c r="P63" s="9"/>
    </row>
    <row r="64" spans="1:16" x14ac:dyDescent="0.35">
      <c r="N64">
        <v>12</v>
      </c>
      <c r="O64">
        <v>49</v>
      </c>
      <c r="P64" s="9"/>
    </row>
    <row r="65" spans="14:16" x14ac:dyDescent="0.35">
      <c r="O65">
        <v>50</v>
      </c>
      <c r="P65" s="9"/>
    </row>
    <row r="66" spans="14:16" x14ac:dyDescent="0.35">
      <c r="O66">
        <v>51</v>
      </c>
      <c r="P66" s="9"/>
    </row>
    <row r="67" spans="14:16" x14ac:dyDescent="0.35">
      <c r="O67">
        <v>52</v>
      </c>
      <c r="P67" s="9"/>
    </row>
    <row r="68" spans="14:16" x14ac:dyDescent="0.35">
      <c r="O68">
        <v>53</v>
      </c>
      <c r="P68" s="9"/>
    </row>
    <row r="69" spans="14:16" x14ac:dyDescent="0.35">
      <c r="N69" t="s">
        <v>34</v>
      </c>
      <c r="P69" s="9"/>
    </row>
    <row r="70" spans="14:16" x14ac:dyDescent="0.35">
      <c r="N70" t="s">
        <v>21</v>
      </c>
      <c r="P70" s="9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Feuil1</vt:lpstr>
      <vt:lpstr>Feuil2</vt:lpstr>
      <vt:lpstr>_année</vt:lpstr>
      <vt:lpstr>plg_erreurs_caisse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CAISSE CPS</dc:creator>
  <cp:lastModifiedBy>Jean-Eric</cp:lastModifiedBy>
  <dcterms:created xsi:type="dcterms:W3CDTF">2023-04-05T18:37:21Z</dcterms:created>
  <dcterms:modified xsi:type="dcterms:W3CDTF">2023-04-06T04:14:41Z</dcterms:modified>
</cp:coreProperties>
</file>