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F95836D-1BB9-4EE9-82F2-FCFB2C242946}" xr6:coauthVersionLast="47" xr6:coauthVersionMax="47" xr10:uidLastSave="{00000000-0000-0000-0000-000000000000}"/>
  <bookViews>
    <workbookView xWindow="-110" yWindow="-110" windowWidth="25820" windowHeight="16220" tabRatio="500" xr2:uid="{00000000-000D-0000-FFFF-FFFF00000000}"/>
  </bookViews>
  <sheets>
    <sheet name="Feuil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17" i="1" l="1"/>
  <c r="R16" i="1"/>
  <c r="R15" i="1"/>
  <c r="R14" i="1"/>
  <c r="R13" i="1"/>
  <c r="R12" i="1"/>
  <c r="R11" i="1"/>
  <c r="R10" i="1"/>
  <c r="R9" i="1"/>
  <c r="R8" i="1"/>
  <c r="R7" i="1"/>
  <c r="R6" i="1"/>
  <c r="R5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R4" i="1"/>
</calcChain>
</file>

<file path=xl/sharedStrings.xml><?xml version="1.0" encoding="utf-8"?>
<sst xmlns="http://schemas.openxmlformats.org/spreadsheetml/2006/main" count="47" uniqueCount="24">
  <si>
    <t>4A</t>
  </si>
  <si>
    <t>4B</t>
  </si>
  <si>
    <t>4C</t>
  </si>
  <si>
    <t>5B</t>
  </si>
  <si>
    <t>5C</t>
  </si>
  <si>
    <t>6A</t>
  </si>
  <si>
    <t>6B</t>
  </si>
  <si>
    <t>DEGAINE LA PLUS HAUTE ATTEINTE AVEC LES MAINS</t>
  </si>
  <si>
    <t>COTATION</t>
  </si>
  <si>
    <t>COTATION 
DE LA VOIE</t>
  </si>
  <si>
    <t xml:space="preserve">NOM </t>
  </si>
  <si>
    <t>PRENOM</t>
  </si>
  <si>
    <t>VOIE 1</t>
  </si>
  <si>
    <t>DEGAINE</t>
  </si>
  <si>
    <t>NB DE PTS</t>
  </si>
  <si>
    <t>VOIE 2</t>
  </si>
  <si>
    <t>FRANCK</t>
  </si>
  <si>
    <t>RET</t>
  </si>
  <si>
    <t>KARL</t>
  </si>
  <si>
    <t>TRI</t>
  </si>
  <si>
    <t>ANTHONY</t>
  </si>
  <si>
    <t>UTY</t>
  </si>
  <si>
    <t>ETC</t>
  </si>
  <si>
    <t>SOMME 
DES PTS 2 VOIES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</si>
</sst>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_ ;[Red]\-0.0\ ;"/>
  </numFmts>
  <fonts count="5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0" fontId="0" fillId="0" borderId="4" xfId="0" applyBorder="1"/>
    <xf numFmtId="0" fontId="0" fillId="0" borderId="6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6" fontId="0" fillId="2" borderId="18" xfId="0" applyNumberFormat="1" applyFill="1" applyBorder="1" applyAlignment="1">
      <alignment horizontal="center" vertical="center"/>
    </xf>
    <xf numFmtId="166" fontId="0" fillId="2" borderId="16" xfId="0" applyNumberFormat="1" applyFill="1" applyBorder="1" applyAlignment="1">
      <alignment horizontal="center" vertical="center"/>
    </xf>
    <xf numFmtId="166" fontId="0" fillId="2" borderId="6" xfId="0" applyNumberFormat="1" applyFill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"/>
  <sheetViews>
    <sheetView tabSelected="1" workbookViewId="0">
      <selection activeCell="Q4" sqref="Q4:R17"/>
    </sheetView>
  </sheetViews>
  <sheetFormatPr baseColWidth="10" defaultRowHeight="15.5" x14ac:dyDescent="0.35"/>
  <cols>
    <col min="1" max="1" width="11.83203125" customWidth="1"/>
    <col min="2" max="8" width="8" customWidth="1"/>
    <col min="18" max="18" width="17.6640625" customWidth="1"/>
  </cols>
  <sheetData>
    <row r="1" spans="1:18" ht="16" thickBot="1" x14ac:dyDescent="0.4"/>
    <row r="2" spans="1:18" ht="29" customHeight="1" thickTop="1" thickBot="1" x14ac:dyDescent="0.4">
      <c r="B2" s="35" t="s">
        <v>7</v>
      </c>
      <c r="C2" s="36"/>
      <c r="D2" s="36"/>
      <c r="E2" s="36"/>
      <c r="F2" s="36"/>
      <c r="G2" s="36"/>
      <c r="H2" s="37"/>
      <c r="J2" s="22"/>
      <c r="K2" s="23"/>
      <c r="L2" s="38" t="s">
        <v>12</v>
      </c>
      <c r="M2" s="39"/>
      <c r="N2" s="40"/>
      <c r="O2" s="38" t="s">
        <v>15</v>
      </c>
      <c r="P2" s="39"/>
      <c r="Q2" s="40"/>
      <c r="R2" s="26"/>
    </row>
    <row r="3" spans="1:18" ht="47" customHeight="1" thickTop="1" thickBot="1" x14ac:dyDescent="0.4">
      <c r="A3" s="4" t="s">
        <v>9</v>
      </c>
      <c r="B3" s="3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2">
        <v>8</v>
      </c>
      <c r="J3" s="27" t="s">
        <v>10</v>
      </c>
      <c r="K3" s="28" t="s">
        <v>11</v>
      </c>
      <c r="L3" s="27" t="s">
        <v>8</v>
      </c>
      <c r="M3" s="29" t="s">
        <v>13</v>
      </c>
      <c r="N3" s="28" t="s">
        <v>14</v>
      </c>
      <c r="O3" s="27" t="s">
        <v>8</v>
      </c>
      <c r="P3" s="29" t="s">
        <v>13</v>
      </c>
      <c r="Q3" s="28" t="s">
        <v>14</v>
      </c>
      <c r="R3" s="30" t="s">
        <v>23</v>
      </c>
    </row>
    <row r="4" spans="1:18" ht="21.5" thickTop="1" x14ac:dyDescent="0.35">
      <c r="A4" s="5" t="s">
        <v>0</v>
      </c>
      <c r="B4" s="8">
        <v>3</v>
      </c>
      <c r="C4" s="9">
        <v>4</v>
      </c>
      <c r="D4" s="9">
        <v>5</v>
      </c>
      <c r="E4" s="9">
        <v>6</v>
      </c>
      <c r="F4" s="9">
        <v>7</v>
      </c>
      <c r="G4" s="9">
        <v>8</v>
      </c>
      <c r="H4" s="12">
        <v>9</v>
      </c>
      <c r="J4" s="24" t="s">
        <v>16</v>
      </c>
      <c r="K4" s="25" t="s">
        <v>17</v>
      </c>
      <c r="L4" s="31" t="s">
        <v>1</v>
      </c>
      <c r="M4" s="32">
        <v>6</v>
      </c>
      <c r="N4" s="41">
        <f>IFERROR(INDEX($B$4:$H$11,MATCH(L4,$A$4:$A$11,0),MATCH(M4,$B$3:$H$3,0)),0)</f>
        <v>14</v>
      </c>
      <c r="O4" s="31" t="s">
        <v>4</v>
      </c>
      <c r="P4" s="32">
        <v>8</v>
      </c>
      <c r="Q4" s="41">
        <f>IFERROR(INDEX($B$4:$H$11,MATCH(O4,$A$4:$A$11,0),MATCH(P4,$B$3:$H$3,0)),0)</f>
        <v>94.5</v>
      </c>
      <c r="R4" s="44">
        <f>SUM(N4,Q4)</f>
        <v>108.5</v>
      </c>
    </row>
    <row r="5" spans="1:18" ht="21" x14ac:dyDescent="0.35">
      <c r="A5" s="5" t="s">
        <v>1</v>
      </c>
      <c r="B5" s="10">
        <v>6</v>
      </c>
      <c r="C5" s="11">
        <v>8</v>
      </c>
      <c r="D5" s="11">
        <v>10</v>
      </c>
      <c r="E5" s="11">
        <v>12</v>
      </c>
      <c r="F5" s="11">
        <v>14</v>
      </c>
      <c r="G5" s="11">
        <v>16</v>
      </c>
      <c r="H5" s="13">
        <v>18</v>
      </c>
      <c r="J5" s="7" t="s">
        <v>18</v>
      </c>
      <c r="K5" s="17" t="s">
        <v>19</v>
      </c>
      <c r="L5" s="20" t="s">
        <v>0</v>
      </c>
      <c r="M5" s="21">
        <v>7</v>
      </c>
      <c r="N5" s="42">
        <f t="shared" ref="N5:N17" si="0">IFERROR(INDEX($B$4:$H$11,MATCH(L5,$A$4:$A$11,0),MATCH(M5,$B$3:$H$3,0)),0)</f>
        <v>8</v>
      </c>
      <c r="O5" s="20" t="s">
        <v>6</v>
      </c>
      <c r="P5" s="21">
        <v>2</v>
      </c>
      <c r="Q5" s="42">
        <f t="shared" ref="Q5:Q17" si="1">IFERROR(INDEX($B$4:$H$11,MATCH(O5,$A$4:$A$11,0),MATCH(P5,$B$3:$H$3,0)),0)</f>
        <v>52.5</v>
      </c>
      <c r="R5" s="45">
        <f t="shared" ref="R5:R17" si="2">SUM(N5,Q5)</f>
        <v>60.5</v>
      </c>
    </row>
    <row r="6" spans="1:18" ht="21" x14ac:dyDescent="0.35">
      <c r="A6" s="5" t="s">
        <v>2</v>
      </c>
      <c r="B6" s="10">
        <v>10.5</v>
      </c>
      <c r="C6" s="11">
        <v>14</v>
      </c>
      <c r="D6" s="11">
        <v>17.5</v>
      </c>
      <c r="E6" s="11">
        <v>21</v>
      </c>
      <c r="F6" s="11">
        <v>24.5</v>
      </c>
      <c r="G6" s="11">
        <v>28</v>
      </c>
      <c r="H6" s="13">
        <v>31.5</v>
      </c>
      <c r="J6" s="7" t="s">
        <v>20</v>
      </c>
      <c r="K6" s="17" t="s">
        <v>21</v>
      </c>
      <c r="L6" s="20" t="s">
        <v>3</v>
      </c>
      <c r="M6" s="21">
        <v>4</v>
      </c>
      <c r="N6" s="42">
        <f t="shared" si="0"/>
        <v>37.5</v>
      </c>
      <c r="O6" s="20" t="s">
        <v>2</v>
      </c>
      <c r="P6" s="21">
        <v>8</v>
      </c>
      <c r="Q6" s="42">
        <f t="shared" si="1"/>
        <v>31.5</v>
      </c>
      <c r="R6" s="45">
        <f t="shared" si="2"/>
        <v>69</v>
      </c>
    </row>
    <row r="7" spans="1:18" ht="21" x14ac:dyDescent="0.35">
      <c r="A7" s="5" t="s">
        <v>0</v>
      </c>
      <c r="B7" s="10">
        <v>15</v>
      </c>
      <c r="C7" s="11">
        <v>20</v>
      </c>
      <c r="D7" s="11">
        <v>25</v>
      </c>
      <c r="E7" s="11">
        <v>30</v>
      </c>
      <c r="F7" s="11">
        <v>35</v>
      </c>
      <c r="G7" s="11">
        <v>40</v>
      </c>
      <c r="H7" s="13">
        <v>45</v>
      </c>
      <c r="J7" s="7" t="s">
        <v>22</v>
      </c>
      <c r="K7" s="17" t="s">
        <v>22</v>
      </c>
      <c r="L7" s="20" t="s">
        <v>5</v>
      </c>
      <c r="M7" s="21">
        <v>5</v>
      </c>
      <c r="N7" s="42">
        <f t="shared" si="0"/>
        <v>84</v>
      </c>
      <c r="O7" s="20" t="s">
        <v>6</v>
      </c>
      <c r="P7" s="21">
        <v>3</v>
      </c>
      <c r="Q7" s="42">
        <f t="shared" si="1"/>
        <v>70</v>
      </c>
      <c r="R7" s="45">
        <f t="shared" si="2"/>
        <v>154</v>
      </c>
    </row>
    <row r="8" spans="1:18" ht="21" x14ac:dyDescent="0.35">
      <c r="A8" s="5" t="s">
        <v>3</v>
      </c>
      <c r="B8" s="10">
        <v>22.5</v>
      </c>
      <c r="C8" s="11">
        <v>30</v>
      </c>
      <c r="D8" s="11">
        <v>37.5</v>
      </c>
      <c r="E8" s="11">
        <v>45</v>
      </c>
      <c r="F8" s="11">
        <v>52.5</v>
      </c>
      <c r="G8" s="11">
        <v>60</v>
      </c>
      <c r="H8" s="13">
        <v>67.5</v>
      </c>
      <c r="J8" s="7" t="s">
        <v>22</v>
      </c>
      <c r="K8" s="17" t="s">
        <v>22</v>
      </c>
      <c r="L8" s="20"/>
      <c r="M8" s="21"/>
      <c r="N8" s="42">
        <f t="shared" si="0"/>
        <v>0</v>
      </c>
      <c r="O8" s="20"/>
      <c r="P8" s="21"/>
      <c r="Q8" s="42">
        <f t="shared" si="1"/>
        <v>0</v>
      </c>
      <c r="R8" s="45">
        <f t="shared" si="2"/>
        <v>0</v>
      </c>
    </row>
    <row r="9" spans="1:18" ht="21" x14ac:dyDescent="0.35">
      <c r="A9" s="5" t="s">
        <v>4</v>
      </c>
      <c r="B9" s="10">
        <v>31.5</v>
      </c>
      <c r="C9" s="11">
        <v>42</v>
      </c>
      <c r="D9" s="11">
        <v>52.5</v>
      </c>
      <c r="E9" s="11">
        <v>63</v>
      </c>
      <c r="F9" s="11">
        <v>73.5</v>
      </c>
      <c r="G9" s="11">
        <v>84</v>
      </c>
      <c r="H9" s="13">
        <v>94.5</v>
      </c>
      <c r="J9" s="7" t="s">
        <v>22</v>
      </c>
      <c r="K9" s="17" t="s">
        <v>22</v>
      </c>
      <c r="L9" s="20"/>
      <c r="M9" s="21"/>
      <c r="N9" s="42">
        <f t="shared" si="0"/>
        <v>0</v>
      </c>
      <c r="O9" s="20"/>
      <c r="P9" s="21"/>
      <c r="Q9" s="42">
        <f t="shared" si="1"/>
        <v>0</v>
      </c>
      <c r="R9" s="45">
        <f t="shared" si="2"/>
        <v>0</v>
      </c>
    </row>
    <row r="10" spans="1:18" ht="21" x14ac:dyDescent="0.35">
      <c r="A10" s="5" t="s">
        <v>5</v>
      </c>
      <c r="B10" s="10">
        <v>42</v>
      </c>
      <c r="C10" s="11">
        <v>56</v>
      </c>
      <c r="D10" s="11">
        <v>70</v>
      </c>
      <c r="E10" s="11">
        <v>84</v>
      </c>
      <c r="F10" s="11">
        <v>98</v>
      </c>
      <c r="G10" s="11">
        <v>112</v>
      </c>
      <c r="H10" s="13">
        <v>126</v>
      </c>
      <c r="J10" s="7" t="s">
        <v>22</v>
      </c>
      <c r="K10" s="17" t="s">
        <v>22</v>
      </c>
      <c r="L10" s="20"/>
      <c r="M10" s="21"/>
      <c r="N10" s="42">
        <f t="shared" si="0"/>
        <v>0</v>
      </c>
      <c r="O10" s="20"/>
      <c r="P10" s="21"/>
      <c r="Q10" s="42">
        <f t="shared" si="1"/>
        <v>0</v>
      </c>
      <c r="R10" s="45">
        <f t="shared" si="2"/>
        <v>0</v>
      </c>
    </row>
    <row r="11" spans="1:18" ht="21.5" thickBot="1" x14ac:dyDescent="0.4">
      <c r="A11" s="6" t="s">
        <v>6</v>
      </c>
      <c r="B11" s="14">
        <v>52.5</v>
      </c>
      <c r="C11" s="15">
        <v>70</v>
      </c>
      <c r="D11" s="15">
        <v>87.5</v>
      </c>
      <c r="E11" s="15">
        <v>105</v>
      </c>
      <c r="F11" s="15">
        <v>122.5</v>
      </c>
      <c r="G11" s="15">
        <v>140</v>
      </c>
      <c r="H11" s="16">
        <v>157.5</v>
      </c>
      <c r="J11" s="7" t="s">
        <v>22</v>
      </c>
      <c r="K11" s="17" t="s">
        <v>22</v>
      </c>
      <c r="L11" s="20"/>
      <c r="M11" s="21"/>
      <c r="N11" s="42">
        <f t="shared" si="0"/>
        <v>0</v>
      </c>
      <c r="O11" s="20"/>
      <c r="P11" s="21"/>
      <c r="Q11" s="42">
        <f t="shared" si="1"/>
        <v>0</v>
      </c>
      <c r="R11" s="45">
        <f t="shared" si="2"/>
        <v>0</v>
      </c>
    </row>
    <row r="12" spans="1:18" ht="16" thickTop="1" x14ac:dyDescent="0.35">
      <c r="J12" s="7" t="s">
        <v>22</v>
      </c>
      <c r="K12" s="17" t="s">
        <v>22</v>
      </c>
      <c r="L12" s="20"/>
      <c r="M12" s="21"/>
      <c r="N12" s="42">
        <f t="shared" si="0"/>
        <v>0</v>
      </c>
      <c r="O12" s="20"/>
      <c r="P12" s="21"/>
      <c r="Q12" s="42">
        <f t="shared" si="1"/>
        <v>0</v>
      </c>
      <c r="R12" s="45">
        <f t="shared" si="2"/>
        <v>0</v>
      </c>
    </row>
    <row r="13" spans="1:18" x14ac:dyDescent="0.35">
      <c r="J13" s="7"/>
      <c r="K13" s="17"/>
      <c r="L13" s="20"/>
      <c r="M13" s="21"/>
      <c r="N13" s="42">
        <f t="shared" si="0"/>
        <v>0</v>
      </c>
      <c r="O13" s="20"/>
      <c r="P13" s="21"/>
      <c r="Q13" s="42">
        <f t="shared" si="1"/>
        <v>0</v>
      </c>
      <c r="R13" s="45">
        <f t="shared" si="2"/>
        <v>0</v>
      </c>
    </row>
    <row r="14" spans="1:18" x14ac:dyDescent="0.35">
      <c r="J14" s="7"/>
      <c r="K14" s="17"/>
      <c r="L14" s="20"/>
      <c r="M14" s="21"/>
      <c r="N14" s="42">
        <f t="shared" si="0"/>
        <v>0</v>
      </c>
      <c r="O14" s="20"/>
      <c r="P14" s="21"/>
      <c r="Q14" s="42">
        <f t="shared" si="1"/>
        <v>0</v>
      </c>
      <c r="R14" s="45">
        <f t="shared" si="2"/>
        <v>0</v>
      </c>
    </row>
    <row r="15" spans="1:18" x14ac:dyDescent="0.35">
      <c r="J15" s="7"/>
      <c r="K15" s="17"/>
      <c r="L15" s="20"/>
      <c r="M15" s="21"/>
      <c r="N15" s="42">
        <f t="shared" si="0"/>
        <v>0</v>
      </c>
      <c r="O15" s="20"/>
      <c r="P15" s="21"/>
      <c r="Q15" s="42">
        <f t="shared" si="1"/>
        <v>0</v>
      </c>
      <c r="R15" s="45">
        <f t="shared" si="2"/>
        <v>0</v>
      </c>
    </row>
    <row r="16" spans="1:18" x14ac:dyDescent="0.35">
      <c r="J16" s="7"/>
      <c r="K16" s="17"/>
      <c r="L16" s="20"/>
      <c r="M16" s="21"/>
      <c r="N16" s="42">
        <f t="shared" si="0"/>
        <v>0</v>
      </c>
      <c r="O16" s="20"/>
      <c r="P16" s="21"/>
      <c r="Q16" s="42">
        <f t="shared" si="1"/>
        <v>0</v>
      </c>
      <c r="R16" s="45">
        <f t="shared" si="2"/>
        <v>0</v>
      </c>
    </row>
    <row r="17" spans="10:18" ht="16" thickBot="1" x14ac:dyDescent="0.4">
      <c r="J17" s="18"/>
      <c r="K17" s="19"/>
      <c r="L17" s="33"/>
      <c r="M17" s="34"/>
      <c r="N17" s="43">
        <f t="shared" si="0"/>
        <v>0</v>
      </c>
      <c r="O17" s="33"/>
      <c r="P17" s="34"/>
      <c r="Q17" s="43">
        <f t="shared" si="1"/>
        <v>0</v>
      </c>
      <c r="R17" s="46">
        <f t="shared" si="2"/>
        <v>0</v>
      </c>
    </row>
    <row r="18" spans="10:18" ht="16" thickTop="1" x14ac:dyDescent="0.35"/>
  </sheetData>
  <mergeCells count="3">
    <mergeCell ref="B2:H2"/>
    <mergeCell ref="L2:N2"/>
    <mergeCell ref="O2:Q2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</dc:creator>
  <cp:lastModifiedBy>Jean-Eric</cp:lastModifiedBy>
  <dcterms:created xsi:type="dcterms:W3CDTF">2023-03-02T17:37:26Z</dcterms:created>
  <dcterms:modified xsi:type="dcterms:W3CDTF">2023-03-02T18:29:23Z</dcterms:modified>
</cp:coreProperties>
</file>