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BAB55A6B-48EE-45EB-AC75-7B5907EAB7DD}" xr6:coauthVersionLast="47" xr6:coauthVersionMax="47" xr10:uidLastSave="{00000000-0000-0000-0000-000000000000}"/>
  <bookViews>
    <workbookView xWindow="-110" yWindow="-110" windowWidth="25820" windowHeight="16220" xr2:uid="{5084B6BF-10DA-4E82-8641-A7F98C3FB726}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_année">Feuil1!$A$1</definedName>
    <definedName name="Annee">'[1]JxLivret - 2020'!$F$3</definedName>
    <definedName name="apple_22">[2]ANNUEL!$G$21</definedName>
    <definedName name="As_acvie_21">[2]ANNUEL!$E$12</definedName>
    <definedName name="As_acvie_21_2">[2]ANNUEL!#REF!</definedName>
    <definedName name="As_acvie_22">[2]ANNUEL!$G$12</definedName>
    <definedName name="As_acvie_23">[2]ANNUEL!$J$12</definedName>
    <definedName name="As_acvie_24">[2]ANNUEL!$M$12</definedName>
    <definedName name="As_acvie_25">[2]ANNUEL!$N$12</definedName>
    <definedName name="As_hab_21">[2]ANNUEL!$E$3</definedName>
    <definedName name="As_hab_21_2">[2]ANNUEL!#REF!</definedName>
    <definedName name="As_hab_22">[2]ANNUEL!$G$3</definedName>
    <definedName name="As_hab_23">[2]ANNUEL!$J$3</definedName>
    <definedName name="As_hab_24">[2]ANNUEL!$M$3</definedName>
    <definedName name="As_hab_25">[2]ANNUEL!$N$3</definedName>
    <definedName name="As_voi_21">[2]ANNUEL!$E$5</definedName>
    <definedName name="As_voi_21_2">[2]ANNUEL!#REF!</definedName>
    <definedName name="As_voi_22">[2]ANNUEL!$G$5</definedName>
    <definedName name="As_voi_23">[2]ANNUEL!$J$5</definedName>
    <definedName name="As_voi_24">[2]ANNUEL!$M$5</definedName>
    <definedName name="As_voi_25">[2]ANNUEL!$N$5</definedName>
    <definedName name="As_voiture_darren_21">[2]ANNUEL!$E$4</definedName>
    <definedName name="As_voiture_darren_22">[2]ANNUEL!$G$4</definedName>
    <definedName name="As_voiture_darren_23">[2]ANNUEL!$J$4</definedName>
    <definedName name="As_voiture_darren_24">[2]ANNUEL!$M$4</definedName>
    <definedName name="Assurances">#REF!</definedName>
    <definedName name="bryan_2020">[2]ANNUEL!$D$27</definedName>
    <definedName name="Canal2022">[2]ANNUEL!$G$8</definedName>
    <definedName name="Catégorie">[3]DONNEES!$E$1:$E$16</definedName>
    <definedName name="CL_0122">'[2]JAN-2022'!$G$11</definedName>
    <definedName name="CL_0222">'[2]FEV-2022'!$G$11</definedName>
    <definedName name="CL_0921">'[2]SEP-2021'!$G$11</definedName>
    <definedName name="CL_1021">'[2]OCT-2021'!$G$11</definedName>
    <definedName name="CL_1121">'[2]NOV-2021'!$G$11</definedName>
    <definedName name="CL_1221">'[2]DEC-2021'!$G$11</definedName>
    <definedName name="CL_CATEGORIES">[3]!BUDGET_2010[[#All],[CATEGORIES]]</definedName>
    <definedName name="CL_CREDITS">[3]!BUDGET_2010[[#All],[CREDIT]]</definedName>
    <definedName name="CL_DATES">[3]!BUDGET_2010[[#All],[DATE]]</definedName>
    <definedName name="CL_DEBITS">[3]!BUDGET_2010[[#All],[DEBIT]]</definedName>
    <definedName name="CL_NATURES">[3]!BUDGET_2010[[#All],[NATURE]]</definedName>
    <definedName name="CL_NOTES">[3]!BUDGET_2010[[#All],[NOTES]]</definedName>
    <definedName name="CL_S_CATEGORIES">[3]!BUDGET_2010[[#All],[SOUS-CATEGORIES]]</definedName>
    <definedName name="CL_SOLDE">[3]!BUDGET_2010[[#All],[SOLDE]]</definedName>
    <definedName name="CL_TIERS">[3]!BUDGET_2010[[#All],[TIERS]]</definedName>
    <definedName name="CMB_2022">[2]ANNUEL!$G$13</definedName>
    <definedName name="CMB_2022_2">[2]ANNUEL!$H$13</definedName>
    <definedName name="Coef">'[1]JxLivret - 2020'!$K$13:$K$143</definedName>
    <definedName name="CREDITLIFT_2022_2">[2]ANNUEL!$G$43</definedName>
    <definedName name="deces_Isabelle_21">[2]ANNUEL!$E$15</definedName>
    <definedName name="deces_xavier_21">[2]ANNUEL!$E$16</definedName>
    <definedName name="Dépense_Santé">[3]MUTUELLE!$C$2:$C$24</definedName>
    <definedName name="EAU_2021">[2]ANNUEL!$E$2</definedName>
    <definedName name="EAU_2022">[2]ANNUEL!$G$2</definedName>
    <definedName name="EAU_2023">[2]ANNUEL!$J$2</definedName>
    <definedName name="EAU_2025">[2]ANNUEL!$N$2</definedName>
    <definedName name="EDF_2021">[2]ANNUEL!$E$6</definedName>
    <definedName name="EDF_2022">[2]ANNUEL!$G$6</definedName>
    <definedName name="EDF_2023">[2]ANNUEL!$J$6</definedName>
    <definedName name="EDF_2024">[2]ANNUEL!$M$6</definedName>
    <definedName name="Epicerie">#REF!</definedName>
    <definedName name="Facture">#REF!</definedName>
    <definedName name="Indem_xavier_22">[2]ANNUEL!$G$31</definedName>
    <definedName name="indemxavier2023">[2]ANNUEL!$J$31</definedName>
    <definedName name="IntBrutAnnee">'[1]JxLivret - 2020'!$C$144</definedName>
    <definedName name="IntNetAnnee">'[1]JxLivret - 2020'!$F$154</definedName>
    <definedName name="loyer">[2]REFERENCES!$A$2:$I$2</definedName>
    <definedName name="Microsoft_22">[2]ANNUEL!$G$22</definedName>
    <definedName name="MNT_DADA_2023">[2]ANNUEL!$J$23</definedName>
    <definedName name="MNT_ISA_2021">[2]ANNUEL!$E$11</definedName>
    <definedName name="MNT_ISA_2022">[2]ANNUEL!$G$11</definedName>
    <definedName name="MNT_ISA_2023">[2]ANNUEL!$J$11</definedName>
    <definedName name="MNT_ISA_2024">[2]ANNUEL!$M$11</definedName>
    <definedName name="MNT_ISA_2025">[2]ANNUEL!$N$11</definedName>
    <definedName name="MNT_XAV_2021">[2]ANNUEL!$E$10</definedName>
    <definedName name="MNT_XAV_2022">[2]ANNUEL!$G$10</definedName>
    <definedName name="MNT_XAV_2023">[2]ANNUEL!$J$10</definedName>
    <definedName name="MNT_XAV_2024">[2]ANNUEL!$M$10</definedName>
    <definedName name="MNT_XAV_2025">[2]ANNUEL!$N$10</definedName>
    <definedName name="ModeArrondi">[1]Param!$G$2</definedName>
    <definedName name="Mutuelle_Cotisation">[3]MUTUELLE!$B$2:$B$24</definedName>
    <definedName name="mutuelle_xavier">[2]!TABLEAU_CHARGES[#This Row]</definedName>
    <definedName name="Nature">#REF!</definedName>
    <definedName name="NbDeci">[1]Param!$G$5</definedName>
    <definedName name="prevision_0123">[2]!Tableau153121132252[[#Totals],[Prévision]]</definedName>
    <definedName name="prevision_0124">[2]!Tableau153121132252336[[#Totals],[Prévision]]</definedName>
    <definedName name="prevision_0223">[2]!Tableau153129139259[[#Totals],[Prévision]]</definedName>
    <definedName name="prevision_0322">[2]!Tableau153149160[[#Totals],[Prévision]]</definedName>
    <definedName name="prevision_0323">[2]!Tableau153149160266[[#Totals],[Prévision]]</definedName>
    <definedName name="prevision_0422">[2]!Balance_042021177[[#Totals],[Prévision]]</definedName>
    <definedName name="prevision_0423">[2]!Balance_042021177273[[#Totals],[Prévision]]</definedName>
    <definedName name="prevision_0522">[2]!Balance_052022[[#Totals],[Prévision]]</definedName>
    <definedName name="prevision_0523">[2]!Balance_052022280[[#Totals],[Prévision]]</definedName>
    <definedName name="prevision_0622">[2]!Balance_062021203[[#Totals],[Prévision]]</definedName>
    <definedName name="prevision_0623">[2]!Balance_062023[[#Totals],[Prévision]]</definedName>
    <definedName name="prevision_0722">[2]!Balance_072021210[[#Totals],[Prévision]]</definedName>
    <definedName name="prevision_0723">[2]!Balance_072021210294[[#Totals],[Prévision]]</definedName>
    <definedName name="prevision_0822">[2]!Balance_082021217[[#Totals],[Prévision]]</definedName>
    <definedName name="prevision_0823">[2]!Balance_082021217301[[#Totals],[Prévision]]</definedName>
    <definedName name="prevision_0922">[2]!Tableau1531778491224[[#Totals],[Prévision]]</definedName>
    <definedName name="prevision_0923">[2]!Tableau1531778491224308[[#Totals],[Prévision]]</definedName>
    <definedName name="prevision_1022">[2]!Tableau15314198231[[#Totals],[Prévision]]</definedName>
    <definedName name="prevision_1023">[2]!Tableau15314198231315[[#Totals],[Prévision]]</definedName>
    <definedName name="prevision_1122">[2]!Tableau15315118238[[#Totals],[Prévision]]</definedName>
    <definedName name="prevision_1123">[2]!Tableau15315118238322[[#Totals],[Prévision]]</definedName>
    <definedName name="prevision_1222">[2]!Tableau153113125245[[#Totals],[Prévision]]</definedName>
    <definedName name="prevision_1223">[2]!Tableau153113125245329[[#Totals],[Prévision]]</definedName>
    <definedName name="Prévisionnel">#REF!</definedName>
    <definedName name="RCalcul">[1]Param!$C$10</definedName>
    <definedName name="reel_0123">[2]!Tableau153121132252[[#Totals],[Réel]]</definedName>
    <definedName name="reel_0124">[2]!Tableau153121132252336[[#Totals],[Réel]]</definedName>
    <definedName name="reel_0223">[2]!Tableau153129139259[[#Totals],[Réel]]</definedName>
    <definedName name="reel_0322">[2]!Tableau153149160[[#Totals],[Réel]]</definedName>
    <definedName name="reel_0323">[2]!Tableau153149160266[[#Totals],[Réel]]</definedName>
    <definedName name="reel_0422">[2]!Balance_042021177[[#Totals],[Réel]]</definedName>
    <definedName name="reel_0423">[2]!Balance_042021177273[[#Totals],[Réel]]</definedName>
    <definedName name="reel_0522">[2]!Balance_052022[[#Totals],[Réel]]</definedName>
    <definedName name="reel_0523">[2]!Balance_052022280[[#Totals],[Réel]]</definedName>
    <definedName name="reel_0622">[2]!Balance_062021203[[#Totals],[Réel]]</definedName>
    <definedName name="reel_0623">[2]!Balance_062023[[#Totals],[Réel]]</definedName>
    <definedName name="reel_0722">[2]!Balance_072021210[[#Totals],[Réel]]</definedName>
    <definedName name="reel_0723">[2]!Balance_072021210294[[#Totals],[Réel]]</definedName>
    <definedName name="reel_0822">[2]!Balance_082021217[[#Totals],[Réel]]</definedName>
    <definedName name="reel_0823">[2]!Balance_082021217301[[#Totals],[Réel]]</definedName>
    <definedName name="reel_0922">[2]!Tableau1531778491224[[#Totals],[Réel]]</definedName>
    <definedName name="reel_0923">[2]!Tableau1531778491224308[[#Totals],[Réel]]</definedName>
    <definedName name="reel_1022">[2]!Tableau15314198231[[#Totals],[Réel]]</definedName>
    <definedName name="reel_1023">[2]!Tableau15314198231315[[#Totals],[Réel]]</definedName>
    <definedName name="reel_1122">[2]!Tableau15315118238[[#Totals],[Réel]]</definedName>
    <definedName name="reel_1123">[2]!Tableau15315118238322[[#Totals],[Réel]]</definedName>
    <definedName name="reel_1222">[2]!Tableau153113125245[[#Totals],[Réel]]</definedName>
    <definedName name="reel_1223">[2]!Tableau153113125245329[[#Totals],[Réel]]</definedName>
    <definedName name="Remb._CPAM">[3]MUTUELLE!$E$2:$E$24</definedName>
    <definedName name="Remb._Mutuelle">[3]MUTUELLE!$F$2:$F$24</definedName>
    <definedName name="RVCredit">[1]Param!$A$10</definedName>
    <definedName name="RVDebit">[1]Param!$B$10</definedName>
    <definedName name="salaire_xavier_212">[2]ANNUEL!$E$30</definedName>
    <definedName name="salaire_xavier_22">[2]ANNUEL!$G$29</definedName>
    <definedName name="salaireisa2023">[2]ANNUEL!$J$28</definedName>
    <definedName name="salairexavier2023">[2]ANNUEL!$J$29</definedName>
    <definedName name="Soins_a_la_Personne">#REF!</definedName>
    <definedName name="solde_0121">'[2]JANVIER 2021'!$E$15</definedName>
    <definedName name="solde_0221">'[2]FEVRIER 2021'!$E$15</definedName>
    <definedName name="solde_0321">'[2]MARS 2021'!$E$15</definedName>
    <definedName name="solde_0421">'[2]AVRIL 2021'!$E$15</definedName>
    <definedName name="solde_0521">'[2]MAI 2021'!$E$15</definedName>
    <definedName name="solde_0621">'[2]JUIN 2021'!$E$15</definedName>
    <definedName name="solde_0721">'[2]JUILLET 2021'!$E$15</definedName>
    <definedName name="solde_0821">'[2]AOUT 2021'!$E$15</definedName>
    <definedName name="solde_0920">'[2]SEPTEMBRE 2020'!$E$14</definedName>
    <definedName name="solde_0921">'[2]SEPTEMBRE 2021'!$E$15</definedName>
    <definedName name="solde_1020">'[2]OCTOBRE 2020'!$E$15</definedName>
    <definedName name="solde_1120">'[2]NOVEMBRE 2020'!$E$15</definedName>
    <definedName name="solde_1220">'[2]DECEMBRE 2020'!$E$15</definedName>
    <definedName name="Solde3112">'[1]JxLivret - 2020'!$F$144</definedName>
    <definedName name="SoldeMaxi">'[1]JxLivret - 2020'!$C$9</definedName>
    <definedName name="SoldeMini">'[1]JxLivret - 2020'!$C$8</definedName>
    <definedName name="soldereeljuin23">[2]!Balance_062023[[#Totals],[Réel]]</definedName>
    <definedName name="TauxCourant">'[1]JxLivret - 2020'!$L$13:$L$143</definedName>
    <definedName name="TauxDeb">'[1]JxLivret - 2020'!$F$4</definedName>
    <definedName name="TCalcul">[1]Param!$C$2:$C$4</definedName>
    <definedName name="TCB">'[3]2010'!$I$5</definedName>
    <definedName name="TCREDIT">'[3]2010'!$H$9</definedName>
    <definedName name="TDEBIT">'[3]2010'!$G$9</definedName>
    <definedName name="Telegramme_22">[2]ANNUEL!$G$20</definedName>
    <definedName name="test_0123">[2]!Tableau153121132252[[#Totals],[Prévision]]</definedName>
    <definedName name="TH_TV2022">[2]ANNUEL!$G$18</definedName>
    <definedName name="Tiers">OFFSET(#REF!,,,COUNTA(#REF!)-1)</definedName>
    <definedName name="TSOLDE">'[3]2010'!$I$9</definedName>
    <definedName name="TVCredit">[1]Param!$A$2:$A$8</definedName>
    <definedName name="TVDebit">[1]Param!$B$2:$B$8</definedName>
    <definedName name="ValCredit">[1]Param!$A$12</definedName>
    <definedName name="ValDebit">[1]Param!$B$12</definedName>
    <definedName name="ValPeriode">'[1]JxLivret - 2020'!$L$6</definedName>
    <definedName name="Zoom2022" hidden="1">#REF!</definedName>
    <definedName name="zZoom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B3" i="1" a="1"/>
  <c r="B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dd\ dd"/>
  </numFmts>
  <fonts count="3">
    <font>
      <sz val="12"/>
      <color theme="1"/>
      <name val="Liberation Sans"/>
      <family val="2"/>
    </font>
    <font>
      <sz val="12"/>
      <color theme="1"/>
      <name val="Product Sans"/>
      <family val="2"/>
    </font>
    <font>
      <b/>
      <sz val="14"/>
      <color theme="0"/>
      <name val="Product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2" fillId="2" borderId="1" xfId="0" applyNumberFormat="1" applyFont="1" applyFill="1" applyBorder="1" applyAlignment="1">
      <alignment vertical="center"/>
    </xf>
    <xf numFmtId="165" fontId="0" fillId="0" borderId="2" xfId="0" applyNumberFormat="1" applyBorder="1" applyAlignment="1">
      <alignment horizontal="right" vertical="center"/>
    </xf>
    <xf numFmtId="14" fontId="1" fillId="0" borderId="0" xfId="0" applyNumberFormat="1" applyFont="1"/>
  </cellXfs>
  <cellStyles count="1">
    <cellStyle name="Normal" xfId="0" builtinId="0"/>
  </cellStyles>
  <dxfs count="2">
    <dxf>
      <fill>
        <patternFill patternType="darkUp">
          <bgColor theme="0" tint="-0.14996795556505021"/>
        </patternFill>
      </fill>
    </dxf>
    <dxf>
      <font>
        <b/>
        <i/>
        <u val="doubl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xavierbizot/OneDrive/Budget/202004/JxLivretV2f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22e1d21d9b74adb/Budget/Budget-v202203.xlsx" TargetMode="External"/><Relationship Id="rId1" Type="http://schemas.openxmlformats.org/officeDocument/2006/relationships/externalLinkPath" Target="https://d.docs.live.net/b22e1d21d9b74adb/Budget/Budget-v20220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xavierbizot/Desktop/Budget_Familial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xLivret - 2020"/>
      <sheetName val="JxLivret - 2021"/>
      <sheetName val="Param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IGINAL"/>
      <sheetName val="SEPTEMBRE 2020"/>
      <sheetName val="MASTER-MENSUEL"/>
      <sheetName val="OCT-2020"/>
      <sheetName val="NOV-2020"/>
      <sheetName val="DEC-2020"/>
      <sheetName val="JAN-2021"/>
      <sheetName val="FEV-2021"/>
      <sheetName val="MARS-2021"/>
      <sheetName val="AVR-2021"/>
      <sheetName val="MAI-2021"/>
      <sheetName val="JUIN-2021"/>
      <sheetName val="JUIL-2021"/>
      <sheetName val="AOUT-2021"/>
      <sheetName val="SEP-2021"/>
      <sheetName val="OCT-2021"/>
      <sheetName val="NOV-2021"/>
      <sheetName val="DEC-2021"/>
      <sheetName val="VOITURE"/>
      <sheetName val="IRL"/>
      <sheetName val="MODELE"/>
      <sheetName val="GRAPH"/>
      <sheetName val="PLAN FINANCEMENT"/>
      <sheetName val="PLAN FINANCEMENT (2)"/>
      <sheetName val="CREDI LIFT 2022"/>
      <sheetName val="CREDITS"/>
      <sheetName val="JAN-2022"/>
      <sheetName val="FEV-2022"/>
      <sheetName val="MARS-2022"/>
      <sheetName val="AVR-2022"/>
      <sheetName val="MAI-2022"/>
      <sheetName val="JUIN-2022"/>
      <sheetName val="JUIL-2022"/>
      <sheetName val="AOUT-2022"/>
      <sheetName val="SEP-2022"/>
      <sheetName val="OCT-2022"/>
      <sheetName val="NOV-2022"/>
      <sheetName val="DEC-2022"/>
      <sheetName val="ALIMENTATION"/>
      <sheetName val="JAN-2023"/>
      <sheetName val="JAN-2022 (2)"/>
      <sheetName val="FEV-2022 (2)"/>
      <sheetName val="FEV-2023"/>
      <sheetName val="MARS-2023"/>
      <sheetName val="AVR-2023"/>
      <sheetName val="NOTAIRE"/>
      <sheetName val="MAI-2023"/>
      <sheetName val="JUIN-2023"/>
      <sheetName val="ANNUEL"/>
      <sheetName val="FLOA BANK"/>
      <sheetName val="MASTER"/>
      <sheetName val="CREDITLIFT DEC 2022"/>
      <sheetName val="conso-edf-22-23"/>
      <sheetName val="FEUILLE 2023 (2)"/>
      <sheetName val="JUIL-2023"/>
      <sheetName val="AOUT-2023"/>
      <sheetName val="CONSO_ELECTRICITE"/>
      <sheetName val="CREDIT KADJAR"/>
      <sheetName val="Feuil1"/>
      <sheetName val="Livret A 2023"/>
      <sheetName val="SOLDE"/>
      <sheetName val="REFERENCES"/>
      <sheetName val="JUILLET 2023"/>
      <sheetName val="AOUT 2023"/>
      <sheetName val="SEPTEMBRE 2023"/>
      <sheetName val="SEP-2023"/>
      <sheetName val="OCT-2023"/>
      <sheetName val="NOV-2023"/>
      <sheetName val="DEC-2023"/>
      <sheetName val="JAN-2024"/>
      <sheetName val="MUTUELLE"/>
      <sheetName val="ENDETTEMENT"/>
      <sheetName val="ASSURANCES"/>
      <sheetName val="LOTISSEMENT"/>
      <sheetName val="OCTOBRE 2020"/>
      <sheetName val="NOVEMBRE 2020"/>
      <sheetName val="DECEMBRE 2020"/>
      <sheetName val="JANVIER 2021"/>
      <sheetName val="FEVRIER 2021"/>
      <sheetName val="MARS 2021"/>
      <sheetName val="AVRIL 2021"/>
      <sheetName val="MAI 2021"/>
      <sheetName val="JUIN 2021"/>
      <sheetName val="JUILLET 2021"/>
      <sheetName val="AOUT 2021"/>
      <sheetName val="SEPTEMBRE 2021"/>
      <sheetName val="Budget-v202203"/>
    </sheetNames>
    <sheetDataSet>
      <sheetData sheetId="0"/>
      <sheetData sheetId="1">
        <row r="14">
          <cell r="E14">
            <v>-414.21999999999935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1">
          <cell r="G11">
            <v>2892</v>
          </cell>
        </row>
      </sheetData>
      <sheetData sheetId="15">
        <row r="11">
          <cell r="G11">
            <v>3856</v>
          </cell>
        </row>
      </sheetData>
      <sheetData sheetId="16">
        <row r="11">
          <cell r="G11">
            <v>4820</v>
          </cell>
        </row>
      </sheetData>
      <sheetData sheetId="17">
        <row r="11">
          <cell r="G11">
            <v>5784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1">
          <cell r="G11">
            <v>6748</v>
          </cell>
        </row>
      </sheetData>
      <sheetData sheetId="27">
        <row r="11">
          <cell r="G11">
            <v>7712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">
          <cell r="E2">
            <v>74</v>
          </cell>
          <cell r="G2">
            <v>80</v>
          </cell>
          <cell r="J2">
            <v>97.5</v>
          </cell>
          <cell r="N2">
            <v>97.5</v>
          </cell>
        </row>
        <row r="3">
          <cell r="E3">
            <v>19.809999999999999</v>
          </cell>
          <cell r="G3">
            <v>20.61</v>
          </cell>
          <cell r="J3">
            <v>20.61</v>
          </cell>
          <cell r="M3">
            <v>23.19</v>
          </cell>
          <cell r="N3">
            <v>24.35</v>
          </cell>
        </row>
        <row r="4">
          <cell r="E4">
            <v>37.729999999999997</v>
          </cell>
          <cell r="G4">
            <v>36.1</v>
          </cell>
          <cell r="J4">
            <v>36.1</v>
          </cell>
          <cell r="M4">
            <v>38.729999999999997</v>
          </cell>
        </row>
        <row r="5">
          <cell r="E5">
            <v>52.68</v>
          </cell>
          <cell r="G5">
            <v>53.69</v>
          </cell>
          <cell r="J5">
            <v>53.69</v>
          </cell>
          <cell r="M5">
            <v>64.03</v>
          </cell>
          <cell r="N5">
            <v>67.23</v>
          </cell>
        </row>
        <row r="6">
          <cell r="E6">
            <v>186.53</v>
          </cell>
          <cell r="G6">
            <v>194.11</v>
          </cell>
          <cell r="J6">
            <v>252</v>
          </cell>
          <cell r="M6">
            <v>277.2</v>
          </cell>
        </row>
        <row r="8">
          <cell r="G8">
            <v>13.19</v>
          </cell>
        </row>
        <row r="10">
          <cell r="E10">
            <v>79.7</v>
          </cell>
          <cell r="G10">
            <v>85.8</v>
          </cell>
          <cell r="J10">
            <v>86.1</v>
          </cell>
          <cell r="M10">
            <v>90.92</v>
          </cell>
          <cell r="N10">
            <v>95.47</v>
          </cell>
        </row>
        <row r="11">
          <cell r="E11">
            <v>84.6</v>
          </cell>
          <cell r="G11">
            <v>90.3</v>
          </cell>
          <cell r="J11">
            <v>84.9</v>
          </cell>
          <cell r="M11">
            <v>99.31</v>
          </cell>
          <cell r="N11">
            <v>104.27</v>
          </cell>
        </row>
        <row r="12">
          <cell r="E12">
            <v>26.4</v>
          </cell>
          <cell r="G12">
            <v>26.65</v>
          </cell>
          <cell r="J12">
            <v>27.73</v>
          </cell>
          <cell r="M12">
            <v>30.97</v>
          </cell>
          <cell r="N12">
            <v>32.520000000000003</v>
          </cell>
        </row>
        <row r="13">
          <cell r="G13">
            <v>12.5</v>
          </cell>
          <cell r="H13">
            <v>13.74</v>
          </cell>
        </row>
        <row r="15">
          <cell r="E15">
            <v>0</v>
          </cell>
        </row>
        <row r="16">
          <cell r="E16">
            <v>0</v>
          </cell>
        </row>
        <row r="18">
          <cell r="G18">
            <v>13</v>
          </cell>
        </row>
        <row r="20">
          <cell r="G20">
            <v>14.99</v>
          </cell>
        </row>
        <row r="21">
          <cell r="G21">
            <v>19.95</v>
          </cell>
        </row>
        <row r="22">
          <cell r="G22">
            <v>10</v>
          </cell>
        </row>
        <row r="23">
          <cell r="J23">
            <v>35.6</v>
          </cell>
        </row>
        <row r="27">
          <cell r="D27">
            <v>150</v>
          </cell>
        </row>
        <row r="28">
          <cell r="J28">
            <v>1727.02</v>
          </cell>
        </row>
        <row r="29">
          <cell r="G29">
            <v>1757.46</v>
          </cell>
          <cell r="J29">
            <v>1791.67</v>
          </cell>
        </row>
        <row r="30">
          <cell r="E30">
            <v>1693.79</v>
          </cell>
        </row>
        <row r="31">
          <cell r="G31">
            <v>970.85</v>
          </cell>
          <cell r="J31">
            <v>1001.79</v>
          </cell>
        </row>
        <row r="43">
          <cell r="G43">
            <v>1057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2">
          <cell r="A2" t="str">
            <v>Loyer / Emprunt</v>
          </cell>
          <cell r="B2">
            <v>695</v>
          </cell>
        </row>
      </sheetData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>
        <row r="15">
          <cell r="E15">
            <v>-313.04999999999927</v>
          </cell>
        </row>
      </sheetData>
      <sheetData sheetId="75">
        <row r="15">
          <cell r="E15">
            <v>-623.89999999999964</v>
          </cell>
        </row>
      </sheetData>
      <sheetData sheetId="76">
        <row r="15">
          <cell r="E15">
            <v>150.26000000000022</v>
          </cell>
        </row>
      </sheetData>
      <sheetData sheetId="77">
        <row r="15">
          <cell r="E15">
            <v>-128.04000000000087</v>
          </cell>
        </row>
      </sheetData>
      <sheetData sheetId="78">
        <row r="15">
          <cell r="E15">
            <v>-70.230000000001382</v>
          </cell>
        </row>
      </sheetData>
      <sheetData sheetId="79">
        <row r="15">
          <cell r="E15">
            <v>-9.680000000000291</v>
          </cell>
        </row>
      </sheetData>
      <sheetData sheetId="80">
        <row r="15">
          <cell r="E15">
            <v>-6.0400000000008731</v>
          </cell>
        </row>
      </sheetData>
      <sheetData sheetId="81">
        <row r="15">
          <cell r="E15">
            <v>462.59999999999854</v>
          </cell>
        </row>
      </sheetData>
      <sheetData sheetId="82">
        <row r="15">
          <cell r="E15">
            <v>331.23999999999796</v>
          </cell>
        </row>
      </sheetData>
      <sheetData sheetId="83">
        <row r="15">
          <cell r="E15">
            <v>-78.130000000002838</v>
          </cell>
        </row>
      </sheetData>
      <sheetData sheetId="84">
        <row r="15">
          <cell r="E15">
            <v>-246.50000000000364</v>
          </cell>
        </row>
      </sheetData>
      <sheetData sheetId="85">
        <row r="15">
          <cell r="E15">
            <v>-384.07000000000426</v>
          </cell>
        </row>
      </sheetData>
      <sheetData sheetId="8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GES"/>
      <sheetName val="DONNEES"/>
      <sheetName val="CONTACTS"/>
      <sheetName val="Feuil2"/>
      <sheetName val="2010"/>
      <sheetName val="GRAPH_2010"/>
      <sheetName val="MUTUELLE"/>
      <sheetName val="Feuil1"/>
      <sheetName val="Synthèse"/>
      <sheetName val="Budget_Familial (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AADB3-0ED9-4E52-87FB-0BF85A0E6003}">
  <dimension ref="A1:D50"/>
  <sheetViews>
    <sheetView tabSelected="1" workbookViewId="0">
      <selection activeCell="D3" sqref="D3"/>
    </sheetView>
  </sheetViews>
  <sheetFormatPr defaultColWidth="11.53515625" defaultRowHeight="15.5"/>
  <cols>
    <col min="1" max="1" width="11.53515625" style="1"/>
    <col min="2" max="2" width="20" style="1" bestFit="1" customWidth="1"/>
    <col min="3" max="16384" width="11.53515625" style="1"/>
  </cols>
  <sheetData>
    <row r="1" spans="1:4" ht="18">
      <c r="A1" s="1">
        <v>2023</v>
      </c>
      <c r="B1" s="2">
        <v>44927</v>
      </c>
    </row>
    <row r="3" spans="1:4">
      <c r="B3" s="3" cm="1">
        <f t="array" ref="B3:B33">_xlfn.SEQUENCE(DAY(DATE(A1,MONTH(B1)+1,1)-1),1,DATE(A1,MONTH(B1),1)*1,1)</f>
        <v>44927</v>
      </c>
      <c r="D3" s="4" cm="1">
        <f t="array" ref="D3:D50">_xlfn.LET(
_xlpm.year,_année,
_xlpm.a,DATE(_xlpm.year,_xlfn.SEQUENCE(12),1),
_xlpm.b,DATE(_xlpm.year,_xlfn.SEQUENCE(12),15),
_xlpm.c,DATE(_xlpm.year,_xlfn.SEQUENCE(12),16),
_xlpm.d,EOMONTH(DATE(_xlpm.year,_xlfn.SEQUENCE(12),1),0),
_xlfn._xlws.SORT(_xlfn.VSTACK(_xlpm.a,_xlpm.b,_xlpm.c,_xlpm.d))
)</f>
        <v>44927</v>
      </c>
    </row>
    <row r="4" spans="1:4">
      <c r="B4" s="3">
        <v>44928</v>
      </c>
      <c r="D4" s="4">
        <v>44941</v>
      </c>
    </row>
    <row r="5" spans="1:4">
      <c r="B5" s="3">
        <v>44929</v>
      </c>
      <c r="D5" s="4">
        <v>44942</v>
      </c>
    </row>
    <row r="6" spans="1:4">
      <c r="B6" s="3">
        <v>44930</v>
      </c>
      <c r="D6" s="4">
        <v>44957</v>
      </c>
    </row>
    <row r="7" spans="1:4">
      <c r="B7" s="3">
        <v>44931</v>
      </c>
      <c r="D7" s="4">
        <v>44958</v>
      </c>
    </row>
    <row r="8" spans="1:4">
      <c r="B8" s="3">
        <v>44932</v>
      </c>
      <c r="D8" s="4">
        <v>44972</v>
      </c>
    </row>
    <row r="9" spans="1:4">
      <c r="B9" s="3">
        <v>44933</v>
      </c>
      <c r="D9" s="4">
        <v>44973</v>
      </c>
    </row>
    <row r="10" spans="1:4">
      <c r="B10" s="3">
        <v>44934</v>
      </c>
      <c r="D10" s="4">
        <v>44985</v>
      </c>
    </row>
    <row r="11" spans="1:4">
      <c r="B11" s="3">
        <v>44935</v>
      </c>
      <c r="D11" s="4">
        <v>44986</v>
      </c>
    </row>
    <row r="12" spans="1:4">
      <c r="B12" s="3">
        <v>44936</v>
      </c>
      <c r="D12" s="4">
        <v>45000</v>
      </c>
    </row>
    <row r="13" spans="1:4">
      <c r="B13" s="3">
        <v>44937</v>
      </c>
      <c r="D13" s="4">
        <v>45001</v>
      </c>
    </row>
    <row r="14" spans="1:4">
      <c r="B14" s="3">
        <v>44938</v>
      </c>
      <c r="D14" s="4">
        <v>45016</v>
      </c>
    </row>
    <row r="15" spans="1:4">
      <c r="B15" s="3">
        <v>44939</v>
      </c>
      <c r="D15" s="4">
        <v>45017</v>
      </c>
    </row>
    <row r="16" spans="1:4">
      <c r="B16" s="3">
        <v>44940</v>
      </c>
      <c r="D16" s="4">
        <v>45031</v>
      </c>
    </row>
    <row r="17" spans="2:4">
      <c r="B17" s="3">
        <v>44941</v>
      </c>
      <c r="D17" s="4">
        <v>45032</v>
      </c>
    </row>
    <row r="18" spans="2:4">
      <c r="B18" s="3">
        <v>44942</v>
      </c>
      <c r="D18" s="4">
        <v>45046</v>
      </c>
    </row>
    <row r="19" spans="2:4">
      <c r="B19" s="3">
        <v>44943</v>
      </c>
      <c r="D19" s="4">
        <v>45047</v>
      </c>
    </row>
    <row r="20" spans="2:4">
      <c r="B20" s="3">
        <v>44944</v>
      </c>
      <c r="D20" s="4">
        <v>45061</v>
      </c>
    </row>
    <row r="21" spans="2:4">
      <c r="B21" s="3">
        <v>44945</v>
      </c>
      <c r="D21" s="4">
        <v>45062</v>
      </c>
    </row>
    <row r="22" spans="2:4">
      <c r="B22" s="3">
        <v>44946</v>
      </c>
      <c r="D22" s="4">
        <v>45077</v>
      </c>
    </row>
    <row r="23" spans="2:4">
      <c r="B23" s="3">
        <v>44947</v>
      </c>
      <c r="D23" s="4">
        <v>45078</v>
      </c>
    </row>
    <row r="24" spans="2:4">
      <c r="B24" s="3">
        <v>44948</v>
      </c>
      <c r="D24" s="4">
        <v>45092</v>
      </c>
    </row>
    <row r="25" spans="2:4">
      <c r="B25" s="3">
        <v>44949</v>
      </c>
      <c r="D25" s="4">
        <v>45093</v>
      </c>
    </row>
    <row r="26" spans="2:4">
      <c r="B26" s="3">
        <v>44950</v>
      </c>
      <c r="D26" s="4">
        <v>45107</v>
      </c>
    </row>
    <row r="27" spans="2:4">
      <c r="B27" s="3">
        <v>44951</v>
      </c>
      <c r="D27" s="4">
        <v>45108</v>
      </c>
    </row>
    <row r="28" spans="2:4">
      <c r="B28" s="3">
        <v>44952</v>
      </c>
      <c r="D28" s="4">
        <v>45122</v>
      </c>
    </row>
    <row r="29" spans="2:4">
      <c r="B29" s="3">
        <v>44953</v>
      </c>
      <c r="D29" s="4">
        <v>45123</v>
      </c>
    </row>
    <row r="30" spans="2:4">
      <c r="B30" s="3">
        <v>44954</v>
      </c>
      <c r="D30" s="4">
        <v>45138</v>
      </c>
    </row>
    <row r="31" spans="2:4">
      <c r="B31" s="3">
        <v>44955</v>
      </c>
      <c r="D31" s="4">
        <v>45139</v>
      </c>
    </row>
    <row r="32" spans="2:4">
      <c r="B32" s="3">
        <v>44956</v>
      </c>
      <c r="D32" s="4">
        <v>45153</v>
      </c>
    </row>
    <row r="33" spans="2:4">
      <c r="B33" s="3">
        <v>44957</v>
      </c>
      <c r="D33" s="4">
        <v>45154</v>
      </c>
    </row>
    <row r="34" spans="2:4">
      <c r="D34" s="4">
        <v>45169</v>
      </c>
    </row>
    <row r="35" spans="2:4">
      <c r="D35" s="4">
        <v>45170</v>
      </c>
    </row>
    <row r="36" spans="2:4">
      <c r="D36" s="4">
        <v>45184</v>
      </c>
    </row>
    <row r="37" spans="2:4">
      <c r="D37" s="4">
        <v>45185</v>
      </c>
    </row>
    <row r="38" spans="2:4">
      <c r="D38" s="4">
        <v>45199</v>
      </c>
    </row>
    <row r="39" spans="2:4">
      <c r="D39" s="4">
        <v>45200</v>
      </c>
    </row>
    <row r="40" spans="2:4">
      <c r="D40" s="4">
        <v>45214</v>
      </c>
    </row>
    <row r="41" spans="2:4">
      <c r="D41" s="4">
        <v>45215</v>
      </c>
    </row>
    <row r="42" spans="2:4">
      <c r="D42" s="4">
        <v>45230</v>
      </c>
    </row>
    <row r="43" spans="2:4">
      <c r="D43" s="4">
        <v>45231</v>
      </c>
    </row>
    <row r="44" spans="2:4">
      <c r="D44" s="4">
        <v>45245</v>
      </c>
    </row>
    <row r="45" spans="2:4">
      <c r="D45" s="4">
        <v>45246</v>
      </c>
    </row>
    <row r="46" spans="2:4">
      <c r="D46" s="4">
        <v>45260</v>
      </c>
    </row>
    <row r="47" spans="2:4">
      <c r="D47" s="4">
        <v>45261</v>
      </c>
    </row>
    <row r="48" spans="2:4">
      <c r="D48" s="4">
        <v>45275</v>
      </c>
    </row>
    <row r="49" spans="4:4">
      <c r="D49" s="4">
        <v>45276</v>
      </c>
    </row>
    <row r="50" spans="4:4">
      <c r="D50" s="4">
        <v>45291</v>
      </c>
    </row>
  </sheetData>
  <conditionalFormatting sqref="B3:B33">
    <cfRule type="expression" dxfId="1" priority="1">
      <formula>TODAY()=B3</formula>
    </cfRule>
    <cfRule type="expression" dxfId="0" priority="2">
      <formula>AND(B3&lt;&gt;"",OR(WEEKDAY(B3,2)=6,WEEKDAY(B3,2)=7))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_année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BIZOT</dc:creator>
  <cp:lastModifiedBy>Jean-Eric</cp:lastModifiedBy>
  <dcterms:created xsi:type="dcterms:W3CDTF">2023-02-24T14:55:46Z</dcterms:created>
  <dcterms:modified xsi:type="dcterms:W3CDTF">2023-02-24T15:21:58Z</dcterms:modified>
</cp:coreProperties>
</file>