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1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E0E5E3A-29F2-4BD2-AD4D-9F742BF5818C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SANSPUB" sheetId="3" r:id="rId1"/>
    <sheet name="AVECPUB" sheetId="1" r:id="rId2"/>
  </sheets>
  <definedNames>
    <definedName name="_xlnm._FilterDatabase" localSheetId="1" hidden="1">AVECPUB!$A$1:$L$728</definedName>
    <definedName name="_xlnm._FilterDatabase" localSheetId="0" hidden="1">SANSPUB!$A$1:$N$1021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P710" i="3" s="1"/>
  <c r="N12" i="1"/>
  <c r="P711" i="3" s="1"/>
  <c r="N13" i="1"/>
  <c r="P756" i="3" s="1"/>
  <c r="N14" i="1"/>
  <c r="P76" i="3" s="1"/>
  <c r="N15" i="1"/>
  <c r="P135" i="3" s="1"/>
  <c r="N16" i="1"/>
  <c r="P136" i="3" s="1"/>
  <c r="N17" i="1"/>
  <c r="P245" i="3" s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2" i="1"/>
  <c r="Q3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Q643" i="3"/>
  <c r="Q644" i="3"/>
  <c r="Q645" i="3"/>
  <c r="Q646" i="3"/>
  <c r="Q647" i="3"/>
  <c r="Q648" i="3"/>
  <c r="Q649" i="3"/>
  <c r="Q650" i="3"/>
  <c r="Q651" i="3"/>
  <c r="Q652" i="3"/>
  <c r="Q653" i="3"/>
  <c r="Q654" i="3"/>
  <c r="Q655" i="3"/>
  <c r="Q656" i="3"/>
  <c r="Q657" i="3"/>
  <c r="Q658" i="3"/>
  <c r="Q659" i="3"/>
  <c r="Q660" i="3"/>
  <c r="Q661" i="3"/>
  <c r="Q662" i="3"/>
  <c r="Q663" i="3"/>
  <c r="Q664" i="3"/>
  <c r="Q665" i="3"/>
  <c r="Q666" i="3"/>
  <c r="Q667" i="3"/>
  <c r="Q668" i="3"/>
  <c r="Q669" i="3"/>
  <c r="Q670" i="3"/>
  <c r="Q671" i="3"/>
  <c r="Q672" i="3"/>
  <c r="Q673" i="3"/>
  <c r="Q674" i="3"/>
  <c r="Q675" i="3"/>
  <c r="Q676" i="3"/>
  <c r="Q677" i="3"/>
  <c r="Q678" i="3"/>
  <c r="Q679" i="3"/>
  <c r="Q680" i="3"/>
  <c r="Q681" i="3"/>
  <c r="Q682" i="3"/>
  <c r="Q683" i="3"/>
  <c r="Q684" i="3"/>
  <c r="Q685" i="3"/>
  <c r="Q686" i="3"/>
  <c r="Q687" i="3"/>
  <c r="Q688" i="3"/>
  <c r="Q689" i="3"/>
  <c r="Q690" i="3"/>
  <c r="Q691" i="3"/>
  <c r="Q692" i="3"/>
  <c r="Q693" i="3"/>
  <c r="Q694" i="3"/>
  <c r="Q695" i="3"/>
  <c r="Q696" i="3"/>
  <c r="Q697" i="3"/>
  <c r="Q698" i="3"/>
  <c r="Q699" i="3"/>
  <c r="Q700" i="3"/>
  <c r="Q701" i="3"/>
  <c r="Q702" i="3"/>
  <c r="Q703" i="3"/>
  <c r="Q704" i="3"/>
  <c r="Q705" i="3"/>
  <c r="Q706" i="3"/>
  <c r="Q707" i="3"/>
  <c r="Q708" i="3"/>
  <c r="Q709" i="3"/>
  <c r="Q710" i="3"/>
  <c r="Q711" i="3"/>
  <c r="Q712" i="3"/>
  <c r="Q713" i="3"/>
  <c r="Q714" i="3"/>
  <c r="Q715" i="3"/>
  <c r="Q716" i="3"/>
  <c r="Q717" i="3"/>
  <c r="Q718" i="3"/>
  <c r="Q719" i="3"/>
  <c r="Q720" i="3"/>
  <c r="Q721" i="3"/>
  <c r="Q722" i="3"/>
  <c r="Q723" i="3"/>
  <c r="Q724" i="3"/>
  <c r="Q725" i="3"/>
  <c r="Q726" i="3"/>
  <c r="Q727" i="3"/>
  <c r="Q728" i="3"/>
  <c r="Q729" i="3"/>
  <c r="Q730" i="3"/>
  <c r="Q731" i="3"/>
  <c r="Q732" i="3"/>
  <c r="Q733" i="3"/>
  <c r="Q734" i="3"/>
  <c r="Q735" i="3"/>
  <c r="Q736" i="3"/>
  <c r="Q737" i="3"/>
  <c r="Q738" i="3"/>
  <c r="Q739" i="3"/>
  <c r="Q740" i="3"/>
  <c r="Q741" i="3"/>
  <c r="Q742" i="3"/>
  <c r="Q743" i="3"/>
  <c r="Q744" i="3"/>
  <c r="Q745" i="3"/>
  <c r="Q746" i="3"/>
  <c r="Q747" i="3"/>
  <c r="Q748" i="3"/>
  <c r="Q749" i="3"/>
  <c r="Q750" i="3"/>
  <c r="Q751" i="3"/>
  <c r="Q752" i="3"/>
  <c r="Q753" i="3"/>
  <c r="Q754" i="3"/>
  <c r="Q755" i="3"/>
  <c r="Q756" i="3"/>
  <c r="Q757" i="3"/>
  <c r="Q758" i="3"/>
  <c r="Q759" i="3"/>
  <c r="Q760" i="3"/>
  <c r="Q761" i="3"/>
  <c r="Q762" i="3"/>
  <c r="Q763" i="3"/>
  <c r="Q764" i="3"/>
  <c r="Q765" i="3"/>
  <c r="Q766" i="3"/>
  <c r="Q767" i="3"/>
  <c r="Q768" i="3"/>
  <c r="Q769" i="3"/>
  <c r="Q770" i="3"/>
  <c r="Q771" i="3"/>
  <c r="Q772" i="3"/>
  <c r="Q773" i="3"/>
  <c r="Q774" i="3"/>
  <c r="Q775" i="3"/>
  <c r="Q776" i="3"/>
  <c r="Q777" i="3"/>
  <c r="Q778" i="3"/>
  <c r="Q779" i="3"/>
  <c r="Q780" i="3"/>
  <c r="Q781" i="3"/>
  <c r="Q782" i="3"/>
  <c r="Q783" i="3"/>
  <c r="Q784" i="3"/>
  <c r="Q785" i="3"/>
  <c r="Q786" i="3"/>
  <c r="Q787" i="3"/>
  <c r="Q788" i="3"/>
  <c r="Q789" i="3"/>
  <c r="Q790" i="3"/>
  <c r="Q791" i="3"/>
  <c r="Q792" i="3"/>
  <c r="Q793" i="3"/>
  <c r="Q794" i="3"/>
  <c r="Q795" i="3"/>
  <c r="Q796" i="3"/>
  <c r="Q797" i="3"/>
  <c r="Q798" i="3"/>
  <c r="Q799" i="3"/>
  <c r="Q800" i="3"/>
  <c r="Q801" i="3"/>
  <c r="Q802" i="3"/>
  <c r="Q803" i="3"/>
  <c r="Q804" i="3"/>
  <c r="Q805" i="3"/>
  <c r="Q806" i="3"/>
  <c r="Q807" i="3"/>
  <c r="Q808" i="3"/>
  <c r="Q809" i="3"/>
  <c r="Q810" i="3"/>
  <c r="Q811" i="3"/>
  <c r="Q812" i="3"/>
  <c r="Q813" i="3"/>
  <c r="Q814" i="3"/>
  <c r="Q815" i="3"/>
  <c r="Q816" i="3"/>
  <c r="Q817" i="3"/>
  <c r="Q818" i="3"/>
  <c r="Q819" i="3"/>
  <c r="Q820" i="3"/>
  <c r="Q821" i="3"/>
  <c r="Q822" i="3"/>
  <c r="Q823" i="3"/>
  <c r="Q824" i="3"/>
  <c r="Q825" i="3"/>
  <c r="Q826" i="3"/>
  <c r="Q827" i="3"/>
  <c r="Q828" i="3"/>
  <c r="Q829" i="3"/>
  <c r="Q830" i="3"/>
  <c r="Q831" i="3"/>
  <c r="Q832" i="3"/>
  <c r="Q833" i="3"/>
  <c r="Q834" i="3"/>
  <c r="Q835" i="3"/>
  <c r="Q836" i="3"/>
  <c r="Q837" i="3"/>
  <c r="Q838" i="3"/>
  <c r="Q839" i="3"/>
  <c r="Q840" i="3"/>
  <c r="Q841" i="3"/>
  <c r="Q842" i="3"/>
  <c r="Q843" i="3"/>
  <c r="Q844" i="3"/>
  <c r="Q845" i="3"/>
  <c r="Q846" i="3"/>
  <c r="Q847" i="3"/>
  <c r="Q848" i="3"/>
  <c r="Q849" i="3"/>
  <c r="Q850" i="3"/>
  <c r="Q851" i="3"/>
  <c r="Q852" i="3"/>
  <c r="Q853" i="3"/>
  <c r="Q854" i="3"/>
  <c r="Q855" i="3"/>
  <c r="Q856" i="3"/>
  <c r="Q857" i="3"/>
  <c r="Q858" i="3"/>
  <c r="Q859" i="3"/>
  <c r="Q860" i="3"/>
  <c r="Q861" i="3"/>
  <c r="Q862" i="3"/>
  <c r="Q863" i="3"/>
  <c r="Q864" i="3"/>
  <c r="Q865" i="3"/>
  <c r="Q866" i="3"/>
  <c r="Q867" i="3"/>
  <c r="Q868" i="3"/>
  <c r="Q869" i="3"/>
  <c r="Q870" i="3"/>
  <c r="Q871" i="3"/>
  <c r="Q872" i="3"/>
  <c r="Q873" i="3"/>
  <c r="Q874" i="3"/>
  <c r="Q875" i="3"/>
  <c r="Q876" i="3"/>
  <c r="Q877" i="3"/>
  <c r="Q878" i="3"/>
  <c r="Q879" i="3"/>
  <c r="Q880" i="3"/>
  <c r="Q881" i="3"/>
  <c r="Q882" i="3"/>
  <c r="Q883" i="3"/>
  <c r="Q884" i="3"/>
  <c r="Q885" i="3"/>
  <c r="Q886" i="3"/>
  <c r="Q887" i="3"/>
  <c r="Q888" i="3"/>
  <c r="Q889" i="3"/>
  <c r="Q890" i="3"/>
  <c r="Q891" i="3"/>
  <c r="Q892" i="3"/>
  <c r="Q893" i="3"/>
  <c r="Q894" i="3"/>
  <c r="Q895" i="3"/>
  <c r="Q896" i="3"/>
  <c r="Q897" i="3"/>
  <c r="Q898" i="3"/>
  <c r="Q899" i="3"/>
  <c r="Q900" i="3"/>
  <c r="Q901" i="3"/>
  <c r="Q902" i="3"/>
  <c r="Q903" i="3"/>
  <c r="Q904" i="3"/>
  <c r="Q905" i="3"/>
  <c r="Q906" i="3"/>
  <c r="Q907" i="3"/>
  <c r="Q908" i="3"/>
  <c r="Q909" i="3"/>
  <c r="Q910" i="3"/>
  <c r="Q911" i="3"/>
  <c r="Q912" i="3"/>
  <c r="Q913" i="3"/>
  <c r="Q914" i="3"/>
  <c r="Q915" i="3"/>
  <c r="Q916" i="3"/>
  <c r="Q917" i="3"/>
  <c r="Q918" i="3"/>
  <c r="Q919" i="3"/>
  <c r="Q920" i="3"/>
  <c r="Q921" i="3"/>
  <c r="Q922" i="3"/>
  <c r="Q923" i="3"/>
  <c r="Q924" i="3"/>
  <c r="Q925" i="3"/>
  <c r="Q926" i="3"/>
  <c r="Q927" i="3"/>
  <c r="Q928" i="3"/>
  <c r="Q929" i="3"/>
  <c r="Q930" i="3"/>
  <c r="Q931" i="3"/>
  <c r="Q932" i="3"/>
  <c r="Q933" i="3"/>
  <c r="Q934" i="3"/>
  <c r="Q935" i="3"/>
  <c r="Q936" i="3"/>
  <c r="Q937" i="3"/>
  <c r="Q938" i="3"/>
  <c r="Q939" i="3"/>
  <c r="Q940" i="3"/>
  <c r="Q941" i="3"/>
  <c r="Q942" i="3"/>
  <c r="Q943" i="3"/>
  <c r="Q944" i="3"/>
  <c r="Q945" i="3"/>
  <c r="Q946" i="3"/>
  <c r="Q947" i="3"/>
  <c r="Q948" i="3"/>
  <c r="Q949" i="3"/>
  <c r="Q950" i="3"/>
  <c r="Q951" i="3"/>
  <c r="Q952" i="3"/>
  <c r="Q953" i="3"/>
  <c r="Q954" i="3"/>
  <c r="Q955" i="3"/>
  <c r="Q956" i="3"/>
  <c r="Q957" i="3"/>
  <c r="Q958" i="3"/>
  <c r="Q959" i="3"/>
  <c r="Q960" i="3"/>
  <c r="Q961" i="3"/>
  <c r="Q962" i="3"/>
  <c r="Q963" i="3"/>
  <c r="Q964" i="3"/>
  <c r="Q965" i="3"/>
  <c r="Q966" i="3"/>
  <c r="Q967" i="3"/>
  <c r="Q968" i="3"/>
  <c r="Q969" i="3"/>
  <c r="Q970" i="3"/>
  <c r="Q971" i="3"/>
  <c r="Q972" i="3"/>
  <c r="Q973" i="3"/>
  <c r="Q974" i="3"/>
  <c r="Q975" i="3"/>
  <c r="Q976" i="3"/>
  <c r="Q977" i="3"/>
  <c r="Q978" i="3"/>
  <c r="Q979" i="3"/>
  <c r="Q980" i="3"/>
  <c r="Q981" i="3"/>
  <c r="Q982" i="3"/>
  <c r="Q983" i="3"/>
  <c r="Q984" i="3"/>
  <c r="Q985" i="3"/>
  <c r="Q986" i="3"/>
  <c r="Q987" i="3"/>
  <c r="Q988" i="3"/>
  <c r="Q989" i="3"/>
  <c r="Q990" i="3"/>
  <c r="Q991" i="3"/>
  <c r="Q992" i="3"/>
  <c r="Q993" i="3"/>
  <c r="Q994" i="3"/>
  <c r="Q995" i="3"/>
  <c r="Q996" i="3"/>
  <c r="Q997" i="3"/>
  <c r="Q998" i="3"/>
  <c r="Q999" i="3"/>
  <c r="Q1000" i="3"/>
  <c r="Q1001" i="3"/>
  <c r="Q1002" i="3"/>
  <c r="Q1003" i="3"/>
  <c r="Q1004" i="3"/>
  <c r="Q1005" i="3"/>
  <c r="Q1006" i="3"/>
  <c r="Q1007" i="3"/>
  <c r="Q1008" i="3"/>
  <c r="Q1009" i="3"/>
  <c r="Q1010" i="3"/>
  <c r="Q1011" i="3"/>
  <c r="Q1012" i="3"/>
  <c r="Q1013" i="3"/>
  <c r="Q1014" i="3"/>
  <c r="Q1015" i="3"/>
  <c r="Q1016" i="3"/>
  <c r="Q1017" i="3"/>
  <c r="Q1018" i="3"/>
  <c r="Q1019" i="3"/>
  <c r="Q1020" i="3"/>
  <c r="Q1021" i="3"/>
  <c r="Q2" i="3"/>
  <c r="N2" i="3"/>
  <c r="L558" i="1"/>
  <c r="L2" i="1"/>
  <c r="L3" i="1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728" i="1"/>
  <c r="L727" i="1"/>
  <c r="L726" i="1"/>
  <c r="L725" i="1"/>
  <c r="L724" i="1"/>
  <c r="L723" i="1"/>
  <c r="L722" i="1"/>
  <c r="L721" i="1"/>
  <c r="L720" i="1"/>
  <c r="L719" i="1"/>
  <c r="L718" i="1"/>
  <c r="L717" i="1"/>
  <c r="L716" i="1"/>
  <c r="L715" i="1"/>
  <c r="L714" i="1"/>
  <c r="L713" i="1"/>
  <c r="L712" i="1"/>
  <c r="L711" i="1"/>
  <c r="L710" i="1"/>
  <c r="L709" i="1"/>
  <c r="L708" i="1"/>
  <c r="L707" i="1"/>
  <c r="L706" i="1"/>
  <c r="L705" i="1"/>
  <c r="L704" i="1"/>
  <c r="L703" i="1"/>
  <c r="L702" i="1"/>
  <c r="L701" i="1"/>
  <c r="L700" i="1"/>
  <c r="L699" i="1"/>
  <c r="L698" i="1"/>
  <c r="L697" i="1"/>
  <c r="L696" i="1"/>
  <c r="L695" i="1"/>
  <c r="L694" i="1"/>
  <c r="L693" i="1"/>
  <c r="L692" i="1"/>
  <c r="L691" i="1"/>
  <c r="L690" i="1"/>
  <c r="L689" i="1"/>
  <c r="L688" i="1"/>
  <c r="L687" i="1"/>
  <c r="L686" i="1"/>
  <c r="L685" i="1"/>
  <c r="L684" i="1"/>
  <c r="L683" i="1"/>
  <c r="L682" i="1"/>
  <c r="L681" i="1"/>
  <c r="L680" i="1"/>
  <c r="L679" i="1"/>
  <c r="L678" i="1"/>
  <c r="L677" i="1"/>
  <c r="L676" i="1"/>
  <c r="L675" i="1"/>
  <c r="L674" i="1"/>
  <c r="L673" i="1"/>
  <c r="L672" i="1"/>
  <c r="L671" i="1"/>
  <c r="L670" i="1"/>
  <c r="L669" i="1"/>
  <c r="L668" i="1"/>
  <c r="L667" i="1"/>
  <c r="L666" i="1"/>
  <c r="L665" i="1"/>
  <c r="L664" i="1"/>
  <c r="L663" i="1"/>
  <c r="L662" i="1"/>
  <c r="L661" i="1"/>
  <c r="L660" i="1"/>
  <c r="L659" i="1"/>
  <c r="L658" i="1"/>
  <c r="L657" i="1"/>
  <c r="L656" i="1"/>
  <c r="L655" i="1"/>
  <c r="L654" i="1"/>
  <c r="L653" i="1"/>
  <c r="L652" i="1"/>
  <c r="L651" i="1"/>
  <c r="L650" i="1"/>
  <c r="L649" i="1"/>
  <c r="L648" i="1"/>
  <c r="L647" i="1"/>
  <c r="L646" i="1"/>
  <c r="L645" i="1"/>
  <c r="L644" i="1"/>
  <c r="L643" i="1"/>
  <c r="L526" i="1"/>
  <c r="L525" i="1"/>
  <c r="L524" i="1"/>
  <c r="L523" i="1"/>
  <c r="L522" i="1"/>
  <c r="L521" i="1"/>
  <c r="L520" i="1"/>
  <c r="L519" i="1"/>
  <c r="L518" i="1"/>
  <c r="L517" i="1"/>
  <c r="L516" i="1"/>
  <c r="L515" i="1"/>
  <c r="L514" i="1"/>
  <c r="L513" i="1"/>
  <c r="L512" i="1"/>
  <c r="L511" i="1"/>
  <c r="L510" i="1"/>
  <c r="L509" i="1"/>
  <c r="L508" i="1"/>
  <c r="L507" i="1"/>
  <c r="L506" i="1"/>
  <c r="L505" i="1"/>
  <c r="L504" i="1"/>
  <c r="L503" i="1"/>
  <c r="L502" i="1"/>
  <c r="L501" i="1"/>
  <c r="L500" i="1"/>
  <c r="L499" i="1"/>
  <c r="L498" i="1"/>
  <c r="L497" i="1"/>
  <c r="L496" i="1"/>
  <c r="L495" i="1"/>
  <c r="L494" i="1"/>
  <c r="L493" i="1"/>
  <c r="L492" i="1"/>
  <c r="L491" i="1"/>
  <c r="L490" i="1"/>
  <c r="L489" i="1"/>
  <c r="L488" i="1"/>
  <c r="L48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65" i="1"/>
  <c r="L464" i="1"/>
  <c r="L463" i="1"/>
  <c r="L462" i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M209" i="3"/>
  <c r="P1" i="3"/>
  <c r="P790" i="3" l="1"/>
  <c r="P877" i="3"/>
  <c r="P791" i="3"/>
  <c r="P656" i="3"/>
  <c r="P75" i="3"/>
  <c r="P559" i="3"/>
  <c r="P398" i="3"/>
  <c r="M210" i="3"/>
  <c r="P188" i="3"/>
  <c r="P558" i="3"/>
  <c r="P506" i="3"/>
  <c r="M204" i="3"/>
  <c r="P505" i="3"/>
  <c r="P40" i="3"/>
  <c r="P456" i="3"/>
  <c r="P836" i="3"/>
  <c r="P655" i="3"/>
  <c r="P399" i="3"/>
  <c r="P1006" i="3"/>
  <c r="P349" i="3"/>
  <c r="P348" i="3"/>
  <c r="M206" i="3"/>
  <c r="P971" i="3"/>
  <c r="M205" i="3"/>
  <c r="P455" i="3"/>
  <c r="P296" i="3"/>
  <c r="P295" i="3"/>
  <c r="P925" i="3"/>
  <c r="P246" i="3"/>
  <c r="P832" i="3"/>
  <c r="P752" i="3"/>
  <c r="P608" i="3"/>
  <c r="P240" i="3"/>
  <c r="P607" i="3"/>
  <c r="P926" i="3"/>
  <c r="P1005" i="3"/>
  <c r="P957" i="3"/>
  <c r="P187" i="3"/>
  <c r="P878" i="3"/>
  <c r="P1003" i="3"/>
  <c r="P704" i="3"/>
  <c r="P503" i="3"/>
  <c r="P293" i="3"/>
  <c r="P73" i="3"/>
  <c r="P238" i="3"/>
  <c r="P602" i="3"/>
  <c r="P393" i="3"/>
  <c r="P336" i="3"/>
  <c r="P286" i="3"/>
  <c r="P70" i="3"/>
  <c r="P951" i="3"/>
  <c r="P686" i="3"/>
  <c r="P495" i="3"/>
  <c r="P392" i="3"/>
  <c r="P335" i="3"/>
  <c r="P285" i="3"/>
  <c r="P69" i="3"/>
  <c r="P905" i="3"/>
  <c r="P634" i="3"/>
  <c r="P429" i="3"/>
  <c r="P376" i="3"/>
  <c r="P326" i="3"/>
  <c r="P269" i="3"/>
  <c r="P48" i="3"/>
  <c r="P811" i="3"/>
  <c r="P633" i="3"/>
  <c r="P428" i="3"/>
  <c r="P325" i="3"/>
  <c r="P268" i="3"/>
  <c r="P218" i="3"/>
  <c r="M7" i="3"/>
  <c r="P935" i="3"/>
  <c r="P680" i="3"/>
  <c r="P374" i="3"/>
  <c r="P217" i="3"/>
  <c r="P11" i="3"/>
  <c r="P975" i="3"/>
  <c r="P933" i="3"/>
  <c r="P888" i="3"/>
  <c r="P853" i="3"/>
  <c r="P808" i="3"/>
  <c r="P760" i="3"/>
  <c r="P715" i="3"/>
  <c r="P678" i="3"/>
  <c r="P630" i="3"/>
  <c r="P582" i="3"/>
  <c r="P525" i="3"/>
  <c r="P475" i="3"/>
  <c r="P422" i="3"/>
  <c r="P368" i="3"/>
  <c r="P315" i="3"/>
  <c r="P265" i="3"/>
  <c r="P208" i="3"/>
  <c r="P156" i="3"/>
  <c r="P96" i="3"/>
  <c r="P24" i="3"/>
  <c r="P108" i="3"/>
  <c r="P152" i="3"/>
  <c r="P192" i="3"/>
  <c r="P44" i="3"/>
  <c r="P64" i="3"/>
  <c r="P88" i="3"/>
  <c r="P128" i="3"/>
  <c r="P172" i="3"/>
  <c r="P25" i="3"/>
  <c r="P53" i="3"/>
  <c r="P77" i="3"/>
  <c r="P109" i="3"/>
  <c r="P137" i="3"/>
  <c r="P165" i="3"/>
  <c r="P197" i="3"/>
  <c r="P220" i="3"/>
  <c r="P247" i="3"/>
  <c r="P270" i="3"/>
  <c r="P300" i="3"/>
  <c r="P327" i="3"/>
  <c r="P350" i="3"/>
  <c r="P377" i="3"/>
  <c r="P400" i="3"/>
  <c r="P430" i="3"/>
  <c r="P457" i="3"/>
  <c r="P480" i="3"/>
  <c r="P507" i="3"/>
  <c r="P537" i="3"/>
  <c r="P560" i="3"/>
  <c r="P587" i="3"/>
  <c r="P614" i="3"/>
  <c r="P640" i="3"/>
  <c r="P667" i="3"/>
  <c r="P694" i="3"/>
  <c r="P717" i="3"/>
  <c r="P742" i="3"/>
  <c r="P767" i="3"/>
  <c r="P792" i="3"/>
  <c r="P814" i="3"/>
  <c r="P839" i="3"/>
  <c r="P864" i="3"/>
  <c r="P889" i="3"/>
  <c r="P911" i="3"/>
  <c r="P936" i="3"/>
  <c r="P964" i="3"/>
  <c r="P986" i="3"/>
  <c r="P1008" i="3"/>
  <c r="P7" i="3"/>
  <c r="P89" i="3"/>
  <c r="P201" i="3"/>
  <c r="P281" i="3"/>
  <c r="P358" i="3"/>
  <c r="P488" i="3"/>
  <c r="P568" i="3"/>
  <c r="P648" i="3"/>
  <c r="P727" i="3"/>
  <c r="P796" i="3"/>
  <c r="P918" i="3"/>
  <c r="P990" i="3"/>
  <c r="P58" i="3"/>
  <c r="P118" i="3"/>
  <c r="P202" i="3"/>
  <c r="P252" i="3"/>
  <c r="P332" i="3"/>
  <c r="P412" i="3"/>
  <c r="P519" i="3"/>
  <c r="P592" i="3"/>
  <c r="P672" i="3"/>
  <c r="P750" i="3"/>
  <c r="P825" i="3"/>
  <c r="P894" i="3"/>
  <c r="P969" i="3"/>
  <c r="P31" i="3"/>
  <c r="P175" i="3"/>
  <c r="P256" i="3"/>
  <c r="P360" i="3"/>
  <c r="P440" i="3"/>
  <c r="P520" i="3"/>
  <c r="P600" i="3"/>
  <c r="P677" i="3"/>
  <c r="P776" i="3"/>
  <c r="P848" i="3"/>
  <c r="P948" i="3"/>
  <c r="P1017" i="3"/>
  <c r="P60" i="3"/>
  <c r="P120" i="3"/>
  <c r="P204" i="3"/>
  <c r="P284" i="3"/>
  <c r="P364" i="3"/>
  <c r="P441" i="3"/>
  <c r="P521" i="3"/>
  <c r="P26" i="3"/>
  <c r="P54" i="3"/>
  <c r="P78" i="3"/>
  <c r="P110" i="3"/>
  <c r="P138" i="3"/>
  <c r="P166" i="3"/>
  <c r="P198" i="3"/>
  <c r="P221" i="3"/>
  <c r="P248" i="3"/>
  <c r="P271" i="3"/>
  <c r="P301" i="3"/>
  <c r="P328" i="3"/>
  <c r="P351" i="3"/>
  <c r="P378" i="3"/>
  <c r="P408" i="3"/>
  <c r="P431" i="3"/>
  <c r="P458" i="3"/>
  <c r="P485" i="3"/>
  <c r="P508" i="3"/>
  <c r="P538" i="3"/>
  <c r="P565" i="3"/>
  <c r="P588" i="3"/>
  <c r="P615" i="3"/>
  <c r="P645" i="3"/>
  <c r="P668" i="3"/>
  <c r="P695" i="3"/>
  <c r="P718" i="3"/>
  <c r="P746" i="3"/>
  <c r="P768" i="3"/>
  <c r="P793" i="3"/>
  <c r="P815" i="3"/>
  <c r="P840" i="3"/>
  <c r="P868" i="3"/>
  <c r="P890" i="3"/>
  <c r="P912" i="3"/>
  <c r="P937" i="3"/>
  <c r="P965" i="3"/>
  <c r="P987" i="3"/>
  <c r="P1012" i="3"/>
  <c r="P8" i="3"/>
  <c r="P56" i="3"/>
  <c r="P223" i="3"/>
  <c r="P280" i="3"/>
  <c r="P330" i="3"/>
  <c r="P380" i="3"/>
  <c r="P437" i="3"/>
  <c r="P517" i="3"/>
  <c r="P567" i="3"/>
  <c r="P620" i="3"/>
  <c r="P670" i="3"/>
  <c r="P720" i="3"/>
  <c r="P773" i="3"/>
  <c r="P820" i="3"/>
  <c r="P870" i="3"/>
  <c r="P917" i="3"/>
  <c r="P967" i="3"/>
  <c r="P1014" i="3"/>
  <c r="P29" i="3"/>
  <c r="P117" i="3"/>
  <c r="P141" i="3"/>
  <c r="P173" i="3"/>
  <c r="P251" i="3"/>
  <c r="P331" i="3"/>
  <c r="P411" i="3"/>
  <c r="P461" i="3"/>
  <c r="P541" i="3"/>
  <c r="P621" i="3"/>
  <c r="P698" i="3"/>
  <c r="P749" i="3"/>
  <c r="P821" i="3"/>
  <c r="P871" i="3"/>
  <c r="P968" i="3"/>
  <c r="P90" i="3"/>
  <c r="P142" i="3"/>
  <c r="P229" i="3"/>
  <c r="P309" i="3"/>
  <c r="P389" i="3"/>
  <c r="P462" i="3"/>
  <c r="P542" i="3"/>
  <c r="P622" i="3"/>
  <c r="P699" i="3"/>
  <c r="P775" i="3"/>
  <c r="P847" i="3"/>
  <c r="P919" i="3"/>
  <c r="P991" i="3"/>
  <c r="P59" i="3"/>
  <c r="P143" i="3"/>
  <c r="P230" i="3"/>
  <c r="P310" i="3"/>
  <c r="P390" i="3"/>
  <c r="P463" i="3"/>
  <c r="P543" i="3"/>
  <c r="P623" i="3"/>
  <c r="P700" i="3"/>
  <c r="P751" i="3"/>
  <c r="P826" i="3"/>
  <c r="P895" i="3"/>
  <c r="P970" i="3"/>
  <c r="P92" i="3"/>
  <c r="P176" i="3"/>
  <c r="P261" i="3"/>
  <c r="P334" i="3"/>
  <c r="P414" i="3"/>
  <c r="P494" i="3"/>
  <c r="P571" i="3"/>
  <c r="P27" i="3"/>
  <c r="P55" i="3"/>
  <c r="P79" i="3"/>
  <c r="P111" i="3"/>
  <c r="P139" i="3"/>
  <c r="P167" i="3"/>
  <c r="P199" i="3"/>
  <c r="P222" i="3"/>
  <c r="P249" i="3"/>
  <c r="P272" i="3"/>
  <c r="P302" i="3"/>
  <c r="P329" i="3"/>
  <c r="P352" i="3"/>
  <c r="P379" i="3"/>
  <c r="P409" i="3"/>
  <c r="P432" i="3"/>
  <c r="P459" i="3"/>
  <c r="P486" i="3"/>
  <c r="P512" i="3"/>
  <c r="P539" i="3"/>
  <c r="P566" i="3"/>
  <c r="P589" i="3"/>
  <c r="P616" i="3"/>
  <c r="P646" i="3"/>
  <c r="P669" i="3"/>
  <c r="P696" i="3"/>
  <c r="P719" i="3"/>
  <c r="P747" i="3"/>
  <c r="P772" i="3"/>
  <c r="P794" i="3"/>
  <c r="P816" i="3"/>
  <c r="P844" i="3"/>
  <c r="P869" i="3"/>
  <c r="P891" i="3"/>
  <c r="P916" i="3"/>
  <c r="P938" i="3"/>
  <c r="P966" i="3"/>
  <c r="P988" i="3"/>
  <c r="P1013" i="3"/>
  <c r="P9" i="3"/>
  <c r="P28" i="3"/>
  <c r="P80" i="3"/>
  <c r="P112" i="3"/>
  <c r="P140" i="3"/>
  <c r="P168" i="3"/>
  <c r="P200" i="3"/>
  <c r="P250" i="3"/>
  <c r="P303" i="3"/>
  <c r="P357" i="3"/>
  <c r="P410" i="3"/>
  <c r="P460" i="3"/>
  <c r="P487" i="3"/>
  <c r="P540" i="3"/>
  <c r="P590" i="3"/>
  <c r="P647" i="3"/>
  <c r="P697" i="3"/>
  <c r="P748" i="3"/>
  <c r="P795" i="3"/>
  <c r="P845" i="3"/>
  <c r="P892" i="3"/>
  <c r="P942" i="3"/>
  <c r="P989" i="3"/>
  <c r="P2" i="3"/>
  <c r="P57" i="3"/>
  <c r="P224" i="3"/>
  <c r="P304" i="3"/>
  <c r="P384" i="3"/>
  <c r="P438" i="3"/>
  <c r="P518" i="3"/>
  <c r="P591" i="3"/>
  <c r="P671" i="3"/>
  <c r="P774" i="3"/>
  <c r="P846" i="3"/>
  <c r="P893" i="3"/>
  <c r="P943" i="3"/>
  <c r="P1015" i="3"/>
  <c r="P30" i="3"/>
  <c r="P174" i="3"/>
  <c r="P282" i="3"/>
  <c r="P359" i="3"/>
  <c r="P439" i="3"/>
  <c r="P492" i="3"/>
  <c r="P569" i="3"/>
  <c r="P649" i="3"/>
  <c r="P728" i="3"/>
  <c r="P797" i="3"/>
  <c r="P872" i="3"/>
  <c r="P944" i="3"/>
  <c r="P1016" i="3"/>
  <c r="P91" i="3"/>
  <c r="P119" i="3"/>
  <c r="P203" i="3"/>
  <c r="P283" i="3"/>
  <c r="P333" i="3"/>
  <c r="P413" i="3"/>
  <c r="P493" i="3"/>
  <c r="P570" i="3"/>
  <c r="P650" i="3"/>
  <c r="P729" i="3"/>
  <c r="P798" i="3"/>
  <c r="P873" i="3"/>
  <c r="P923" i="3"/>
  <c r="P992" i="3"/>
  <c r="P32" i="3"/>
  <c r="P144" i="3"/>
  <c r="P231" i="3"/>
  <c r="P311" i="3"/>
  <c r="P391" i="3"/>
  <c r="P464" i="3"/>
  <c r="P544" i="3"/>
  <c r="P924" i="3"/>
  <c r="P789" i="3"/>
  <c r="P654" i="3"/>
  <c r="P504" i="3"/>
  <c r="P347" i="3"/>
  <c r="P134" i="3"/>
  <c r="P875" i="3"/>
  <c r="P788" i="3"/>
  <c r="P605" i="3"/>
  <c r="P396" i="3"/>
  <c r="P133" i="3"/>
  <c r="P909" i="3"/>
  <c r="P784" i="3"/>
  <c r="P652" i="3"/>
  <c r="P502" i="3"/>
  <c r="P345" i="3"/>
  <c r="P124" i="3"/>
  <c r="P908" i="3"/>
  <c r="P780" i="3"/>
  <c r="P651" i="3"/>
  <c r="P501" i="3"/>
  <c r="P344" i="3"/>
  <c r="P123" i="3"/>
  <c r="P6" i="3"/>
  <c r="P907" i="3"/>
  <c r="P779" i="3"/>
  <c r="P636" i="3"/>
  <c r="P496" i="3"/>
  <c r="P182" i="3"/>
  <c r="P5" i="3"/>
  <c r="P858" i="3"/>
  <c r="P778" i="3"/>
  <c r="P601" i="3"/>
  <c r="P232" i="3"/>
  <c r="P4" i="3"/>
  <c r="P857" i="3"/>
  <c r="P732" i="3"/>
  <c r="P536" i="3"/>
  <c r="P104" i="3"/>
  <c r="P949" i="3"/>
  <c r="P766" i="3"/>
  <c r="P528" i="3"/>
  <c r="P159" i="3"/>
  <c r="P983" i="3"/>
  <c r="P810" i="3"/>
  <c r="P632" i="3"/>
  <c r="P477" i="3"/>
  <c r="P267" i="3"/>
  <c r="P158" i="3"/>
  <c r="P12" i="3"/>
  <c r="P896" i="3"/>
  <c r="P761" i="3"/>
  <c r="P631" i="3"/>
  <c r="P476" i="3"/>
  <c r="P266" i="3"/>
  <c r="P101" i="3"/>
  <c r="P10" i="3"/>
  <c r="P974" i="3"/>
  <c r="P932" i="3"/>
  <c r="P887" i="3"/>
  <c r="P852" i="3"/>
  <c r="P807" i="3"/>
  <c r="P759" i="3"/>
  <c r="P714" i="3"/>
  <c r="P666" i="3"/>
  <c r="P629" i="3"/>
  <c r="P581" i="3"/>
  <c r="P524" i="3"/>
  <c r="P474" i="3"/>
  <c r="P421" i="3"/>
  <c r="P367" i="3"/>
  <c r="P314" i="3"/>
  <c r="P264" i="3"/>
  <c r="P207" i="3"/>
  <c r="P155" i="3"/>
  <c r="P95" i="3"/>
  <c r="P39" i="3"/>
  <c r="P956" i="3"/>
  <c r="P831" i="3"/>
  <c r="P709" i="3"/>
  <c r="P557" i="3"/>
  <c r="P397" i="3"/>
  <c r="P74" i="3"/>
  <c r="P955" i="3"/>
  <c r="P830" i="3"/>
  <c r="P653" i="3"/>
  <c r="P453" i="3"/>
  <c r="P239" i="3"/>
  <c r="P1002" i="3"/>
  <c r="P829" i="3"/>
  <c r="P693" i="3"/>
  <c r="P552" i="3"/>
  <c r="P395" i="3"/>
  <c r="P184" i="3"/>
  <c r="P953" i="3"/>
  <c r="P828" i="3"/>
  <c r="P688" i="3"/>
  <c r="P551" i="3"/>
  <c r="P394" i="3"/>
  <c r="P287" i="3"/>
  <c r="P183" i="3"/>
  <c r="P997" i="3"/>
  <c r="P827" i="3"/>
  <c r="P687" i="3"/>
  <c r="P443" i="3"/>
  <c r="P122" i="3"/>
  <c r="P906" i="3"/>
  <c r="P635" i="3"/>
  <c r="P442" i="3"/>
  <c r="P121" i="3"/>
  <c r="P950" i="3"/>
  <c r="P777" i="3"/>
  <c r="P479" i="3"/>
  <c r="P160" i="3"/>
  <c r="P984" i="3"/>
  <c r="P856" i="3"/>
  <c r="P684" i="3"/>
  <c r="P47" i="3"/>
  <c r="P900" i="3"/>
  <c r="P765" i="3"/>
  <c r="P584" i="3"/>
  <c r="P424" i="3"/>
  <c r="P46" i="3"/>
  <c r="P976" i="3"/>
  <c r="P854" i="3"/>
  <c r="P679" i="3"/>
  <c r="P526" i="3"/>
  <c r="P373" i="3"/>
  <c r="P216" i="3"/>
  <c r="P45" i="3"/>
  <c r="P928" i="3"/>
  <c r="P806" i="3"/>
  <c r="P665" i="3"/>
  <c r="P523" i="3"/>
  <c r="P263" i="3"/>
  <c r="P1004" i="3"/>
  <c r="P876" i="3"/>
  <c r="P741" i="3"/>
  <c r="P606" i="3"/>
  <c r="P454" i="3"/>
  <c r="P294" i="3"/>
  <c r="P186" i="3"/>
  <c r="P910" i="3"/>
  <c r="P740" i="3"/>
  <c r="P556" i="3"/>
  <c r="P346" i="3"/>
  <c r="P185" i="3"/>
  <c r="P954" i="3"/>
  <c r="P874" i="3"/>
  <c r="P736" i="3"/>
  <c r="P604" i="3"/>
  <c r="P448" i="3"/>
  <c r="P288" i="3"/>
  <c r="P72" i="3"/>
  <c r="P998" i="3"/>
  <c r="P863" i="3"/>
  <c r="P735" i="3"/>
  <c r="P603" i="3"/>
  <c r="P444" i="3"/>
  <c r="P237" i="3"/>
  <c r="P71" i="3"/>
  <c r="P952" i="3"/>
  <c r="P859" i="3"/>
  <c r="P734" i="3"/>
  <c r="P550" i="3"/>
  <c r="P236" i="3"/>
  <c r="P996" i="3"/>
  <c r="P813" i="3"/>
  <c r="P733" i="3"/>
  <c r="P549" i="3"/>
  <c r="P181" i="3"/>
  <c r="P985" i="3"/>
  <c r="P812" i="3"/>
  <c r="P685" i="3"/>
  <c r="P586" i="3"/>
  <c r="P219" i="3"/>
  <c r="P3" i="3"/>
  <c r="P904" i="3"/>
  <c r="P731" i="3"/>
  <c r="P585" i="3"/>
  <c r="P478" i="3"/>
  <c r="P375" i="3"/>
  <c r="P103" i="3"/>
  <c r="P16" i="3"/>
  <c r="P855" i="3"/>
  <c r="P730" i="3"/>
  <c r="P527" i="3"/>
  <c r="P320" i="3"/>
  <c r="P102" i="3"/>
  <c r="P934" i="3"/>
  <c r="P809" i="3"/>
  <c r="P716" i="3"/>
  <c r="P583" i="3"/>
  <c r="P423" i="3"/>
  <c r="P316" i="3"/>
  <c r="P157" i="3"/>
  <c r="P1021" i="3"/>
  <c r="P973" i="3"/>
  <c r="P886" i="3"/>
  <c r="P838" i="3"/>
  <c r="P758" i="3"/>
  <c r="P713" i="3"/>
  <c r="P624" i="3"/>
  <c r="P576" i="3"/>
  <c r="P473" i="3"/>
  <c r="P416" i="3"/>
  <c r="P366" i="3"/>
  <c r="P313" i="3"/>
  <c r="P206" i="3"/>
  <c r="P154" i="3"/>
  <c r="P94" i="3"/>
  <c r="P38" i="3"/>
  <c r="P17" i="3"/>
  <c r="P1007" i="3"/>
  <c r="P972" i="3"/>
  <c r="P927" i="3"/>
  <c r="P885" i="3"/>
  <c r="P837" i="3"/>
  <c r="P799" i="3"/>
  <c r="P757" i="3"/>
  <c r="P712" i="3"/>
  <c r="P664" i="3"/>
  <c r="P613" i="3"/>
  <c r="P572" i="3"/>
  <c r="P522" i="3"/>
  <c r="P472" i="3"/>
  <c r="P415" i="3"/>
  <c r="P365" i="3"/>
  <c r="P312" i="3"/>
  <c r="P262" i="3"/>
  <c r="P205" i="3"/>
  <c r="P153" i="3"/>
  <c r="P93" i="3"/>
  <c r="P37" i="3"/>
  <c r="P235" i="3"/>
  <c r="P22" i="3"/>
  <c r="M616" i="3"/>
  <c r="P1020" i="3"/>
  <c r="P982" i="3"/>
  <c r="P941" i="3"/>
  <c r="P862" i="3"/>
  <c r="P599" i="3"/>
  <c r="P575" i="3"/>
  <c r="P555" i="3"/>
  <c r="P535" i="3"/>
  <c r="P511" i="3"/>
  <c r="P491" i="3"/>
  <c r="P471" i="3"/>
  <c r="P447" i="3"/>
  <c r="P427" i="3"/>
  <c r="P407" i="3"/>
  <c r="P383" i="3"/>
  <c r="P363" i="3"/>
  <c r="P343" i="3"/>
  <c r="P319" i="3"/>
  <c r="P299" i="3"/>
  <c r="P279" i="3"/>
  <c r="P255" i="3"/>
  <c r="P215" i="3"/>
  <c r="P191" i="3"/>
  <c r="P171" i="3"/>
  <c r="P151" i="3"/>
  <c r="P127" i="3"/>
  <c r="P107" i="3"/>
  <c r="P87" i="3"/>
  <c r="P63" i="3"/>
  <c r="P43" i="3"/>
  <c r="P23" i="3"/>
  <c r="P1019" i="3"/>
  <c r="P1000" i="3"/>
  <c r="P981" i="3"/>
  <c r="P959" i="3"/>
  <c r="P940" i="3"/>
  <c r="P921" i="3"/>
  <c r="P902" i="3"/>
  <c r="P880" i="3"/>
  <c r="P861" i="3"/>
  <c r="P842" i="3"/>
  <c r="P823" i="3"/>
  <c r="P804" i="3"/>
  <c r="P782" i="3"/>
  <c r="P763" i="3"/>
  <c r="P744" i="3"/>
  <c r="P725" i="3"/>
  <c r="P702" i="3"/>
  <c r="P682" i="3"/>
  <c r="P662" i="3"/>
  <c r="P638" i="3"/>
  <c r="P618" i="3"/>
  <c r="P598" i="3"/>
  <c r="P574" i="3"/>
  <c r="P554" i="3"/>
  <c r="P534" i="3"/>
  <c r="P510" i="3"/>
  <c r="P490" i="3"/>
  <c r="P470" i="3"/>
  <c r="P446" i="3"/>
  <c r="P426" i="3"/>
  <c r="P406" i="3"/>
  <c r="P382" i="3"/>
  <c r="P362" i="3"/>
  <c r="P342" i="3"/>
  <c r="P318" i="3"/>
  <c r="P298" i="3"/>
  <c r="P278" i="3"/>
  <c r="P254" i="3"/>
  <c r="P234" i="3"/>
  <c r="P214" i="3"/>
  <c r="P190" i="3"/>
  <c r="P170" i="3"/>
  <c r="P150" i="3"/>
  <c r="P126" i="3"/>
  <c r="P106" i="3"/>
  <c r="P86" i="3"/>
  <c r="P62" i="3"/>
  <c r="P42" i="3"/>
  <c r="P1001" i="3"/>
  <c r="P960" i="3"/>
  <c r="P922" i="3"/>
  <c r="P903" i="3"/>
  <c r="P884" i="3"/>
  <c r="P843" i="3"/>
  <c r="P824" i="3"/>
  <c r="P805" i="3"/>
  <c r="P783" i="3"/>
  <c r="P764" i="3"/>
  <c r="P745" i="3"/>
  <c r="P726" i="3"/>
  <c r="P703" i="3"/>
  <c r="P683" i="3"/>
  <c r="P663" i="3"/>
  <c r="P639" i="3"/>
  <c r="P619" i="3"/>
  <c r="P36" i="3"/>
  <c r="P116" i="3"/>
  <c r="P164" i="3"/>
  <c r="P196" i="3"/>
  <c r="P228" i="3"/>
  <c r="P260" i="3"/>
  <c r="P292" i="3"/>
  <c r="P356" i="3"/>
  <c r="P388" i="3"/>
  <c r="P436" i="3"/>
  <c r="P500" i="3"/>
  <c r="P564" i="3"/>
  <c r="P596" i="3"/>
  <c r="P628" i="3"/>
  <c r="P660" i="3"/>
  <c r="P708" i="3"/>
  <c r="P52" i="3"/>
  <c r="P324" i="3"/>
  <c r="P404" i="3"/>
  <c r="P468" i="3"/>
  <c r="P532" i="3"/>
  <c r="P612" i="3"/>
  <c r="P692" i="3"/>
  <c r="P20" i="3"/>
  <c r="P68" i="3"/>
  <c r="P84" i="3"/>
  <c r="P100" i="3"/>
  <c r="P132" i="3"/>
  <c r="P148" i="3"/>
  <c r="P180" i="3"/>
  <c r="P212" i="3"/>
  <c r="P244" i="3"/>
  <c r="P276" i="3"/>
  <c r="P308" i="3"/>
  <c r="P340" i="3"/>
  <c r="P372" i="3"/>
  <c r="P420" i="3"/>
  <c r="P452" i="3"/>
  <c r="P484" i="3"/>
  <c r="P516" i="3"/>
  <c r="P548" i="3"/>
  <c r="P580" i="3"/>
  <c r="P644" i="3"/>
  <c r="P676" i="3"/>
  <c r="P1018" i="3"/>
  <c r="P999" i="3"/>
  <c r="P980" i="3"/>
  <c r="P958" i="3"/>
  <c r="P939" i="3"/>
  <c r="P920" i="3"/>
  <c r="P901" i="3"/>
  <c r="P879" i="3"/>
  <c r="P860" i="3"/>
  <c r="P841" i="3"/>
  <c r="P822" i="3"/>
  <c r="P800" i="3"/>
  <c r="P781" i="3"/>
  <c r="P762" i="3"/>
  <c r="P743" i="3"/>
  <c r="P724" i="3"/>
  <c r="P701" i="3"/>
  <c r="P681" i="3"/>
  <c r="P661" i="3"/>
  <c r="P637" i="3"/>
  <c r="P617" i="3"/>
  <c r="P597" i="3"/>
  <c r="P573" i="3"/>
  <c r="P553" i="3"/>
  <c r="P533" i="3"/>
  <c r="P509" i="3"/>
  <c r="P489" i="3"/>
  <c r="P469" i="3"/>
  <c r="P445" i="3"/>
  <c r="P425" i="3"/>
  <c r="P405" i="3"/>
  <c r="P381" i="3"/>
  <c r="P361" i="3"/>
  <c r="P341" i="3"/>
  <c r="P317" i="3"/>
  <c r="P297" i="3"/>
  <c r="P277" i="3"/>
  <c r="P253" i="3"/>
  <c r="P233" i="3"/>
  <c r="P213" i="3"/>
  <c r="P189" i="3"/>
  <c r="P169" i="3"/>
  <c r="P149" i="3"/>
  <c r="P125" i="3"/>
  <c r="P105" i="3"/>
  <c r="P85" i="3"/>
  <c r="P61" i="3"/>
  <c r="P41" i="3"/>
  <c r="P21" i="3"/>
  <c r="P15" i="3"/>
  <c r="P1011" i="3"/>
  <c r="P995" i="3"/>
  <c r="P979" i="3"/>
  <c r="P963" i="3"/>
  <c r="P947" i="3"/>
  <c r="P931" i="3"/>
  <c r="P915" i="3"/>
  <c r="P899" i="3"/>
  <c r="P883" i="3"/>
  <c r="P867" i="3"/>
  <c r="P851" i="3"/>
  <c r="P835" i="3"/>
  <c r="P819" i="3"/>
  <c r="P803" i="3"/>
  <c r="P787" i="3"/>
  <c r="P771" i="3"/>
  <c r="P755" i="3"/>
  <c r="P739" i="3"/>
  <c r="P723" i="3"/>
  <c r="P707" i="3"/>
  <c r="P691" i="3"/>
  <c r="P675" i="3"/>
  <c r="P659" i="3"/>
  <c r="P643" i="3"/>
  <c r="P627" i="3"/>
  <c r="P611" i="3"/>
  <c r="P595" i="3"/>
  <c r="P579" i="3"/>
  <c r="P563" i="3"/>
  <c r="P547" i="3"/>
  <c r="P531" i="3"/>
  <c r="P515" i="3"/>
  <c r="P499" i="3"/>
  <c r="P483" i="3"/>
  <c r="P467" i="3"/>
  <c r="P451" i="3"/>
  <c r="P435" i="3"/>
  <c r="P419" i="3"/>
  <c r="P403" i="3"/>
  <c r="P387" i="3"/>
  <c r="P371" i="3"/>
  <c r="P355" i="3"/>
  <c r="P339" i="3"/>
  <c r="P323" i="3"/>
  <c r="P307" i="3"/>
  <c r="P291" i="3"/>
  <c r="P275" i="3"/>
  <c r="P259" i="3"/>
  <c r="P243" i="3"/>
  <c r="P227" i="3"/>
  <c r="P211" i="3"/>
  <c r="P195" i="3"/>
  <c r="P179" i="3"/>
  <c r="P163" i="3"/>
  <c r="P147" i="3"/>
  <c r="P131" i="3"/>
  <c r="P115" i="3"/>
  <c r="P99" i="3"/>
  <c r="P83" i="3"/>
  <c r="P67" i="3"/>
  <c r="P51" i="3"/>
  <c r="P35" i="3"/>
  <c r="P19" i="3"/>
  <c r="P14" i="3"/>
  <c r="P1010" i="3"/>
  <c r="P994" i="3"/>
  <c r="P978" i="3"/>
  <c r="P962" i="3"/>
  <c r="P946" i="3"/>
  <c r="P930" i="3"/>
  <c r="P914" i="3"/>
  <c r="P898" i="3"/>
  <c r="P882" i="3"/>
  <c r="P866" i="3"/>
  <c r="P850" i="3"/>
  <c r="P834" i="3"/>
  <c r="P818" i="3"/>
  <c r="P802" i="3"/>
  <c r="P786" i="3"/>
  <c r="P770" i="3"/>
  <c r="P754" i="3"/>
  <c r="P738" i="3"/>
  <c r="P722" i="3"/>
  <c r="P706" i="3"/>
  <c r="P690" i="3"/>
  <c r="P674" i="3"/>
  <c r="P658" i="3"/>
  <c r="P642" i="3"/>
  <c r="P626" i="3"/>
  <c r="P610" i="3"/>
  <c r="P594" i="3"/>
  <c r="P578" i="3"/>
  <c r="P562" i="3"/>
  <c r="P546" i="3"/>
  <c r="P530" i="3"/>
  <c r="P514" i="3"/>
  <c r="P498" i="3"/>
  <c r="P482" i="3"/>
  <c r="P466" i="3"/>
  <c r="P450" i="3"/>
  <c r="P434" i="3"/>
  <c r="P418" i="3"/>
  <c r="P402" i="3"/>
  <c r="P386" i="3"/>
  <c r="P370" i="3"/>
  <c r="P354" i="3"/>
  <c r="P338" i="3"/>
  <c r="P322" i="3"/>
  <c r="P306" i="3"/>
  <c r="P290" i="3"/>
  <c r="P274" i="3"/>
  <c r="P258" i="3"/>
  <c r="P242" i="3"/>
  <c r="P226" i="3"/>
  <c r="P210" i="3"/>
  <c r="P194" i="3"/>
  <c r="P178" i="3"/>
  <c r="P162" i="3"/>
  <c r="P146" i="3"/>
  <c r="P130" i="3"/>
  <c r="P114" i="3"/>
  <c r="P98" i="3"/>
  <c r="P82" i="3"/>
  <c r="P66" i="3"/>
  <c r="P50" i="3"/>
  <c r="P34" i="3"/>
  <c r="P18" i="3"/>
  <c r="P13" i="3"/>
  <c r="P1009" i="3"/>
  <c r="P993" i="3"/>
  <c r="P977" i="3"/>
  <c r="P961" i="3"/>
  <c r="P945" i="3"/>
  <c r="P929" i="3"/>
  <c r="P913" i="3"/>
  <c r="P897" i="3"/>
  <c r="P881" i="3"/>
  <c r="P865" i="3"/>
  <c r="P849" i="3"/>
  <c r="P833" i="3"/>
  <c r="P817" i="3"/>
  <c r="P801" i="3"/>
  <c r="P785" i="3"/>
  <c r="P769" i="3"/>
  <c r="P753" i="3"/>
  <c r="P737" i="3"/>
  <c r="P721" i="3"/>
  <c r="P705" i="3"/>
  <c r="P689" i="3"/>
  <c r="P673" i="3"/>
  <c r="P657" i="3"/>
  <c r="P641" i="3"/>
  <c r="P625" i="3"/>
  <c r="P609" i="3"/>
  <c r="P593" i="3"/>
  <c r="P577" i="3"/>
  <c r="P561" i="3"/>
  <c r="P545" i="3"/>
  <c r="P529" i="3"/>
  <c r="P513" i="3"/>
  <c r="P497" i="3"/>
  <c r="P481" i="3"/>
  <c r="P465" i="3"/>
  <c r="P449" i="3"/>
  <c r="P433" i="3"/>
  <c r="P417" i="3"/>
  <c r="P401" i="3"/>
  <c r="P385" i="3"/>
  <c r="P369" i="3"/>
  <c r="P353" i="3"/>
  <c r="P337" i="3"/>
  <c r="P321" i="3"/>
  <c r="P305" i="3"/>
  <c r="P289" i="3"/>
  <c r="P273" i="3"/>
  <c r="P257" i="3"/>
  <c r="P241" i="3"/>
  <c r="P225" i="3"/>
  <c r="P209" i="3"/>
  <c r="P193" i="3"/>
  <c r="P177" i="3"/>
  <c r="P161" i="3"/>
  <c r="P145" i="3"/>
  <c r="P129" i="3"/>
  <c r="P113" i="3"/>
  <c r="P97" i="3"/>
  <c r="P81" i="3"/>
  <c r="P65" i="3"/>
  <c r="P49" i="3"/>
  <c r="P33" i="3"/>
  <c r="M964" i="3"/>
  <c r="M866" i="3"/>
  <c r="M81" i="3"/>
  <c r="M487" i="3"/>
  <c r="M19" i="3"/>
  <c r="M123" i="3"/>
  <c r="M506" i="3"/>
  <c r="M844" i="3"/>
  <c r="M834" i="3"/>
  <c r="M380" i="3"/>
  <c r="M690" i="3"/>
  <c r="M933" i="3"/>
  <c r="M194" i="3"/>
  <c r="M39" i="3"/>
  <c r="M661" i="3"/>
  <c r="M951" i="3"/>
  <c r="M40" i="3"/>
  <c r="M605" i="3"/>
  <c r="M553" i="3"/>
  <c r="M459" i="3"/>
  <c r="M642" i="3"/>
  <c r="M128" i="3"/>
  <c r="M736" i="3"/>
  <c r="M165" i="3"/>
  <c r="M216" i="3"/>
  <c r="M129" i="3"/>
  <c r="M107" i="3"/>
  <c r="M561" i="3"/>
  <c r="M546" i="3"/>
  <c r="M875" i="3"/>
  <c r="M646" i="3"/>
  <c r="M144" i="3"/>
  <c r="M789" i="3"/>
  <c r="M857" i="3"/>
  <c r="M381" i="3"/>
  <c r="M613" i="3"/>
  <c r="M400" i="3"/>
  <c r="M385" i="3"/>
  <c r="M939" i="3"/>
  <c r="M251" i="3"/>
  <c r="M659" i="3"/>
  <c r="M42" i="3"/>
  <c r="M371" i="3"/>
  <c r="M901" i="3"/>
  <c r="M49" i="3"/>
  <c r="M137" i="3"/>
  <c r="M62" i="3"/>
  <c r="M478" i="3"/>
  <c r="M748" i="3"/>
  <c r="M792" i="3"/>
  <c r="M600" i="3"/>
  <c r="M480" i="3"/>
  <c r="M10" i="3"/>
  <c r="M783" i="3"/>
  <c r="M934" i="3"/>
  <c r="M886" i="3"/>
  <c r="M790" i="3"/>
  <c r="M766" i="3"/>
  <c r="M334" i="3"/>
  <c r="M310" i="3"/>
  <c r="M250" i="3"/>
  <c r="M226" i="3"/>
  <c r="M94" i="3"/>
  <c r="M70" i="3"/>
  <c r="M915" i="3"/>
  <c r="M350" i="3"/>
  <c r="M794" i="3"/>
  <c r="M27" i="3"/>
  <c r="M851" i="3"/>
  <c r="M707" i="3"/>
  <c r="M382" i="3"/>
  <c r="M893" i="3"/>
  <c r="M918" i="3"/>
  <c r="M317" i="3"/>
  <c r="M409" i="3"/>
  <c r="M669" i="3"/>
  <c r="M268" i="3"/>
  <c r="M18" i="3"/>
  <c r="M391" i="3"/>
  <c r="M145" i="3"/>
  <c r="M98" i="3"/>
  <c r="M450" i="3"/>
  <c r="M882" i="3"/>
  <c r="M8" i="3"/>
  <c r="M885" i="3"/>
  <c r="M863" i="3"/>
  <c r="M673" i="3"/>
  <c r="M84" i="3"/>
  <c r="M25" i="3"/>
  <c r="M911" i="3"/>
  <c r="M486" i="3"/>
  <c r="M719" i="3"/>
  <c r="M854" i="3"/>
  <c r="M408" i="3"/>
  <c r="M203" i="3"/>
  <c r="M491" i="3"/>
  <c r="M989" i="3"/>
  <c r="M87" i="3"/>
  <c r="M364" i="3"/>
  <c r="M157" i="3"/>
  <c r="M622" i="3"/>
  <c r="M580" i="3"/>
  <c r="M30" i="3"/>
  <c r="M306" i="3"/>
  <c r="M876" i="3"/>
  <c r="M760" i="3"/>
  <c r="M89" i="3"/>
  <c r="M733" i="3"/>
  <c r="M26" i="3"/>
  <c r="M100" i="3"/>
  <c r="M508" i="3"/>
  <c r="M416" i="3"/>
  <c r="M312" i="3"/>
  <c r="M173" i="3"/>
  <c r="M722" i="3"/>
  <c r="M425" i="3"/>
  <c r="M745" i="3"/>
  <c r="M316" i="3"/>
  <c r="M708" i="3"/>
  <c r="M982" i="3"/>
  <c r="M970" i="3"/>
  <c r="M874" i="3"/>
  <c r="M850" i="3"/>
  <c r="M718" i="3"/>
  <c r="M442" i="3"/>
  <c r="M274" i="3"/>
  <c r="M238" i="3"/>
  <c r="M178" i="3"/>
  <c r="M130" i="3"/>
  <c r="M82" i="3"/>
  <c r="M1011" i="3"/>
  <c r="M374" i="3"/>
  <c r="M808" i="3"/>
  <c r="M727" i="3"/>
  <c r="M839" i="3"/>
  <c r="M636" i="3"/>
  <c r="M444" i="3"/>
  <c r="M802" i="3"/>
  <c r="M417" i="3"/>
  <c r="M22" i="3"/>
  <c r="M411" i="3"/>
  <c r="M136" i="3"/>
  <c r="M332" i="3"/>
  <c r="M118" i="3"/>
  <c r="M770" i="3"/>
  <c r="M438" i="3"/>
  <c r="M841" i="3"/>
  <c r="M232" i="3"/>
  <c r="M32" i="3"/>
  <c r="M631" i="3"/>
  <c r="M549" i="3"/>
  <c r="M932" i="3"/>
  <c r="M702" i="3"/>
  <c r="M58" i="3"/>
  <c r="M428" i="3"/>
  <c r="M141" i="3"/>
  <c r="M836" i="3"/>
  <c r="M990" i="3"/>
  <c r="M482" i="3"/>
  <c r="M907" i="3"/>
  <c r="M471" i="3"/>
  <c r="M435" i="3"/>
  <c r="M566" i="3"/>
  <c r="M426" i="3"/>
  <c r="M582" i="3"/>
  <c r="M376" i="3"/>
  <c r="M743" i="3"/>
  <c r="M301" i="3"/>
  <c r="M269" i="3"/>
  <c r="M160" i="3"/>
  <c r="M835" i="3"/>
  <c r="M755" i="3"/>
  <c r="M557" i="3"/>
  <c r="M909" i="3"/>
  <c r="M12" i="3"/>
  <c r="M163" i="3"/>
  <c r="M1015" i="3"/>
  <c r="M928" i="3"/>
  <c r="M221" i="3"/>
  <c r="M197" i="3"/>
  <c r="M277" i="3"/>
  <c r="M387" i="3"/>
  <c r="M637" i="3"/>
  <c r="M626" i="3"/>
  <c r="M365" i="3"/>
  <c r="M968" i="3"/>
  <c r="M848" i="3"/>
  <c r="M35" i="3"/>
  <c r="M898" i="3"/>
  <c r="M460" i="3"/>
  <c r="M5" i="3"/>
  <c r="M586" i="3"/>
  <c r="M108" i="3"/>
  <c r="M680" i="3"/>
  <c r="M147" i="3"/>
  <c r="M533" i="3"/>
  <c r="M458" i="3"/>
  <c r="M714" i="3"/>
  <c r="M343" i="3"/>
  <c r="M869" i="3"/>
  <c r="M721" i="3"/>
  <c r="M610" i="3"/>
  <c r="M180" i="3"/>
  <c r="M13" i="3"/>
  <c r="M69" i="3"/>
  <c r="M44" i="3"/>
  <c r="M424" i="3"/>
  <c r="M914" i="3"/>
  <c r="M159" i="3"/>
  <c r="M479" i="3"/>
  <c r="M414" i="3"/>
  <c r="M135" i="3"/>
  <c r="M769" i="3"/>
  <c r="M740" i="3"/>
  <c r="M786" i="3"/>
  <c r="M280" i="3"/>
  <c r="M114" i="3"/>
  <c r="M946" i="3"/>
  <c r="M814" i="3"/>
  <c r="M651" i="3"/>
  <c r="M449" i="3"/>
  <c r="M91" i="3"/>
  <c r="M815" i="3"/>
  <c r="M731" i="3"/>
  <c r="M443" i="3"/>
  <c r="M275" i="3"/>
  <c r="M126" i="3"/>
  <c r="M247" i="3"/>
  <c r="M50" i="3"/>
  <c r="M322" i="3"/>
  <c r="M757" i="3"/>
  <c r="M455" i="3"/>
  <c r="M335" i="3"/>
  <c r="M912" i="3"/>
  <c r="M995" i="3"/>
  <c r="M254" i="3"/>
  <c r="M919" i="3"/>
  <c r="M578" i="3"/>
  <c r="M440" i="3"/>
  <c r="M921" i="3"/>
  <c r="M333" i="3"/>
  <c r="M16" i="3"/>
  <c r="M806" i="3"/>
  <c r="M607" i="3"/>
  <c r="M602" i="3"/>
  <c r="M598" i="3"/>
  <c r="M1000" i="3"/>
  <c r="M497" i="3"/>
  <c r="M606" i="3"/>
  <c r="M241" i="3"/>
  <c r="M351" i="3"/>
  <c r="M767" i="3"/>
  <c r="M264" i="3"/>
  <c r="M720" i="3"/>
  <c r="M193" i="3"/>
  <c r="M735" i="3"/>
  <c r="M256" i="3"/>
  <c r="M384" i="3"/>
  <c r="M763" i="3"/>
  <c r="M495" i="3"/>
  <c r="M959" i="3"/>
  <c r="M59" i="3"/>
  <c r="M121" i="3"/>
  <c r="M738" i="3"/>
  <c r="M493" i="3"/>
  <c r="M924" i="3"/>
  <c r="M604" i="3"/>
  <c r="M771" i="3"/>
  <c r="M524" i="3"/>
  <c r="M85" i="3"/>
  <c r="M14" i="3"/>
  <c r="M362" i="3"/>
  <c r="M272" i="3"/>
  <c r="M517" i="3"/>
  <c r="M984" i="3"/>
  <c r="M437" i="3"/>
  <c r="M470" i="3"/>
  <c r="M328" i="3"/>
  <c r="M891" i="3"/>
  <c r="M475" i="3"/>
  <c r="M195" i="3"/>
  <c r="M823" i="3"/>
  <c r="M807" i="3"/>
  <c r="M906" i="3"/>
  <c r="M665" i="3"/>
  <c r="M201" i="3"/>
  <c r="M900" i="3"/>
  <c r="M929" i="3"/>
  <c r="M355" i="3"/>
  <c r="M576" i="3"/>
  <c r="M624" i="3"/>
  <c r="M56" i="3"/>
  <c r="M192" i="3"/>
  <c r="M473" i="3"/>
  <c r="M639" i="3"/>
  <c r="M55" i="3"/>
  <c r="M463" i="3"/>
  <c r="M840" i="3"/>
  <c r="M447" i="3"/>
  <c r="M590" i="3"/>
  <c r="M324" i="3"/>
  <c r="M1001" i="3"/>
  <c r="M953" i="3"/>
  <c r="M941" i="3"/>
  <c r="M905" i="3"/>
  <c r="M725" i="3"/>
  <c r="M689" i="3"/>
  <c r="M965" i="3"/>
  <c r="M638" i="3"/>
  <c r="M562" i="3"/>
  <c r="M505" i="3"/>
  <c r="M943" i="3"/>
  <c r="M828" i="3"/>
  <c r="M45" i="3"/>
  <c r="M791" i="3"/>
  <c r="M166" i="3"/>
  <c r="M888" i="3"/>
  <c r="M397" i="3"/>
  <c r="M986" i="3"/>
  <c r="M601" i="3"/>
  <c r="M404" i="3"/>
  <c r="M612" i="3"/>
  <c r="M413" i="3"/>
  <c r="M890" i="3"/>
  <c r="M793" i="3"/>
  <c r="M701" i="3"/>
  <c r="M92" i="3"/>
  <c r="M283" i="3"/>
  <c r="M954" i="3"/>
  <c r="M862" i="3"/>
  <c r="M647" i="3"/>
  <c r="M800" i="3"/>
  <c r="M217" i="3"/>
  <c r="M531" i="3"/>
  <c r="M231" i="3"/>
  <c r="M375" i="3"/>
  <c r="M813" i="3"/>
  <c r="M804" i="3"/>
  <c r="M309" i="3"/>
  <c r="M975" i="3"/>
  <c r="M498" i="3"/>
  <c r="M68" i="3"/>
  <c r="M337" i="3"/>
  <c r="M560" i="3"/>
  <c r="M821" i="3"/>
  <c r="M803" i="3"/>
  <c r="M330" i="3"/>
  <c r="M955" i="3"/>
  <c r="M446" i="3"/>
  <c r="M72" i="3"/>
  <c r="M692" i="3"/>
  <c r="M516" i="3"/>
  <c r="M456" i="3"/>
  <c r="M490" i="3"/>
  <c r="M483" i="3"/>
  <c r="M827" i="3"/>
  <c r="M266" i="3"/>
  <c r="M37" i="3"/>
  <c r="M212" i="3"/>
  <c r="M819" i="3"/>
  <c r="M101" i="3"/>
  <c r="M102" i="3"/>
  <c r="M894" i="3"/>
  <c r="M90" i="3"/>
  <c r="M223" i="3"/>
  <c r="M464" i="3"/>
  <c r="M628" i="3"/>
  <c r="M753" i="3"/>
  <c r="M698" i="3"/>
  <c r="M938" i="3"/>
  <c r="M825" i="3"/>
  <c r="M271" i="3"/>
  <c r="M779" i="3"/>
  <c r="M724" i="3"/>
  <c r="M559" i="3"/>
  <c r="M764" i="3"/>
  <c r="M182" i="3"/>
  <c r="M75" i="3"/>
  <c r="M978" i="3"/>
  <c r="M746" i="3"/>
  <c r="M937" i="3"/>
  <c r="M966" i="3"/>
  <c r="M454" i="3"/>
  <c r="M436" i="3"/>
  <c r="M219" i="3"/>
  <c r="M520" i="3"/>
  <c r="M153" i="3"/>
  <c r="M21" i="3"/>
  <c r="M97" i="3"/>
  <c r="M119" i="3"/>
  <c r="M296" i="3"/>
  <c r="M895" i="3"/>
  <c r="M774" i="3"/>
  <c r="M662" i="3"/>
  <c r="M31" i="3"/>
  <c r="M469" i="3"/>
  <c r="M327" i="3"/>
  <c r="M782" i="3"/>
  <c r="M65" i="3"/>
  <c r="M847" i="3"/>
  <c r="M567" i="3"/>
  <c r="M273" i="3"/>
  <c r="M617" i="3"/>
  <c r="M368" i="3"/>
  <c r="M33" i="3"/>
  <c r="M899" i="3"/>
  <c r="M396" i="3"/>
  <c r="M430" i="3"/>
  <c r="M29" i="3"/>
  <c r="M778" i="3"/>
  <c r="M366" i="3"/>
  <c r="M468" i="3"/>
  <c r="M535" i="3"/>
  <c r="M660" i="3"/>
  <c r="M93" i="3"/>
  <c r="M342" i="3"/>
  <c r="M754" i="3"/>
  <c r="M570" i="3"/>
  <c r="M156" i="3"/>
  <c r="M465" i="3"/>
  <c r="M149" i="3"/>
  <c r="M53" i="3"/>
  <c r="M812" i="3"/>
  <c r="M948" i="3"/>
  <c r="M161" i="3"/>
  <c r="M887" i="3"/>
  <c r="M538" i="3"/>
  <c r="M234" i="3"/>
  <c r="M276" i="3"/>
  <c r="M958" i="3"/>
  <c r="M79" i="3"/>
  <c r="M420" i="3"/>
  <c r="M1007" i="3"/>
  <c r="M992" i="3"/>
  <c r="M292" i="3"/>
  <c r="M289" i="3"/>
  <c r="M345" i="3"/>
  <c r="M663" i="3"/>
  <c r="M967" i="3"/>
  <c r="M759" i="3"/>
  <c r="M445" i="3"/>
  <c r="M728" i="3"/>
  <c r="M1006" i="3"/>
  <c r="M930" i="3"/>
  <c r="M777" i="3"/>
  <c r="M383" i="3"/>
  <c r="M761" i="3"/>
  <c r="M623" i="3"/>
  <c r="M773" i="3"/>
  <c r="M756" i="3"/>
  <c r="M693" i="3"/>
  <c r="M120" i="3"/>
  <c r="M729" i="3"/>
  <c r="M415" i="3"/>
  <c r="M302" i="3"/>
  <c r="M326" i="3"/>
  <c r="M522" i="3"/>
  <c r="M265" i="3"/>
  <c r="M691" i="3"/>
  <c r="M494" i="3"/>
  <c r="M246" i="3"/>
  <c r="M540" i="3"/>
  <c r="M249" i="3"/>
  <c r="M189" i="3"/>
  <c r="M1010" i="3"/>
  <c r="M999" i="3"/>
  <c r="M963" i="3"/>
  <c r="M399" i="3"/>
  <c r="M500" i="3"/>
  <c r="M518" i="3"/>
  <c r="M739" i="3"/>
  <c r="M378" i="3"/>
  <c r="M484" i="3"/>
  <c r="M976" i="3"/>
  <c r="M360" i="3"/>
  <c r="M880" i="3"/>
  <c r="M228" i="3"/>
  <c r="M801" i="3"/>
  <c r="M1002" i="3"/>
  <c r="M528" i="3"/>
  <c r="M372" i="3"/>
  <c r="M630" i="3"/>
  <c r="M1004" i="3"/>
  <c r="M991" i="3"/>
  <c r="M150" i="3"/>
  <c r="M548" i="3"/>
  <c r="M410" i="3"/>
  <c r="M571" i="3"/>
  <c r="M703" i="3"/>
  <c r="M139" i="3"/>
  <c r="M338" i="3"/>
  <c r="M618" i="3"/>
  <c r="M61" i="3"/>
  <c r="M321" i="3"/>
  <c r="M944" i="3"/>
  <c r="M164" i="3"/>
  <c r="M625" i="3"/>
  <c r="M6" i="3"/>
  <c r="M48" i="3"/>
  <c r="M341" i="3"/>
  <c r="M1019" i="3"/>
  <c r="M563" i="3"/>
  <c r="M981" i="3"/>
  <c r="M974" i="3"/>
  <c r="M211" i="3"/>
  <c r="M833" i="3"/>
  <c r="M829" i="3"/>
  <c r="M751" i="3"/>
  <c r="M706" i="3"/>
  <c r="M363" i="3"/>
  <c r="M110" i="3"/>
  <c r="M389" i="3"/>
  <c r="M542" i="3"/>
  <c r="M573" i="3"/>
  <c r="M313" i="3"/>
  <c r="M969" i="3"/>
  <c r="M467" i="3"/>
  <c r="M441" i="3"/>
  <c r="M672" i="3"/>
  <c r="M353" i="3"/>
  <c r="M594" i="3"/>
  <c r="M956" i="3"/>
  <c r="M843" i="3"/>
  <c r="M485" i="3"/>
  <c r="M199" i="3"/>
  <c r="M208" i="3"/>
  <c r="M1005" i="3"/>
  <c r="M593" i="3"/>
  <c r="M640" i="3"/>
  <c r="M1020" i="3"/>
  <c r="M972" i="3"/>
  <c r="M920" i="3"/>
  <c r="M717" i="3"/>
  <c r="M295" i="3"/>
  <c r="M648" i="3"/>
  <c r="M987" i="3"/>
  <c r="M581" i="3"/>
  <c r="M650" i="3"/>
  <c r="M997" i="3"/>
  <c r="M697" i="3"/>
  <c r="M577" i="3"/>
  <c r="M599" i="3"/>
  <c r="M290" i="3"/>
  <c r="M519" i="3"/>
  <c r="M931" i="3"/>
  <c r="M785" i="3"/>
  <c r="M77" i="3"/>
  <c r="M331" i="3"/>
  <c r="M267" i="3"/>
  <c r="M158" i="3"/>
  <c r="M257" i="3"/>
  <c r="M565" i="3"/>
  <c r="M427" i="3"/>
  <c r="M323" i="3"/>
  <c r="M526" i="3"/>
  <c r="M832" i="3"/>
  <c r="M824" i="3"/>
  <c r="M429" i="3"/>
  <c r="M980" i="3"/>
  <c r="M641" i="3"/>
  <c r="M589" i="3"/>
  <c r="M996" i="3"/>
  <c r="M146" i="3"/>
  <c r="M510" i="3"/>
  <c r="M658" i="3"/>
  <c r="M973" i="3"/>
  <c r="M407" i="3"/>
  <c r="M511" i="3"/>
  <c r="M304" i="3"/>
  <c r="M925" i="3"/>
  <c r="M406" i="3"/>
  <c r="M666" i="3"/>
  <c r="M716" i="3"/>
  <c r="M902" i="3"/>
  <c r="M336" i="3"/>
  <c r="M688" i="3"/>
  <c r="M242" i="3"/>
  <c r="M856" i="3"/>
  <c r="M694" i="3"/>
  <c r="M534" i="3"/>
  <c r="M627" i="3"/>
  <c r="M556" i="3"/>
  <c r="M386" i="3"/>
  <c r="M879" i="3"/>
  <c r="M318" i="3"/>
  <c r="M133" i="3"/>
  <c r="M60" i="3"/>
  <c r="M352" i="3"/>
  <c r="M998" i="3"/>
  <c r="M551" i="3"/>
  <c r="M788" i="3"/>
  <c r="M185" i="3"/>
  <c r="M904" i="3"/>
  <c r="M525" i="3"/>
  <c r="M923" i="3"/>
  <c r="M439" i="3"/>
  <c r="M218" i="3"/>
  <c r="M300" i="3"/>
  <c r="M926" i="3"/>
  <c r="M315" i="3"/>
  <c r="M865" i="3"/>
  <c r="M190" i="3"/>
  <c r="M780" i="3"/>
  <c r="M772" i="3"/>
  <c r="M653" i="3"/>
  <c r="M346" i="3"/>
  <c r="M224" i="3"/>
  <c r="M747" i="3"/>
  <c r="M816" i="3"/>
  <c r="M853" i="3"/>
  <c r="M897" i="3"/>
  <c r="M349" i="3"/>
  <c r="M281" i="3"/>
  <c r="M162" i="3"/>
  <c r="M993" i="3"/>
  <c r="M175" i="3"/>
  <c r="M41" i="3"/>
  <c r="M17" i="3"/>
  <c r="M710" i="3"/>
  <c r="M684" i="3"/>
  <c r="M664" i="3"/>
  <c r="M619" i="3"/>
  <c r="M552" i="3"/>
  <c r="M125" i="3"/>
  <c r="M550" i="3"/>
  <c r="M340" i="3"/>
  <c r="M43" i="3"/>
  <c r="M681" i="3"/>
  <c r="M583" i="3"/>
  <c r="M677" i="3"/>
  <c r="M927" i="3"/>
  <c r="M805" i="3"/>
  <c r="M621" i="3"/>
  <c r="M861" i="3"/>
  <c r="M448" i="3"/>
  <c r="M935" i="3"/>
  <c r="M64" i="3"/>
  <c r="M994" i="3"/>
  <c r="M244" i="3"/>
  <c r="M422" i="3"/>
  <c r="M237" i="3"/>
  <c r="M675" i="3"/>
  <c r="M513" i="3"/>
  <c r="M877" i="3"/>
  <c r="M388" i="3"/>
  <c r="M846" i="3"/>
  <c r="M614" i="3"/>
  <c r="M979" i="3"/>
  <c r="M36" i="3"/>
  <c r="M319" i="3"/>
  <c r="M433" i="3"/>
  <c r="M152" i="3"/>
  <c r="M270" i="3"/>
  <c r="M109" i="3"/>
  <c r="M734" i="3"/>
  <c r="M709" i="3"/>
  <c r="M881" i="3"/>
  <c r="M977" i="3"/>
  <c r="M258" i="3"/>
  <c r="M95" i="3"/>
  <c r="M369" i="3"/>
  <c r="M514" i="3"/>
  <c r="M507" i="3"/>
  <c r="M73" i="3"/>
  <c r="M181" i="3"/>
  <c r="M655" i="3"/>
  <c r="M106" i="3"/>
  <c r="M742" i="3"/>
  <c r="M88" i="3"/>
  <c r="M138" i="3"/>
  <c r="M373" i="3"/>
  <c r="M481" i="3"/>
  <c r="M765" i="3"/>
  <c r="M461" i="3"/>
  <c r="M591" i="3"/>
  <c r="M172" i="3"/>
  <c r="M116" i="3"/>
  <c r="M71" i="3"/>
  <c r="M314" i="3"/>
  <c r="M705" i="3"/>
  <c r="M668" i="3"/>
  <c r="M401" i="3"/>
  <c r="M545" i="3"/>
  <c r="M983" i="3"/>
  <c r="M695" i="3"/>
  <c r="M671" i="3"/>
  <c r="M635" i="3"/>
  <c r="M587" i="3"/>
  <c r="M539" i="3"/>
  <c r="M347" i="3"/>
  <c r="M311" i="3"/>
  <c r="M299" i="3"/>
  <c r="M215" i="3"/>
  <c r="M179" i="3"/>
  <c r="M47" i="3"/>
  <c r="M23" i="3"/>
  <c r="M11" i="3"/>
  <c r="M868" i="3"/>
  <c r="M512" i="3"/>
  <c r="M291" i="3"/>
  <c r="M595" i="3"/>
  <c r="M282" i="3"/>
  <c r="M741" i="3"/>
  <c r="M892" i="3"/>
  <c r="M649" i="3"/>
  <c r="M674" i="3"/>
  <c r="M952" i="3"/>
  <c r="M86" i="3"/>
  <c r="M115" i="3"/>
  <c r="M1013" i="3"/>
  <c r="M910" i="3"/>
  <c r="M554" i="3"/>
  <c r="M421" i="3"/>
  <c r="M547" i="3"/>
  <c r="M122" i="3"/>
  <c r="M54" i="3"/>
  <c r="M1003" i="3"/>
  <c r="M676" i="3"/>
  <c r="M796" i="3"/>
  <c r="M696" i="3"/>
  <c r="M390" i="3"/>
  <c r="M2" i="3"/>
  <c r="M286" i="3"/>
  <c r="M287" i="3"/>
  <c r="M596" i="3"/>
  <c r="M67" i="3"/>
  <c r="M155" i="3"/>
  <c r="M543" i="3"/>
  <c r="M344" i="3"/>
  <c r="M588" i="3"/>
  <c r="M474" i="3"/>
  <c r="M643" i="3"/>
  <c r="M488" i="3"/>
  <c r="M423" i="3"/>
  <c r="M297" i="3"/>
  <c r="M431" i="3"/>
  <c r="M837" i="3"/>
  <c r="M176" i="3"/>
  <c r="M940" i="3"/>
  <c r="M359" i="3"/>
  <c r="M798" i="3"/>
  <c r="M148" i="3"/>
  <c r="M962" i="3"/>
  <c r="M132" i="3"/>
  <c r="M245" i="3"/>
  <c r="M704" i="3"/>
  <c r="M255" i="3"/>
  <c r="M903" i="3"/>
  <c r="M200" i="3"/>
  <c r="M187" i="3"/>
  <c r="M308" i="3"/>
  <c r="M325" i="3"/>
  <c r="M117" i="3"/>
  <c r="M499" i="3"/>
  <c r="M501" i="3"/>
  <c r="M592" i="3"/>
  <c r="M657" i="3"/>
  <c r="M20" i="3"/>
  <c r="M99" i="3"/>
  <c r="M597" i="3"/>
  <c r="M261" i="3"/>
  <c r="M961" i="3"/>
  <c r="M917" i="3"/>
  <c r="M466" i="3"/>
  <c r="M236" i="3"/>
  <c r="M418" i="3"/>
  <c r="M227" i="3"/>
  <c r="M633" i="3"/>
  <c r="M233" i="3"/>
  <c r="M942" i="3"/>
  <c r="M196" i="3"/>
  <c r="M303" i="3"/>
  <c r="M922" i="3"/>
  <c r="M860" i="3"/>
  <c r="M293" i="3"/>
  <c r="M183" i="3"/>
  <c r="M184" i="3"/>
  <c r="M402" i="3"/>
  <c r="M509" i="3"/>
  <c r="M527" i="3"/>
  <c r="M826" i="3"/>
  <c r="M124" i="3"/>
  <c r="M797" i="3"/>
  <c r="M105" i="3"/>
  <c r="M532" i="3"/>
  <c r="M392" i="3"/>
  <c r="M395" i="3"/>
  <c r="M687" i="3"/>
  <c r="M191" i="3"/>
  <c r="M1017" i="3"/>
  <c r="M496" i="3"/>
  <c r="M842" i="3"/>
  <c r="M38" i="3"/>
  <c r="M732" i="3"/>
  <c r="M947" i="3"/>
  <c r="M871" i="3"/>
  <c r="M134" i="3"/>
  <c r="M113" i="3"/>
  <c r="M3" i="3"/>
  <c r="M403" i="3"/>
  <c r="M284" i="3"/>
  <c r="M78" i="3"/>
  <c r="M177" i="3"/>
  <c r="M679" i="3"/>
  <c r="M239" i="3"/>
  <c r="M855" i="3"/>
  <c r="M57" i="3"/>
  <c r="M529" i="3"/>
  <c r="M298" i="3"/>
  <c r="M818" i="3"/>
  <c r="M945" i="3"/>
  <c r="M873" i="3"/>
  <c r="M711" i="3"/>
  <c r="M536" i="3"/>
  <c r="M752" i="3"/>
  <c r="M795" i="3"/>
  <c r="M950" i="3"/>
  <c r="M434" i="3"/>
  <c r="M235" i="3"/>
  <c r="M222" i="3"/>
  <c r="M787" i="3"/>
  <c r="M398" i="3"/>
  <c r="M634" i="3"/>
  <c r="M263" i="3"/>
  <c r="M758" i="3"/>
  <c r="M63" i="3"/>
  <c r="M878" i="3"/>
  <c r="M762" i="3"/>
  <c r="M700" i="3"/>
  <c r="M503" i="3"/>
  <c r="M775" i="3"/>
  <c r="M629" i="3"/>
  <c r="M652" i="3"/>
  <c r="M83" i="3"/>
  <c r="M678" i="3"/>
  <c r="M492" i="3"/>
  <c r="M864" i="3"/>
  <c r="M608" i="3"/>
  <c r="M259" i="3"/>
  <c r="M4" i="3"/>
  <c r="M810" i="3"/>
  <c r="M370" i="3"/>
  <c r="M555" i="3"/>
  <c r="M715" i="3"/>
  <c r="M712" i="3"/>
  <c r="M1018" i="3"/>
  <c r="M936" i="3"/>
  <c r="M307" i="3"/>
  <c r="M564" i="3"/>
  <c r="M644" i="3"/>
  <c r="M171" i="3"/>
  <c r="M784" i="3"/>
  <c r="M852" i="3"/>
  <c r="M654" i="3"/>
  <c r="M339" i="3"/>
  <c r="M220" i="3"/>
  <c r="M949" i="3"/>
  <c r="M279" i="3"/>
  <c r="M412" i="3"/>
  <c r="M229" i="3"/>
  <c r="M615" i="3"/>
  <c r="M831" i="3"/>
  <c r="M305" i="3"/>
  <c r="M361" i="3"/>
  <c r="M419" i="3"/>
  <c r="M957" i="3"/>
  <c r="M603" i="3"/>
  <c r="M452" i="3"/>
  <c r="M294" i="3"/>
  <c r="M174" i="3"/>
  <c r="M502" i="3"/>
  <c r="M278" i="3"/>
  <c r="M357" i="3"/>
  <c r="M908" i="3"/>
  <c r="M1021" i="3"/>
  <c r="M530" i="3"/>
  <c r="M723" i="3"/>
  <c r="M699" i="3"/>
  <c r="M574" i="3"/>
  <c r="M76" i="3"/>
  <c r="M80" i="3"/>
  <c r="M393" i="3"/>
  <c r="M34" i="3"/>
  <c r="M252" i="3"/>
  <c r="M96" i="3"/>
  <c r="M451" i="3"/>
  <c r="M169" i="3"/>
  <c r="M213" i="3"/>
  <c r="M667" i="3"/>
  <c r="M858" i="3"/>
  <c r="M15" i="3"/>
  <c r="M348" i="3"/>
  <c r="M127" i="3"/>
  <c r="M477" i="3"/>
  <c r="M985" i="3"/>
  <c r="M198" i="3"/>
  <c r="M170" i="3"/>
  <c r="M884" i="3"/>
  <c r="M849" i="3"/>
  <c r="M356" i="3"/>
  <c r="M744" i="3"/>
  <c r="M838" i="3"/>
  <c r="M749" i="3"/>
  <c r="M609" i="3"/>
  <c r="M432" i="3"/>
  <c r="M537" i="3"/>
  <c r="M240" i="3"/>
  <c r="M405" i="3"/>
  <c r="M9" i="3"/>
  <c r="M143" i="3"/>
  <c r="M354" i="3"/>
  <c r="M46" i="3"/>
  <c r="M202" i="3"/>
  <c r="M472" i="3"/>
  <c r="M541" i="3"/>
  <c r="M377" i="3"/>
  <c r="M686" i="3"/>
  <c r="M214" i="3"/>
  <c r="M51" i="3"/>
  <c r="M558" i="3"/>
  <c r="M883" i="3"/>
  <c r="M154" i="3"/>
  <c r="M462" i="3"/>
  <c r="M112" i="3"/>
  <c r="M750" i="3"/>
  <c r="M188" i="3"/>
  <c r="M682" i="3"/>
  <c r="M575" i="3"/>
  <c r="M285" i="3"/>
  <c r="M243" i="3"/>
  <c r="M74" i="3"/>
  <c r="M504" i="3"/>
  <c r="M523" i="3"/>
  <c r="M168" i="3"/>
  <c r="M1014" i="3"/>
  <c r="M572" i="3"/>
  <c r="M151" i="3"/>
  <c r="M584" i="3"/>
  <c r="M820" i="3"/>
  <c r="M248" i="3"/>
  <c r="M489" i="3"/>
  <c r="M859" i="3"/>
  <c r="M230" i="3"/>
  <c r="M971" i="3"/>
  <c r="M632" i="3"/>
  <c r="M104" i="3"/>
  <c r="M225" i="3"/>
  <c r="M579" i="3"/>
  <c r="M713" i="3"/>
  <c r="M253" i="3"/>
  <c r="M476" i="3"/>
  <c r="M207" i="3"/>
  <c r="M515" i="3"/>
  <c r="M730" i="3"/>
  <c r="M453" i="3"/>
  <c r="M781" i="3"/>
  <c r="M611" i="3"/>
  <c r="M167" i="3"/>
  <c r="M737" i="3"/>
  <c r="M585" i="3"/>
  <c r="M916" i="3"/>
  <c r="M811" i="3"/>
  <c r="M809" i="3"/>
  <c r="M66" i="3"/>
  <c r="M872" i="3"/>
  <c r="M260" i="3"/>
  <c r="M620" i="3"/>
  <c r="M379" i="3"/>
  <c r="M288" i="3"/>
  <c r="M358" i="3"/>
  <c r="M913" i="3"/>
  <c r="M569" i="3"/>
  <c r="M670" i="3"/>
  <c r="M960" i="3"/>
  <c r="M24" i="3"/>
  <c r="M568" i="3"/>
  <c r="M656" i="3"/>
  <c r="M645" i="3"/>
  <c r="M870" i="3"/>
  <c r="M867" i="3"/>
  <c r="M817" i="3"/>
  <c r="M329" i="3"/>
  <c r="M726" i="3"/>
  <c r="M768" i="3"/>
  <c r="M142" i="3"/>
  <c r="M822" i="3"/>
  <c r="M889" i="3"/>
  <c r="M457" i="3"/>
  <c r="M1008" i="3"/>
  <c r="M776" i="3"/>
  <c r="M799" i="3"/>
  <c r="M845" i="3"/>
  <c r="M685" i="3"/>
  <c r="M521" i="3"/>
  <c r="M830" i="3"/>
  <c r="M394" i="3"/>
  <c r="M262" i="3"/>
  <c r="M111" i="3"/>
  <c r="M52" i="3"/>
  <c r="M140" i="3"/>
  <c r="M367" i="3"/>
  <c r="M131" i="3"/>
  <c r="M186" i="3"/>
  <c r="M896" i="3"/>
  <c r="M544" i="3"/>
  <c r="M683" i="3"/>
  <c r="M103" i="3"/>
  <c r="M988" i="3"/>
  <c r="M1009" i="3"/>
  <c r="M28" i="3"/>
  <c r="M320" i="3"/>
  <c r="M1012" i="3"/>
  <c r="M1016" i="3"/>
</calcChain>
</file>

<file path=xl/sharedStrings.xml><?xml version="1.0" encoding="utf-8"?>
<sst xmlns="http://schemas.openxmlformats.org/spreadsheetml/2006/main" count="8761" uniqueCount="22">
  <si>
    <t>Groupe</t>
  </si>
  <si>
    <t>Editeur</t>
  </si>
  <si>
    <t>Année</t>
  </si>
  <si>
    <r>
      <t xml:space="preserve">Identifiant de l'émission </t>
    </r>
    <r>
      <rPr>
        <sz val="10"/>
        <rFont val="Arial"/>
        <family val="2"/>
      </rPr>
      <t>(optionnel)</t>
    </r>
  </si>
  <si>
    <t>Emission</t>
  </si>
  <si>
    <r>
      <t xml:space="preserve">Sous-titre
</t>
    </r>
    <r>
      <rPr>
        <sz val="10"/>
        <rFont val="Arial"/>
        <family val="2"/>
      </rPr>
      <t>(optionnel)</t>
    </r>
  </si>
  <si>
    <r>
      <rPr>
        <b/>
        <sz val="10"/>
        <color rgb="FF000000"/>
        <rFont val="Arial"/>
        <family val="2"/>
      </rPr>
      <t xml:space="preserve">Genre
</t>
    </r>
    <r>
      <rPr>
        <sz val="10"/>
        <color rgb="FF000000"/>
        <rFont val="Arial"/>
        <family val="2"/>
      </rPr>
      <t xml:space="preserve">(menu déroulant)
</t>
    </r>
  </si>
  <si>
    <t xml:space="preserve">Date de diffusion
</t>
  </si>
  <si>
    <t xml:space="preserve">Début diffusion
</t>
  </si>
  <si>
    <t xml:space="preserve">Fin diffusion
</t>
  </si>
  <si>
    <t>null</t>
  </si>
  <si>
    <t>06 - Magazine</t>
  </si>
  <si>
    <t>Début séquence</t>
  </si>
  <si>
    <t>Fin séquence</t>
  </si>
  <si>
    <t>Numéro diffusion</t>
  </si>
  <si>
    <t>Concatener</t>
  </si>
  <si>
    <t>GROUPE 1</t>
  </si>
  <si>
    <t>GROUPE 2</t>
  </si>
  <si>
    <t>CHAINE 2</t>
  </si>
  <si>
    <t>CHAINE 3</t>
  </si>
  <si>
    <t>CHAINE 1</t>
  </si>
  <si>
    <t>EMISSION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</si>
</sst>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/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22" fontId="0" fillId="0" borderId="0" xfId="0" applyNumberFormat="1" applyAlignment="1"/>
    <xf numFmtId="164" fontId="0" fillId="0" borderId="1" xfId="0" applyNumberFormat="1" applyBorder="1" applyAlignment="1">
      <alignment vertical="center"/>
    </xf>
    <xf numFmtId="1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vertical="center"/>
    </xf>
    <xf numFmtId="20" fontId="2" fillId="2" borderId="1" xfId="0" applyNumberFormat="1" applyFont="1" applyFill="1" applyBorder="1" applyAlignment="1">
      <alignment vertical="top" wrapText="1"/>
    </xf>
    <xf numFmtId="1" fontId="2" fillId="2" borderId="1" xfId="0" applyNumberFormat="1" applyFont="1" applyFill="1" applyBorder="1" applyAlignment="1">
      <alignment vertical="top" wrapText="1"/>
    </xf>
    <xf numFmtId="14" fontId="2" fillId="2" borderId="1" xfId="0" applyNumberFormat="1" applyFont="1" applyFill="1" applyBorder="1" applyAlignment="1">
      <alignment vertical="top" wrapText="1"/>
    </xf>
    <xf numFmtId="164" fontId="2" fillId="2" borderId="1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17BA8-5658-4567-9ACD-4702CAF87B84}">
  <sheetPr>
    <tabColor rgb="FF92D050"/>
  </sheetPr>
  <dimension ref="A1:R1021"/>
  <sheetViews>
    <sheetView showGridLines="0" tabSelected="1" topLeftCell="I929" zoomScaleNormal="100" workbookViewId="0">
      <selection activeCell="Q2" sqref="Q2:Q1021"/>
    </sheetView>
  </sheetViews>
  <sheetFormatPr baseColWidth="10" defaultColWidth="11.453125" defaultRowHeight="14.5" x14ac:dyDescent="0.35"/>
  <cols>
    <col min="1" max="1" width="10" bestFit="1" customWidth="1"/>
    <col min="2" max="2" width="9.81640625" bestFit="1" customWidth="1"/>
    <col min="3" max="3" width="9.08984375" bestFit="1" customWidth="1"/>
    <col min="4" max="4" width="14.90625" bestFit="1" customWidth="1"/>
    <col min="5" max="5" width="11.6328125" bestFit="1" customWidth="1"/>
    <col min="6" max="6" width="12" bestFit="1" customWidth="1"/>
    <col min="7" max="7" width="17.1796875" bestFit="1" customWidth="1"/>
    <col min="8" max="8" width="18.36328125" bestFit="1" customWidth="1"/>
    <col min="9" max="9" width="16.7265625" bestFit="1" customWidth="1"/>
    <col min="10" max="10" width="15.6328125" bestFit="1" customWidth="1"/>
    <col min="11" max="11" width="17.6328125" bestFit="1" customWidth="1"/>
    <col min="12" max="12" width="15.26953125" bestFit="1" customWidth="1"/>
    <col min="13" max="13" width="11.08984375" bestFit="1" customWidth="1"/>
    <col min="14" max="14" width="84.36328125" bestFit="1" customWidth="1"/>
    <col min="17" max="17" width="15.453125" bestFit="1" customWidth="1"/>
  </cols>
  <sheetData>
    <row r="1" spans="1:18" s="1" customFormat="1" ht="38.5" x14ac:dyDescent="0.35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1" t="s">
        <v>5</v>
      </c>
      <c r="G1" s="10" t="s">
        <v>6</v>
      </c>
      <c r="H1" s="11" t="s">
        <v>7</v>
      </c>
      <c r="I1" s="12" t="s">
        <v>8</v>
      </c>
      <c r="J1" s="12" t="s">
        <v>9</v>
      </c>
      <c r="K1" s="12" t="s">
        <v>12</v>
      </c>
      <c r="L1" s="12" t="s">
        <v>13</v>
      </c>
      <c r="M1" s="10" t="s">
        <v>14</v>
      </c>
      <c r="N1" s="10" t="s">
        <v>15</v>
      </c>
      <c r="P1" s="1" t="str">
        <f ca="1">_xlfn.FORMULATEXT(M2)</f>
        <v>=SIERREUR(INDEX(AVECPUB!K:K;EQUIV(N2;AVECPUB!L:L;0));"")</v>
      </c>
    </row>
    <row r="2" spans="1:18" s="1" customFormat="1" x14ac:dyDescent="0.35">
      <c r="A2" s="2" t="s">
        <v>16</v>
      </c>
      <c r="B2" s="2" t="s">
        <v>20</v>
      </c>
      <c r="C2" s="3">
        <v>2022</v>
      </c>
      <c r="D2" s="3"/>
      <c r="E2" s="3" t="s">
        <v>21</v>
      </c>
      <c r="F2" s="3" t="s">
        <v>10</v>
      </c>
      <c r="G2" s="3" t="s">
        <v>11</v>
      </c>
      <c r="H2" s="4">
        <v>44569.495439814818</v>
      </c>
      <c r="I2" s="5">
        <v>44569.495439814818</v>
      </c>
      <c r="J2" s="5">
        <v>44569.527766203704</v>
      </c>
      <c r="K2" s="6">
        <v>44569.495439814818</v>
      </c>
      <c r="L2" s="6">
        <v>44569.527766203704</v>
      </c>
      <c r="M2" s="3">
        <f>IFERROR(INDEX(AVECPUB!K:K,MATCH(N2,AVECPUB!L:L,0)),"")</f>
        <v>4175</v>
      </c>
      <c r="N2" s="3" t="str">
        <f>_xlfn.CONCAT(B2,E2:H2,TIME(HOUR($I2),MINUTE($I2),SECOND($I2)),TIME(HOUR($J2),MINUTE($J2),SECOND($J2)))</f>
        <v>CHAINE 1EMISSIONnull06 - Magazine44569,49543981480,4954398148148150,527766203703704</v>
      </c>
      <c r="P2" s="1">
        <f>INDEX(AVECPUB!$K$2:$K$728,MATCH(SANSPUB!Q2,AVECPUB!$N$2:$N$728,0))</f>
        <v>4175</v>
      </c>
      <c r="Q2" s="5" t="str">
        <f>_xlfn.CONCAT(B2,E2,F2,G2,INT(H2),TEXT(I2,"hhmmss"),TEXT(J2,"hhmmss"))</f>
        <v>CHAINE 1EMISSIONnull06 - Magazine44569115326123959</v>
      </c>
      <c r="R2" s="5"/>
    </row>
    <row r="3" spans="1:18" s="1" customFormat="1" x14ac:dyDescent="0.35">
      <c r="A3" s="2" t="s">
        <v>16</v>
      </c>
      <c r="B3" s="2" t="s">
        <v>20</v>
      </c>
      <c r="C3" s="3">
        <v>2022</v>
      </c>
      <c r="D3" s="3"/>
      <c r="E3" s="3" t="s">
        <v>21</v>
      </c>
      <c r="F3" s="3" t="s">
        <v>10</v>
      </c>
      <c r="G3" s="3" t="s">
        <v>11</v>
      </c>
      <c r="H3" s="4">
        <v>44571.022314814814</v>
      </c>
      <c r="I3" s="6">
        <v>44571.022314814814</v>
      </c>
      <c r="J3" s="6">
        <v>44571.054664351854</v>
      </c>
      <c r="K3" s="6">
        <v>44571.022314814814</v>
      </c>
      <c r="L3" s="6">
        <v>44571.054664351854</v>
      </c>
      <c r="M3" s="3">
        <f>IFERROR(INDEX(AVECPUB!K:K,MATCH(N3,AVECPUB!L:L,0)),"")</f>
        <v>4176</v>
      </c>
      <c r="N3" s="3" t="str">
        <f t="shared" ref="N3:N66" si="0">_xlfn.CONCAT(B3,E3:H3,TIME(HOUR($I3),MINUTE($I3),SECOND($I3)),TIME(HOUR($J3),MINUTE($J3),SECOND($J3)))</f>
        <v>CHAINE 1EMISSIONnull06 - Magazine44571,02231481480,02231481481481480,0546643518518518</v>
      </c>
      <c r="P3" s="1">
        <f>INDEX(AVECPUB!$K$2:$K$728,MATCH(SANSPUB!Q3,AVECPUB!$N$2:$N$728,0))</f>
        <v>4176</v>
      </c>
      <c r="Q3" s="5" t="str">
        <f t="shared" ref="Q3:Q66" si="1">_xlfn.CONCAT(B3,E3,F3,G3,INT(H3),TEXT(I3,"hhmmss"),TEXT(J3,"hhmmss"))</f>
        <v>CHAINE 1EMISSIONnull06 - Magazine44571003208011843</v>
      </c>
    </row>
    <row r="4" spans="1:18" s="1" customFormat="1" x14ac:dyDescent="0.35">
      <c r="A4" s="2" t="s">
        <v>16</v>
      </c>
      <c r="B4" s="2" t="s">
        <v>20</v>
      </c>
      <c r="C4" s="3">
        <v>2022</v>
      </c>
      <c r="D4" s="3"/>
      <c r="E4" s="3" t="s">
        <v>21</v>
      </c>
      <c r="F4" s="3" t="s">
        <v>10</v>
      </c>
      <c r="G4" s="3" t="s">
        <v>11</v>
      </c>
      <c r="H4" s="4">
        <v>44573.246018518519</v>
      </c>
      <c r="I4" s="6">
        <v>44573.246018518519</v>
      </c>
      <c r="J4" s="6">
        <v>44573.278344907405</v>
      </c>
      <c r="K4" s="6">
        <v>44573.246018518519</v>
      </c>
      <c r="L4" s="6">
        <v>44573.278344907405</v>
      </c>
      <c r="M4" s="3">
        <f>IFERROR(INDEX(AVECPUB!K:K,MATCH(N4,AVECPUB!L:L,0)),"")</f>
        <v>4177</v>
      </c>
      <c r="N4" s="3" t="str">
        <f t="shared" si="0"/>
        <v>CHAINE 1EMISSIONnull06 - Magazine44573,24601851850,2460185185185190,278344907407407</v>
      </c>
      <c r="P4" s="1">
        <f>INDEX(AVECPUB!$K$2:$K$728,MATCH(SANSPUB!Q4,AVECPUB!$N$2:$N$728,0))</f>
        <v>4177</v>
      </c>
      <c r="Q4" s="5" t="str">
        <f t="shared" si="1"/>
        <v>CHAINE 1EMISSIONnull06 - Magazine44573055416064049</v>
      </c>
    </row>
    <row r="5" spans="1:18" s="1" customFormat="1" x14ac:dyDescent="0.35">
      <c r="A5" s="2" t="s">
        <v>16</v>
      </c>
      <c r="B5" s="2" t="s">
        <v>20</v>
      </c>
      <c r="C5" s="3">
        <v>2022</v>
      </c>
      <c r="D5" s="3"/>
      <c r="E5" s="3" t="s">
        <v>21</v>
      </c>
      <c r="F5" s="3" t="s">
        <v>10</v>
      </c>
      <c r="G5" s="3" t="s">
        <v>11</v>
      </c>
      <c r="H5" s="4">
        <v>44574.098437499997</v>
      </c>
      <c r="I5" s="6">
        <v>44574.098437499997</v>
      </c>
      <c r="J5" s="6">
        <v>44574.13076388889</v>
      </c>
      <c r="K5" s="6">
        <v>44574.098437499997</v>
      </c>
      <c r="L5" s="6">
        <v>44574.13076388889</v>
      </c>
      <c r="M5" s="3">
        <f>IFERROR(INDEX(AVECPUB!K:K,MATCH(N5,AVECPUB!L:L,0)),"")</f>
        <v>4178</v>
      </c>
      <c r="N5" s="3" t="str">
        <f t="shared" si="0"/>
        <v>CHAINE 1EMISSIONnull06 - Magazine44574,09843750,09843750,130763888888889</v>
      </c>
      <c r="P5" s="1">
        <f>INDEX(AVECPUB!$K$2:$K$728,MATCH(SANSPUB!Q5,AVECPUB!$N$2:$N$728,0))</f>
        <v>4178</v>
      </c>
      <c r="Q5" s="5" t="str">
        <f t="shared" si="1"/>
        <v>CHAINE 1EMISSIONnull06 - Magazine44574022145030818</v>
      </c>
    </row>
    <row r="6" spans="1:18" s="1" customFormat="1" x14ac:dyDescent="0.35">
      <c r="A6" s="2" t="s">
        <v>16</v>
      </c>
      <c r="B6" s="2" t="s">
        <v>20</v>
      </c>
      <c r="C6" s="3">
        <v>2022</v>
      </c>
      <c r="D6" s="3"/>
      <c r="E6" s="3" t="s">
        <v>21</v>
      </c>
      <c r="F6" s="3" t="s">
        <v>10</v>
      </c>
      <c r="G6" s="3" t="s">
        <v>11</v>
      </c>
      <c r="H6" s="4">
        <v>44574.405474537038</v>
      </c>
      <c r="I6" s="6">
        <v>44574.405474537038</v>
      </c>
      <c r="J6" s="6">
        <v>44574.4378125</v>
      </c>
      <c r="K6" s="6">
        <v>44574.405474537038</v>
      </c>
      <c r="L6" s="6">
        <v>44574.4378125</v>
      </c>
      <c r="M6" s="3">
        <f>IFERROR(INDEX(AVECPUB!K:K,MATCH(N6,AVECPUB!L:L,0)),"")</f>
        <v>4179</v>
      </c>
      <c r="N6" s="3" t="str">
        <f t="shared" si="0"/>
        <v>CHAINE 1EMISSIONnull06 - Magazine44574,4054745370,4054745370370370,4378125</v>
      </c>
      <c r="P6" s="1">
        <f>INDEX(AVECPUB!$K$2:$K$728,MATCH(SANSPUB!Q6,AVECPUB!$N$2:$N$728,0))</f>
        <v>4179</v>
      </c>
      <c r="Q6" s="5" t="str">
        <f t="shared" si="1"/>
        <v>CHAINE 1EMISSIONnull06 - Magazine44574094353103027</v>
      </c>
    </row>
    <row r="7" spans="1:18" s="1" customFormat="1" x14ac:dyDescent="0.35">
      <c r="A7" s="2" t="s">
        <v>16</v>
      </c>
      <c r="B7" s="2" t="s">
        <v>20</v>
      </c>
      <c r="C7" s="3">
        <v>2022</v>
      </c>
      <c r="D7" s="3"/>
      <c r="E7" s="3" t="s">
        <v>21</v>
      </c>
      <c r="F7" s="3" t="s">
        <v>10</v>
      </c>
      <c r="G7" s="3" t="s">
        <v>11</v>
      </c>
      <c r="H7" s="4">
        <v>44576.494583333333</v>
      </c>
      <c r="I7" s="6">
        <v>44576.494583333333</v>
      </c>
      <c r="J7" s="6">
        <v>44576.526898148149</v>
      </c>
      <c r="K7" s="6">
        <v>44576.494583333333</v>
      </c>
      <c r="L7" s="6">
        <v>44576.526898148149</v>
      </c>
      <c r="M7" s="3">
        <f>IFERROR(INDEX(AVECPUB!K:K,MATCH(N7,AVECPUB!L:L,0)),"")</f>
        <v>4180</v>
      </c>
      <c r="N7" s="3" t="str">
        <f t="shared" si="0"/>
        <v>CHAINE 1EMISSIONnull06 - Magazine44576,49458333330,4945833333333330,526898148148148</v>
      </c>
      <c r="P7" s="1">
        <f>INDEX(AVECPUB!$K$2:$K$728,MATCH(SANSPUB!Q7,AVECPUB!$N$2:$N$728,0))</f>
        <v>4180</v>
      </c>
      <c r="Q7" s="5" t="str">
        <f t="shared" si="1"/>
        <v>CHAINE 1EMISSIONnull06 - Magazine44576115212123844</v>
      </c>
    </row>
    <row r="8" spans="1:18" s="1" customFormat="1" x14ac:dyDescent="0.35">
      <c r="A8" s="2" t="s">
        <v>16</v>
      </c>
      <c r="B8" s="2" t="s">
        <v>20</v>
      </c>
      <c r="C8" s="3">
        <v>2022</v>
      </c>
      <c r="D8" s="3"/>
      <c r="E8" s="3" t="s">
        <v>21</v>
      </c>
      <c r="F8" s="3" t="s">
        <v>10</v>
      </c>
      <c r="G8" s="3" t="s">
        <v>11</v>
      </c>
      <c r="H8" s="4">
        <v>44579.049814814818</v>
      </c>
      <c r="I8" s="6">
        <v>44579.049814814818</v>
      </c>
      <c r="J8" s="6">
        <v>44579.082141203704</v>
      </c>
      <c r="K8" s="6">
        <v>44579.049814814818</v>
      </c>
      <c r="L8" s="6">
        <v>44579.082141203704</v>
      </c>
      <c r="M8" s="3">
        <f>IFERROR(INDEX(AVECPUB!K:K,MATCH(N8,AVECPUB!L:L,0)),"")</f>
        <v>4181</v>
      </c>
      <c r="N8" s="3" t="str">
        <f t="shared" si="0"/>
        <v>CHAINE 1EMISSIONnull06 - Magazine44579,04981481480,04981481481481480,0821412037037037</v>
      </c>
      <c r="P8" s="1">
        <f>INDEX(AVECPUB!$K$2:$K$728,MATCH(SANSPUB!Q8,AVECPUB!$N$2:$N$728,0))</f>
        <v>4181</v>
      </c>
      <c r="Q8" s="5" t="str">
        <f t="shared" si="1"/>
        <v>CHAINE 1EMISSIONnull06 - Magazine44579011144015817</v>
      </c>
    </row>
    <row r="9" spans="1:18" s="1" customFormat="1" x14ac:dyDescent="0.35">
      <c r="A9" s="2" t="s">
        <v>16</v>
      </c>
      <c r="B9" s="2" t="s">
        <v>20</v>
      </c>
      <c r="C9" s="3">
        <v>2022</v>
      </c>
      <c r="D9" s="3"/>
      <c r="E9" s="3" t="s">
        <v>21</v>
      </c>
      <c r="F9" s="3" t="s">
        <v>10</v>
      </c>
      <c r="G9" s="3" t="s">
        <v>11</v>
      </c>
      <c r="H9" s="4">
        <v>44580.231122685182</v>
      </c>
      <c r="I9" s="6">
        <v>44580.231122685182</v>
      </c>
      <c r="J9" s="6">
        <v>44580.263437499998</v>
      </c>
      <c r="K9" s="6">
        <v>44580.231122685182</v>
      </c>
      <c r="L9" s="6">
        <v>44580.263437499998</v>
      </c>
      <c r="M9" s="3">
        <f>IFERROR(INDEX(AVECPUB!K:K,MATCH(N9,AVECPUB!L:L,0)),"")</f>
        <v>4182</v>
      </c>
      <c r="N9" s="3" t="str">
        <f t="shared" si="0"/>
        <v>CHAINE 1EMISSIONnull06 - Magazine44580,23112268520,2311226851851850,2634375</v>
      </c>
      <c r="P9" s="1">
        <f>INDEX(AVECPUB!$K$2:$K$728,MATCH(SANSPUB!Q9,AVECPUB!$N$2:$N$728,0))</f>
        <v>4182</v>
      </c>
      <c r="Q9" s="5" t="str">
        <f t="shared" si="1"/>
        <v>CHAINE 1EMISSIONnull06 - Magazine44580053249061921</v>
      </c>
    </row>
    <row r="10" spans="1:18" s="1" customFormat="1" x14ac:dyDescent="0.35">
      <c r="A10" s="2" t="s">
        <v>16</v>
      </c>
      <c r="B10" s="2" t="s">
        <v>20</v>
      </c>
      <c r="C10" s="3">
        <v>2022</v>
      </c>
      <c r="D10" s="3"/>
      <c r="E10" s="3" t="s">
        <v>21</v>
      </c>
      <c r="F10" s="3" t="s">
        <v>10</v>
      </c>
      <c r="G10" s="3" t="s">
        <v>11</v>
      </c>
      <c r="H10" s="4">
        <v>44581.094895833332</v>
      </c>
      <c r="I10" s="6">
        <v>44581.094895833332</v>
      </c>
      <c r="J10" s="6">
        <v>44581.127326388887</v>
      </c>
      <c r="K10" s="6">
        <v>44581.094895833332</v>
      </c>
      <c r="L10" s="6">
        <v>44581.127326388887</v>
      </c>
      <c r="M10" s="3">
        <f>IFERROR(INDEX(AVECPUB!K:K,MATCH(N10,AVECPUB!L:L,0)),"")</f>
        <v>4183</v>
      </c>
      <c r="N10" s="3" t="str">
        <f t="shared" si="0"/>
        <v>CHAINE 1EMISSIONnull06 - Magazine44581,09489583330,09489583333333330,127326388888889</v>
      </c>
      <c r="P10" s="1">
        <f>INDEX(AVECPUB!$K$2:$K$728,MATCH(SANSPUB!Q10,AVECPUB!$N$2:$N$728,0))</f>
        <v>4183</v>
      </c>
      <c r="Q10" s="5" t="str">
        <f t="shared" si="1"/>
        <v>CHAINE 1EMISSIONnull06 - Magazine44581021639030321</v>
      </c>
    </row>
    <row r="11" spans="1:18" s="1" customFormat="1" x14ac:dyDescent="0.35">
      <c r="A11" s="2" t="s">
        <v>16</v>
      </c>
      <c r="B11" s="2" t="s">
        <v>20</v>
      </c>
      <c r="C11" s="3">
        <v>2022</v>
      </c>
      <c r="D11" s="3"/>
      <c r="E11" s="3" t="s">
        <v>21</v>
      </c>
      <c r="F11" s="3" t="s">
        <v>10</v>
      </c>
      <c r="G11" s="3" t="s">
        <v>11</v>
      </c>
      <c r="H11" s="4">
        <v>44583.495983796296</v>
      </c>
      <c r="I11" s="6">
        <v>44583.495983796296</v>
      </c>
      <c r="J11" s="6">
        <v>44583.527766203704</v>
      </c>
      <c r="K11" s="6">
        <v>44583.495983796296</v>
      </c>
      <c r="L11" s="6">
        <v>44583.527766203704</v>
      </c>
      <c r="M11" s="3">
        <f>IFERROR(INDEX(AVECPUB!K:K,MATCH(N11,AVECPUB!L:L,0)),"")</f>
        <v>4184</v>
      </c>
      <c r="N11" s="3" t="str">
        <f t="shared" si="0"/>
        <v>CHAINE 1EMISSIONnull06 - Magazine44583,49598379630,4959837962962960,527766203703704</v>
      </c>
      <c r="P11" s="1">
        <f>INDEX(AVECPUB!$K$2:$K$728,MATCH(SANSPUB!Q11,AVECPUB!$N$2:$N$728,0))</f>
        <v>4184</v>
      </c>
      <c r="Q11" s="5" t="str">
        <f t="shared" si="1"/>
        <v>CHAINE 1EMISSIONnull06 - Magazine44583115413123959</v>
      </c>
    </row>
    <row r="12" spans="1:18" s="1" customFormat="1" x14ac:dyDescent="0.35">
      <c r="A12" s="2" t="s">
        <v>16</v>
      </c>
      <c r="B12" s="2" t="s">
        <v>20</v>
      </c>
      <c r="C12" s="3">
        <v>2022</v>
      </c>
      <c r="D12" s="3"/>
      <c r="E12" s="3" t="s">
        <v>21</v>
      </c>
      <c r="F12" s="3" t="s">
        <v>10</v>
      </c>
      <c r="G12" s="3" t="s">
        <v>11</v>
      </c>
      <c r="H12" s="4">
        <v>44586.072731481479</v>
      </c>
      <c r="I12" s="6">
        <v>44586.072731481479</v>
      </c>
      <c r="J12" s="6">
        <v>44586.105034722219</v>
      </c>
      <c r="K12" s="6">
        <v>44586.072731481479</v>
      </c>
      <c r="L12" s="6">
        <v>44586.105034722219</v>
      </c>
      <c r="M12" s="3">
        <f>IFERROR(INDEX(AVECPUB!K:K,MATCH(N12,AVECPUB!L:L,0)),"")</f>
        <v>4185</v>
      </c>
      <c r="N12" s="3" t="str">
        <f t="shared" si="0"/>
        <v>CHAINE 1EMISSIONnull06 - Magazine44586,07273148150,07273148148148150,105034722222222</v>
      </c>
      <c r="P12" s="1">
        <f>INDEX(AVECPUB!$K$2:$K$728,MATCH(SANSPUB!Q12,AVECPUB!$N$2:$N$728,0))</f>
        <v>4185</v>
      </c>
      <c r="Q12" s="5" t="str">
        <f t="shared" si="1"/>
        <v>CHAINE 1EMISSIONnull06 - Magazine44586014444023115</v>
      </c>
    </row>
    <row r="13" spans="1:18" s="1" customFormat="1" x14ac:dyDescent="0.35">
      <c r="A13" s="2" t="s">
        <v>16</v>
      </c>
      <c r="B13" s="2" t="s">
        <v>20</v>
      </c>
      <c r="C13" s="3">
        <v>2022</v>
      </c>
      <c r="D13" s="3"/>
      <c r="E13" s="3" t="s">
        <v>21</v>
      </c>
      <c r="F13" s="3" t="s">
        <v>10</v>
      </c>
      <c r="G13" s="3" t="s">
        <v>11</v>
      </c>
      <c r="H13" s="4">
        <v>44587.252280092594</v>
      </c>
      <c r="I13" s="6">
        <v>44587.252280092594</v>
      </c>
      <c r="J13" s="6">
        <v>44587.284062500003</v>
      </c>
      <c r="K13" s="6">
        <v>44587.252280092594</v>
      </c>
      <c r="L13" s="6">
        <v>44587.284062500003</v>
      </c>
      <c r="M13" s="3">
        <f>IFERROR(INDEX(AVECPUB!K:K,MATCH(N13,AVECPUB!L:L,0)),"")</f>
        <v>4186</v>
      </c>
      <c r="N13" s="3" t="str">
        <f t="shared" si="0"/>
        <v>CHAINE 1EMISSIONnull06 - Magazine44587,25228009260,2522800925925930,2840625</v>
      </c>
      <c r="P13" s="1">
        <f>INDEX(AVECPUB!$K$2:$K$728,MATCH(SANSPUB!Q13,AVECPUB!$N$2:$N$728,0))</f>
        <v>4186</v>
      </c>
      <c r="Q13" s="5" t="str">
        <f t="shared" si="1"/>
        <v>CHAINE 1EMISSIONnull06 - Magazine44587060317064903</v>
      </c>
    </row>
    <row r="14" spans="1:18" s="1" customFormat="1" x14ac:dyDescent="0.35">
      <c r="A14" s="2" t="s">
        <v>16</v>
      </c>
      <c r="B14" s="2" t="s">
        <v>20</v>
      </c>
      <c r="C14" s="3">
        <v>2022</v>
      </c>
      <c r="D14" s="3"/>
      <c r="E14" s="3" t="s">
        <v>21</v>
      </c>
      <c r="F14" s="3" t="s">
        <v>10</v>
      </c>
      <c r="G14" s="3" t="s">
        <v>11</v>
      </c>
      <c r="H14" s="4">
        <v>44588.101423611108</v>
      </c>
      <c r="I14" s="6">
        <v>44588.101423611108</v>
      </c>
      <c r="J14" s="6">
        <v>44588.133206018516</v>
      </c>
      <c r="K14" s="6">
        <v>44588.101423611108</v>
      </c>
      <c r="L14" s="6">
        <v>44588.133206018516</v>
      </c>
      <c r="M14" s="3">
        <f>IFERROR(INDEX(AVECPUB!K:K,MATCH(N14,AVECPUB!L:L,0)),"")</f>
        <v>4187</v>
      </c>
      <c r="N14" s="3" t="str">
        <f t="shared" si="0"/>
        <v>CHAINE 1EMISSIONnull06 - Magazine44588,10142361110,1014236111111110,133206018518519</v>
      </c>
      <c r="P14" s="1">
        <f>INDEX(AVECPUB!$K$2:$K$728,MATCH(SANSPUB!Q14,AVECPUB!$N$2:$N$728,0))</f>
        <v>4187</v>
      </c>
      <c r="Q14" s="5" t="str">
        <f t="shared" si="1"/>
        <v>CHAINE 1EMISSIONnull06 - Magazine44588022603031149</v>
      </c>
    </row>
    <row r="15" spans="1:18" s="1" customFormat="1" x14ac:dyDescent="0.35">
      <c r="A15" s="2" t="s">
        <v>16</v>
      </c>
      <c r="B15" s="2" t="s">
        <v>20</v>
      </c>
      <c r="C15" s="3">
        <v>2022</v>
      </c>
      <c r="D15" s="3"/>
      <c r="E15" s="3" t="s">
        <v>21</v>
      </c>
      <c r="F15" s="3" t="s">
        <v>10</v>
      </c>
      <c r="G15" s="3" t="s">
        <v>11</v>
      </c>
      <c r="H15" s="4">
        <v>44588.412037037036</v>
      </c>
      <c r="I15" s="6">
        <v>44588.412037037036</v>
      </c>
      <c r="J15" s="6">
        <v>44588.443807870368</v>
      </c>
      <c r="K15" s="6">
        <v>44588.412037037036</v>
      </c>
      <c r="L15" s="6">
        <v>44588.443807870368</v>
      </c>
      <c r="M15" s="3">
        <f>IFERROR(INDEX(AVECPUB!K:K,MATCH(N15,AVECPUB!L:L,0)),"")</f>
        <v>4188</v>
      </c>
      <c r="N15" s="3" t="str">
        <f t="shared" si="0"/>
        <v>CHAINE 1EMISSIONnull06 - Magazine44588,4120370370,4120370370370370,44380787037037</v>
      </c>
      <c r="P15" s="1">
        <f>INDEX(AVECPUB!$K$2:$K$728,MATCH(SANSPUB!Q15,AVECPUB!$N$2:$N$728,0))</f>
        <v>4188</v>
      </c>
      <c r="Q15" s="5" t="str">
        <f t="shared" si="1"/>
        <v>CHAINE 1EMISSIONnull06 - Magazine44588095320103905</v>
      </c>
    </row>
    <row r="16" spans="1:18" s="1" customFormat="1" x14ac:dyDescent="0.35">
      <c r="A16" s="2" t="s">
        <v>16</v>
      </c>
      <c r="B16" s="2" t="s">
        <v>20</v>
      </c>
      <c r="C16" s="3">
        <v>2022</v>
      </c>
      <c r="D16" s="3"/>
      <c r="E16" s="3" t="s">
        <v>21</v>
      </c>
      <c r="F16" s="3" t="s">
        <v>10</v>
      </c>
      <c r="G16" s="3" t="s">
        <v>11</v>
      </c>
      <c r="H16" s="4">
        <v>44588.961354166669</v>
      </c>
      <c r="I16" s="6">
        <v>44588.961354166669</v>
      </c>
      <c r="J16" s="6">
        <v>44588.993715277778</v>
      </c>
      <c r="K16" s="6">
        <v>44588.961354166669</v>
      </c>
      <c r="L16" s="6">
        <v>44588.993715277778</v>
      </c>
      <c r="M16" s="3">
        <f>IFERROR(INDEX(AVECPUB!K:K,MATCH(N16,AVECPUB!L:L,0)),"")</f>
        <v>4189</v>
      </c>
      <c r="N16" s="3" t="str">
        <f t="shared" si="0"/>
        <v>CHAINE 1EMISSIONnull06 - Magazine44588,96135416670,9613541666666670,993715277777778</v>
      </c>
      <c r="P16" s="1">
        <f>INDEX(AVECPUB!$K$2:$K$728,MATCH(SANSPUB!Q16,AVECPUB!$N$2:$N$728,0))</f>
        <v>4189</v>
      </c>
      <c r="Q16" s="5" t="str">
        <f t="shared" si="1"/>
        <v>CHAINE 1EMISSIONnull06 - Magazine44588230421235057</v>
      </c>
    </row>
    <row r="17" spans="1:17" s="1" customFormat="1" x14ac:dyDescent="0.35">
      <c r="A17" s="2" t="s">
        <v>16</v>
      </c>
      <c r="B17" s="2" t="s">
        <v>20</v>
      </c>
      <c r="C17" s="3">
        <v>2022</v>
      </c>
      <c r="D17" s="3"/>
      <c r="E17" s="3" t="s">
        <v>21</v>
      </c>
      <c r="F17" s="3" t="s">
        <v>10</v>
      </c>
      <c r="G17" s="3" t="s">
        <v>11</v>
      </c>
      <c r="H17" s="4">
        <v>44590.495243055557</v>
      </c>
      <c r="I17" s="6">
        <v>44590.495243055557</v>
      </c>
      <c r="J17" s="6">
        <v>44590.527106481481</v>
      </c>
      <c r="K17" s="6">
        <v>44590.495243055557</v>
      </c>
      <c r="L17" s="6">
        <v>44590.527106481481</v>
      </c>
      <c r="M17" s="3">
        <f>IFERROR(INDEX(AVECPUB!K:K,MATCH(N17,AVECPUB!L:L,0)),"")</f>
        <v>4190</v>
      </c>
      <c r="N17" s="3" t="str">
        <f t="shared" si="0"/>
        <v>CHAINE 1EMISSIONnull06 - Magazine44590,49524305560,4952430555555560,527106481481482</v>
      </c>
      <c r="P17" s="1">
        <f>INDEX(AVECPUB!$K$2:$K$728,MATCH(SANSPUB!Q17,AVECPUB!$N$2:$N$728,0))</f>
        <v>4190</v>
      </c>
      <c r="Q17" s="5" t="str">
        <f t="shared" si="1"/>
        <v>CHAINE 1EMISSIONnull06 - Magazine44590115309123902</v>
      </c>
    </row>
    <row r="18" spans="1:17" s="1" customFormat="1" x14ac:dyDescent="0.35">
      <c r="A18" s="2" t="s">
        <v>16</v>
      </c>
      <c r="B18" s="2" t="s">
        <v>20</v>
      </c>
      <c r="C18" s="3">
        <v>2022</v>
      </c>
      <c r="D18" s="3"/>
      <c r="E18" s="3" t="s">
        <v>21</v>
      </c>
      <c r="F18" s="3" t="s">
        <v>10</v>
      </c>
      <c r="G18" s="3" t="s">
        <v>11</v>
      </c>
      <c r="H18" s="4">
        <v>44591.325162037036</v>
      </c>
      <c r="I18" s="6">
        <v>44591.325162037036</v>
      </c>
      <c r="J18" s="6">
        <v>44591.357523148145</v>
      </c>
      <c r="K18" s="6">
        <v>44591.325162037036</v>
      </c>
      <c r="L18" s="6">
        <v>44591.357523148145</v>
      </c>
      <c r="M18" s="3">
        <f>IFERROR(INDEX(AVECPUB!K:K,MATCH(N18,AVECPUB!L:L,0)),"")</f>
        <v>4191</v>
      </c>
      <c r="N18" s="3" t="str">
        <f t="shared" si="0"/>
        <v>CHAINE 1EMISSIONnull06 - Magazine44591,3251620370,3251620370370370,357523148148148</v>
      </c>
      <c r="P18" s="1">
        <f>INDEX(AVECPUB!$K$2:$K$728,MATCH(SANSPUB!Q18,AVECPUB!$N$2:$N$728,0))</f>
        <v>4191</v>
      </c>
      <c r="Q18" s="5" t="str">
        <f t="shared" si="1"/>
        <v>CHAINE 1EMISSIONnull06 - Magazine44591074814083450</v>
      </c>
    </row>
    <row r="19" spans="1:17" s="1" customFormat="1" x14ac:dyDescent="0.35">
      <c r="A19" s="2" t="s">
        <v>16</v>
      </c>
      <c r="B19" s="2" t="s">
        <v>20</v>
      </c>
      <c r="C19" s="3">
        <v>2022</v>
      </c>
      <c r="D19" s="3"/>
      <c r="E19" s="3" t="s">
        <v>21</v>
      </c>
      <c r="F19" s="3" t="s">
        <v>10</v>
      </c>
      <c r="G19" s="3" t="s">
        <v>11</v>
      </c>
      <c r="H19" s="4">
        <v>44592.242349537039</v>
      </c>
      <c r="I19" s="6">
        <v>44592.242349537039</v>
      </c>
      <c r="J19" s="6">
        <v>44592.274710648147</v>
      </c>
      <c r="K19" s="6">
        <v>44592.242349537039</v>
      </c>
      <c r="L19" s="6">
        <v>44592.274710648147</v>
      </c>
      <c r="M19" s="3">
        <f>IFERROR(INDEX(AVECPUB!K:K,MATCH(N19,AVECPUB!L:L,0)),"")</f>
        <v>4192</v>
      </c>
      <c r="N19" s="3" t="str">
        <f t="shared" si="0"/>
        <v>CHAINE 1EMISSIONnull06 - Magazine44592,2423495370,2423495370370370,274710648148148</v>
      </c>
      <c r="P19" s="1">
        <f>INDEX(AVECPUB!$K$2:$K$728,MATCH(SANSPUB!Q19,AVECPUB!$N$2:$N$728,0))</f>
        <v>4192</v>
      </c>
      <c r="Q19" s="5" t="str">
        <f t="shared" si="1"/>
        <v>CHAINE 1EMISSIONnull06 - Magazine44592054859063535</v>
      </c>
    </row>
    <row r="20" spans="1:17" s="1" customFormat="1" x14ac:dyDescent="0.35">
      <c r="A20" s="2" t="s">
        <v>16</v>
      </c>
      <c r="B20" s="2" t="s">
        <v>20</v>
      </c>
      <c r="C20" s="3">
        <v>2022</v>
      </c>
      <c r="D20" s="3"/>
      <c r="E20" s="3" t="s">
        <v>21</v>
      </c>
      <c r="F20" s="3" t="s">
        <v>10</v>
      </c>
      <c r="G20" s="3" t="s">
        <v>11</v>
      </c>
      <c r="H20" s="4">
        <v>44594.250057870369</v>
      </c>
      <c r="I20" s="6">
        <v>44594.250057870369</v>
      </c>
      <c r="J20" s="6">
        <v>44594.28193287037</v>
      </c>
      <c r="K20" s="6">
        <v>44594.250057870369</v>
      </c>
      <c r="L20" s="6">
        <v>44594.28193287037</v>
      </c>
      <c r="M20" s="3">
        <f>IFERROR(INDEX(AVECPUB!K:K,MATCH(N20,AVECPUB!L:L,0)),"")</f>
        <v>4193</v>
      </c>
      <c r="N20" s="3" t="str">
        <f t="shared" si="0"/>
        <v>CHAINE 1EMISSIONnull06 - Magazine44594,25005787040,250057870370370,28193287037037</v>
      </c>
      <c r="P20" s="1">
        <f>INDEX(AVECPUB!$K$2:$K$728,MATCH(SANSPUB!Q20,AVECPUB!$N$2:$N$728,0))</f>
        <v>4193</v>
      </c>
      <c r="Q20" s="5" t="str">
        <f t="shared" si="1"/>
        <v>CHAINE 1EMISSIONnull06 - Magazine44594060005064559</v>
      </c>
    </row>
    <row r="21" spans="1:17" s="1" customFormat="1" x14ac:dyDescent="0.35">
      <c r="A21" s="2" t="s">
        <v>16</v>
      </c>
      <c r="B21" s="2" t="s">
        <v>20</v>
      </c>
      <c r="C21" s="3">
        <v>2022</v>
      </c>
      <c r="D21" s="3"/>
      <c r="E21" s="3" t="s">
        <v>21</v>
      </c>
      <c r="F21" s="3" t="s">
        <v>10</v>
      </c>
      <c r="G21" s="3" t="s">
        <v>11</v>
      </c>
      <c r="H21" s="4">
        <v>44595.083090277774</v>
      </c>
      <c r="I21" s="6">
        <v>44595.083090277774</v>
      </c>
      <c r="J21" s="6">
        <v>44595.115081018521</v>
      </c>
      <c r="K21" s="6">
        <v>44595.083090277774</v>
      </c>
      <c r="L21" s="6">
        <v>44595.115081018521</v>
      </c>
      <c r="M21" s="3">
        <f>IFERROR(INDEX(AVECPUB!K:K,MATCH(N21,AVECPUB!L:L,0)),"")</f>
        <v>4194</v>
      </c>
      <c r="N21" s="3" t="str">
        <f t="shared" si="0"/>
        <v>CHAINE 1EMISSIONnull06 - Magazine44595,08309027780,08309027777777780,115081018518519</v>
      </c>
      <c r="P21" s="1">
        <f>INDEX(AVECPUB!$K$2:$K$728,MATCH(SANSPUB!Q21,AVECPUB!$N$2:$N$728,0))</f>
        <v>4194</v>
      </c>
      <c r="Q21" s="5" t="str">
        <f t="shared" si="1"/>
        <v>CHAINE 1EMISSIONnull06 - Magazine44595015939024543</v>
      </c>
    </row>
    <row r="22" spans="1:17" s="1" customFormat="1" x14ac:dyDescent="0.35">
      <c r="A22" s="2" t="s">
        <v>16</v>
      </c>
      <c r="B22" s="2" t="s">
        <v>20</v>
      </c>
      <c r="C22" s="3">
        <v>2022</v>
      </c>
      <c r="D22" s="3"/>
      <c r="E22" s="3" t="s">
        <v>21</v>
      </c>
      <c r="F22" s="3" t="s">
        <v>10</v>
      </c>
      <c r="G22" s="3" t="s">
        <v>11</v>
      </c>
      <c r="H22" s="4">
        <v>44597.495335648149</v>
      </c>
      <c r="I22" s="6">
        <v>44597.495335648149</v>
      </c>
      <c r="J22" s="6">
        <v>44597.527824074074</v>
      </c>
      <c r="K22" s="6">
        <v>44597.495335648149</v>
      </c>
      <c r="L22" s="6">
        <v>44597.527824074074</v>
      </c>
      <c r="M22" s="3">
        <f>IFERROR(INDEX(AVECPUB!K:K,MATCH(N22,AVECPUB!L:L,0)),"")</f>
        <v>4195</v>
      </c>
      <c r="N22" s="3" t="str">
        <f t="shared" si="0"/>
        <v>CHAINE 1EMISSIONnull06 - Magazine44597,49533564810,4953356481481480,527824074074074</v>
      </c>
      <c r="P22" s="1">
        <f>INDEX(AVECPUB!$K$2:$K$728,MATCH(SANSPUB!Q22,AVECPUB!$N$2:$N$728,0))</f>
        <v>4195</v>
      </c>
      <c r="Q22" s="5" t="str">
        <f t="shared" si="1"/>
        <v>CHAINE 1EMISSIONnull06 - Magazine44597115317124004</v>
      </c>
    </row>
    <row r="23" spans="1:17" s="1" customFormat="1" x14ac:dyDescent="0.35">
      <c r="A23" s="2" t="s">
        <v>16</v>
      </c>
      <c r="B23" s="2" t="s">
        <v>20</v>
      </c>
      <c r="C23" s="3">
        <v>2022</v>
      </c>
      <c r="D23" s="3"/>
      <c r="E23" s="3" t="s">
        <v>21</v>
      </c>
      <c r="F23" s="3" t="s">
        <v>10</v>
      </c>
      <c r="G23" s="3" t="s">
        <v>11</v>
      </c>
      <c r="H23" s="4">
        <v>44600.076261574075</v>
      </c>
      <c r="I23" s="6">
        <v>44600.076261574075</v>
      </c>
      <c r="J23" s="6">
        <v>44600.108113425929</v>
      </c>
      <c r="K23" s="6">
        <v>44600.076261574075</v>
      </c>
      <c r="L23" s="6">
        <v>44600.108113425929</v>
      </c>
      <c r="M23" s="3">
        <f>IFERROR(INDEX(AVECPUB!K:K,MATCH(N23,AVECPUB!L:L,0)),"")</f>
        <v>4196</v>
      </c>
      <c r="N23" s="3" t="str">
        <f t="shared" si="0"/>
        <v>CHAINE 1EMISSIONnull06 - Magazine44600,07626157410,07626157407407410,108113425925926</v>
      </c>
      <c r="P23" s="1">
        <f>INDEX(AVECPUB!$K$2:$K$728,MATCH(SANSPUB!Q23,AVECPUB!$N$2:$N$728,0))</f>
        <v>4196</v>
      </c>
      <c r="Q23" s="5" t="str">
        <f t="shared" si="1"/>
        <v>CHAINE 1EMISSIONnull06 - Magazine44600014949023541</v>
      </c>
    </row>
    <row r="24" spans="1:17" s="1" customFormat="1" x14ac:dyDescent="0.35">
      <c r="A24" s="2" t="s">
        <v>16</v>
      </c>
      <c r="B24" s="2" t="s">
        <v>20</v>
      </c>
      <c r="C24" s="3">
        <v>2022</v>
      </c>
      <c r="D24" s="3"/>
      <c r="E24" s="3" t="s">
        <v>21</v>
      </c>
      <c r="F24" s="3" t="s">
        <v>10</v>
      </c>
      <c r="G24" s="3" t="s">
        <v>11</v>
      </c>
      <c r="H24" s="4">
        <v>44600.650069444448</v>
      </c>
      <c r="I24" s="6">
        <v>44600.650069444448</v>
      </c>
      <c r="J24" s="6">
        <v>44600.682430555556</v>
      </c>
      <c r="K24" s="6">
        <v>44600.650069444448</v>
      </c>
      <c r="L24" s="6">
        <v>44600.682430555556</v>
      </c>
      <c r="M24" s="3">
        <f>IFERROR(INDEX(AVECPUB!K:K,MATCH(N24,AVECPUB!L:L,0)),"")</f>
        <v>4197</v>
      </c>
      <c r="N24" s="3" t="str">
        <f t="shared" si="0"/>
        <v>CHAINE 1EMISSIONnull06 - Magazine44600,65006944440,6500694444444440,682430555555556</v>
      </c>
      <c r="P24" s="1">
        <f>INDEX(AVECPUB!$K$2:$K$728,MATCH(SANSPUB!Q24,AVECPUB!$N$2:$N$728,0))</f>
        <v>4197</v>
      </c>
      <c r="Q24" s="5" t="str">
        <f t="shared" si="1"/>
        <v>CHAINE 1EMISSIONnull06 - Magazine44600153606162242</v>
      </c>
    </row>
    <row r="25" spans="1:17" s="1" customFormat="1" x14ac:dyDescent="0.35">
      <c r="A25" s="2" t="s">
        <v>16</v>
      </c>
      <c r="B25" s="2" t="s">
        <v>20</v>
      </c>
      <c r="C25" s="3">
        <v>2022</v>
      </c>
      <c r="D25" s="3"/>
      <c r="E25" s="3" t="s">
        <v>21</v>
      </c>
      <c r="F25" s="3" t="s">
        <v>10</v>
      </c>
      <c r="G25" s="3" t="s">
        <v>11</v>
      </c>
      <c r="H25" s="4">
        <v>44601.253900462965</v>
      </c>
      <c r="I25" s="6">
        <v>44601.253900462965</v>
      </c>
      <c r="J25" s="6">
        <v>44601.28638888889</v>
      </c>
      <c r="K25" s="6">
        <v>44601.253900462965</v>
      </c>
      <c r="L25" s="6">
        <v>44601.28638888889</v>
      </c>
      <c r="M25" s="3">
        <f>IFERROR(INDEX(AVECPUB!K:K,MATCH(N25,AVECPUB!L:L,0)),"")</f>
        <v>4198</v>
      </c>
      <c r="N25" s="3" t="str">
        <f t="shared" si="0"/>
        <v>CHAINE 1EMISSIONnull06 - Magazine44601,2539004630,2539004629629630,286388888888889</v>
      </c>
      <c r="P25" s="1">
        <f>INDEX(AVECPUB!$K$2:$K$728,MATCH(SANSPUB!Q25,AVECPUB!$N$2:$N$728,0))</f>
        <v>4198</v>
      </c>
      <c r="Q25" s="5" t="str">
        <f t="shared" si="1"/>
        <v>CHAINE 1EMISSIONnull06 - Magazine44601060537065224</v>
      </c>
    </row>
    <row r="26" spans="1:17" s="1" customFormat="1" x14ac:dyDescent="0.35">
      <c r="A26" s="2" t="s">
        <v>16</v>
      </c>
      <c r="B26" s="2" t="s">
        <v>20</v>
      </c>
      <c r="C26" s="3">
        <v>2022</v>
      </c>
      <c r="D26" s="3"/>
      <c r="E26" s="3" t="s">
        <v>21</v>
      </c>
      <c r="F26" s="3" t="s">
        <v>10</v>
      </c>
      <c r="G26" s="3" t="s">
        <v>11</v>
      </c>
      <c r="H26" s="4">
        <v>44602.099236111113</v>
      </c>
      <c r="I26" s="6">
        <v>44602.099236111113</v>
      </c>
      <c r="J26" s="6">
        <v>44602.131712962961</v>
      </c>
      <c r="K26" s="6">
        <v>44602.099236111113</v>
      </c>
      <c r="L26" s="6">
        <v>44602.131712962961</v>
      </c>
      <c r="M26" s="3">
        <f>IFERROR(INDEX(AVECPUB!K:K,MATCH(N26,AVECPUB!L:L,0)),"")</f>
        <v>4199</v>
      </c>
      <c r="N26" s="3" t="str">
        <f t="shared" si="0"/>
        <v>CHAINE 1EMISSIONnull06 - Magazine44602,09923611110,09923611111111110,131712962962963</v>
      </c>
      <c r="P26" s="1">
        <f>INDEX(AVECPUB!$K$2:$K$728,MATCH(SANSPUB!Q26,AVECPUB!$N$2:$N$728,0))</f>
        <v>4199</v>
      </c>
      <c r="Q26" s="5" t="str">
        <f t="shared" si="1"/>
        <v>CHAINE 1EMISSIONnull06 - Magazine44602022254030940</v>
      </c>
    </row>
    <row r="27" spans="1:17" s="1" customFormat="1" x14ac:dyDescent="0.35">
      <c r="A27" s="2" t="s">
        <v>16</v>
      </c>
      <c r="B27" s="2" t="s">
        <v>20</v>
      </c>
      <c r="C27" s="3">
        <v>2022</v>
      </c>
      <c r="D27" s="3"/>
      <c r="E27" s="3" t="s">
        <v>21</v>
      </c>
      <c r="F27" s="3" t="s">
        <v>10</v>
      </c>
      <c r="G27" s="3" t="s">
        <v>11</v>
      </c>
      <c r="H27" s="4">
        <v>44602.644560185188</v>
      </c>
      <c r="I27" s="6">
        <v>44602.644560185188</v>
      </c>
      <c r="J27" s="6">
        <v>44602.677037037036</v>
      </c>
      <c r="K27" s="6">
        <v>44602.644560185188</v>
      </c>
      <c r="L27" s="6">
        <v>44602.677037037036</v>
      </c>
      <c r="M27" s="3">
        <f>IFERROR(INDEX(AVECPUB!K:K,MATCH(N27,AVECPUB!L:L,0)),"")</f>
        <v>4200</v>
      </c>
      <c r="N27" s="3" t="str">
        <f t="shared" si="0"/>
        <v>CHAINE 1EMISSIONnull06 - Magazine44602,64456018520,6445601851851850,677037037037037</v>
      </c>
      <c r="P27" s="1">
        <f>INDEX(AVECPUB!$K$2:$K$728,MATCH(SANSPUB!Q27,AVECPUB!$N$2:$N$728,0))</f>
        <v>4200</v>
      </c>
      <c r="Q27" s="5" t="str">
        <f t="shared" si="1"/>
        <v>CHAINE 1EMISSIONnull06 - Magazine44602152810161456</v>
      </c>
    </row>
    <row r="28" spans="1:17" s="1" customFormat="1" x14ac:dyDescent="0.35">
      <c r="A28" s="2" t="s">
        <v>16</v>
      </c>
      <c r="B28" s="2" t="s">
        <v>20</v>
      </c>
      <c r="C28" s="3">
        <v>2022</v>
      </c>
      <c r="D28" s="3"/>
      <c r="E28" s="3" t="s">
        <v>21</v>
      </c>
      <c r="F28" s="3" t="s">
        <v>10</v>
      </c>
      <c r="G28" s="3" t="s">
        <v>11</v>
      </c>
      <c r="H28" s="4">
        <v>44603.415381944447</v>
      </c>
      <c r="I28" s="6">
        <v>44603.415381944447</v>
      </c>
      <c r="J28" s="6">
        <v>44603.447870370372</v>
      </c>
      <c r="K28" s="6">
        <v>44603.415381944447</v>
      </c>
      <c r="L28" s="6">
        <v>44603.447870370372</v>
      </c>
      <c r="M28" s="3">
        <f>IFERROR(INDEX(AVECPUB!K:K,MATCH(N28,AVECPUB!L:L,0)),"")</f>
        <v>4201</v>
      </c>
      <c r="N28" s="3" t="str">
        <f t="shared" si="0"/>
        <v>CHAINE 1EMISSIONnull06 - Magazine44603,41538194440,4153819444444440,44787037037037</v>
      </c>
      <c r="P28" s="1">
        <f>INDEX(AVECPUB!$K$2:$K$728,MATCH(SANSPUB!Q28,AVECPUB!$N$2:$N$728,0))</f>
        <v>4201</v>
      </c>
      <c r="Q28" s="5" t="str">
        <f t="shared" si="1"/>
        <v>CHAINE 1EMISSIONnull06 - Magazine44603095809104456</v>
      </c>
    </row>
    <row r="29" spans="1:17" s="1" customFormat="1" x14ac:dyDescent="0.35">
      <c r="A29" s="2" t="s">
        <v>16</v>
      </c>
      <c r="B29" s="2" t="s">
        <v>20</v>
      </c>
      <c r="C29" s="3">
        <v>2022</v>
      </c>
      <c r="D29" s="3"/>
      <c r="E29" s="3" t="s">
        <v>21</v>
      </c>
      <c r="F29" s="3" t="s">
        <v>10</v>
      </c>
      <c r="G29" s="3" t="s">
        <v>11</v>
      </c>
      <c r="H29" s="4">
        <v>44604.495462962965</v>
      </c>
      <c r="I29" s="6">
        <v>44604.495462962965</v>
      </c>
      <c r="J29" s="6">
        <v>44604.527754629627</v>
      </c>
      <c r="K29" s="6">
        <v>44604.495462962965</v>
      </c>
      <c r="L29" s="6">
        <v>44604.527754629627</v>
      </c>
      <c r="M29" s="3">
        <f>IFERROR(INDEX(AVECPUB!K:K,MATCH(N29,AVECPUB!L:L,0)),"")</f>
        <v>4202</v>
      </c>
      <c r="N29" s="3" t="str">
        <f t="shared" si="0"/>
        <v>CHAINE 1EMISSIONnull06 - Magazine44604,4954629630,4954629629629630,52775462962963</v>
      </c>
      <c r="P29" s="1">
        <f>INDEX(AVECPUB!$K$2:$K$728,MATCH(SANSPUB!Q29,AVECPUB!$N$2:$N$728,0))</f>
        <v>4202</v>
      </c>
      <c r="Q29" s="5" t="str">
        <f t="shared" si="1"/>
        <v>CHAINE 1EMISSIONnull06 - Magazine44604115328123958</v>
      </c>
    </row>
    <row r="30" spans="1:17" s="1" customFormat="1" x14ac:dyDescent="0.35">
      <c r="A30" s="2" t="s">
        <v>16</v>
      </c>
      <c r="B30" s="2" t="s">
        <v>20</v>
      </c>
      <c r="C30" s="3">
        <v>2022</v>
      </c>
      <c r="D30" s="3"/>
      <c r="E30" s="3" t="s">
        <v>21</v>
      </c>
      <c r="F30" s="3" t="s">
        <v>10</v>
      </c>
      <c r="G30" s="3" t="s">
        <v>11</v>
      </c>
      <c r="H30" s="4">
        <v>44607.077627314815</v>
      </c>
      <c r="I30" s="6">
        <v>44607.077627314815</v>
      </c>
      <c r="J30" s="6">
        <v>44607.11010416667</v>
      </c>
      <c r="K30" s="6">
        <v>44607.077627314815</v>
      </c>
      <c r="L30" s="6">
        <v>44607.11010416667</v>
      </c>
      <c r="M30" s="3">
        <f>IFERROR(INDEX(AVECPUB!K:K,MATCH(N30,AVECPUB!L:L,0)),"")</f>
        <v>4203</v>
      </c>
      <c r="N30" s="3" t="str">
        <f t="shared" si="0"/>
        <v>CHAINE 1EMISSIONnull06 - Magazine44607,07762731480,07762731481481480,110104166666667</v>
      </c>
      <c r="P30" s="1">
        <f>INDEX(AVECPUB!$K$2:$K$728,MATCH(SANSPUB!Q30,AVECPUB!$N$2:$N$728,0))</f>
        <v>4203</v>
      </c>
      <c r="Q30" s="5" t="str">
        <f t="shared" si="1"/>
        <v>CHAINE 1EMISSIONnull06 - Magazine44607015147023833</v>
      </c>
    </row>
    <row r="31" spans="1:17" s="1" customFormat="1" x14ac:dyDescent="0.35">
      <c r="A31" s="2" t="s">
        <v>16</v>
      </c>
      <c r="B31" s="2" t="s">
        <v>20</v>
      </c>
      <c r="C31" s="3">
        <v>2022</v>
      </c>
      <c r="D31" s="3"/>
      <c r="E31" s="3" t="s">
        <v>21</v>
      </c>
      <c r="F31" s="3" t="s">
        <v>10</v>
      </c>
      <c r="G31" s="3" t="s">
        <v>11</v>
      </c>
      <c r="H31" s="4">
        <v>44607.415381944447</v>
      </c>
      <c r="I31" s="6">
        <v>44607.415381944447</v>
      </c>
      <c r="J31" s="6">
        <v>44607.44767361111</v>
      </c>
      <c r="K31" s="6">
        <v>44607.415381944447</v>
      </c>
      <c r="L31" s="6">
        <v>44607.44767361111</v>
      </c>
      <c r="M31" s="3">
        <f>IFERROR(INDEX(AVECPUB!K:K,MATCH(N31,AVECPUB!L:L,0)),"")</f>
        <v>4204</v>
      </c>
      <c r="N31" s="3" t="str">
        <f t="shared" si="0"/>
        <v>CHAINE 1EMISSIONnull06 - Magazine44607,41538194440,4153819444444440,447673611111111</v>
      </c>
      <c r="P31" s="1">
        <f>INDEX(AVECPUB!$K$2:$K$728,MATCH(SANSPUB!Q31,AVECPUB!$N$2:$N$728,0))</f>
        <v>4204</v>
      </c>
      <c r="Q31" s="5" t="str">
        <f t="shared" si="1"/>
        <v>CHAINE 1EMISSIONnull06 - Magazine44607095809104439</v>
      </c>
    </row>
    <row r="32" spans="1:17" s="1" customFormat="1" x14ac:dyDescent="0.35">
      <c r="A32" s="2" t="s">
        <v>16</v>
      </c>
      <c r="B32" s="2" t="s">
        <v>20</v>
      </c>
      <c r="C32" s="3">
        <v>2022</v>
      </c>
      <c r="D32" s="3"/>
      <c r="E32" s="3" t="s">
        <v>21</v>
      </c>
      <c r="F32" s="3" t="s">
        <v>10</v>
      </c>
      <c r="G32" s="3" t="s">
        <v>11</v>
      </c>
      <c r="H32" s="4">
        <v>44608.251979166664</v>
      </c>
      <c r="I32" s="6">
        <v>44608.251979166664</v>
      </c>
      <c r="J32" s="6">
        <v>44608.284270833334</v>
      </c>
      <c r="K32" s="6">
        <v>44608.251979166664</v>
      </c>
      <c r="L32" s="6">
        <v>44608.284270833334</v>
      </c>
      <c r="M32" s="3">
        <f>IFERROR(INDEX(AVECPUB!K:K,MATCH(N32,AVECPUB!L:L,0)),"")</f>
        <v>4205</v>
      </c>
      <c r="N32" s="3" t="str">
        <f t="shared" si="0"/>
        <v>CHAINE 1EMISSIONnull06 - Magazine44608,25197916670,2519791666666670,284270833333333</v>
      </c>
      <c r="P32" s="1">
        <f>INDEX(AVECPUB!$K$2:$K$728,MATCH(SANSPUB!Q32,AVECPUB!$N$2:$N$728,0))</f>
        <v>4205</v>
      </c>
      <c r="Q32" s="5" t="str">
        <f t="shared" si="1"/>
        <v>CHAINE 1EMISSIONnull06 - Magazine44608060251064921</v>
      </c>
    </row>
    <row r="33" spans="1:17" s="1" customFormat="1" x14ac:dyDescent="0.35">
      <c r="A33" s="2" t="s">
        <v>16</v>
      </c>
      <c r="B33" s="2" t="s">
        <v>20</v>
      </c>
      <c r="C33" s="3">
        <v>2022</v>
      </c>
      <c r="D33" s="3"/>
      <c r="E33" s="3" t="s">
        <v>21</v>
      </c>
      <c r="F33" s="3" t="s">
        <v>10</v>
      </c>
      <c r="G33" s="3" t="s">
        <v>11</v>
      </c>
      <c r="H33" s="4">
        <v>44609.085694444446</v>
      </c>
      <c r="I33" s="6">
        <v>44609.085694444446</v>
      </c>
      <c r="J33" s="6">
        <v>44609.117997685185</v>
      </c>
      <c r="K33" s="6">
        <v>44609.085694444446</v>
      </c>
      <c r="L33" s="6">
        <v>44609.117997685185</v>
      </c>
      <c r="M33" s="3" t="str">
        <f>IFERROR(INDEX(AVECPUB!K:K,MATCH(N33,AVECPUB!L:L,0)),"")</f>
        <v/>
      </c>
      <c r="N33" s="3" t="str">
        <f t="shared" si="0"/>
        <v>CHAINE 1EMISSIONnull06 - Magazine44609,08569444440,08569444444444440,117997685185185</v>
      </c>
      <c r="P33" s="1">
        <f>INDEX(AVECPUB!$K$2:$K$728,MATCH(SANSPUB!Q33,AVECPUB!$N$2:$N$728,0))</f>
        <v>4206</v>
      </c>
      <c r="Q33" s="5" t="str">
        <f t="shared" si="1"/>
        <v>CHAINE 1EMISSIONnull06 - Magazine44609020324024955</v>
      </c>
    </row>
    <row r="34" spans="1:17" s="1" customFormat="1" x14ac:dyDescent="0.35">
      <c r="A34" s="2" t="s">
        <v>16</v>
      </c>
      <c r="B34" s="2" t="s">
        <v>20</v>
      </c>
      <c r="C34" s="3">
        <v>2022</v>
      </c>
      <c r="D34" s="3"/>
      <c r="E34" s="3" t="s">
        <v>21</v>
      </c>
      <c r="F34" s="3" t="s">
        <v>10</v>
      </c>
      <c r="G34" s="3" t="s">
        <v>11</v>
      </c>
      <c r="H34" s="4">
        <v>44611.495347222219</v>
      </c>
      <c r="I34" s="6">
        <v>44611.495347222219</v>
      </c>
      <c r="J34" s="6">
        <v>44611.52753472222</v>
      </c>
      <c r="K34" s="6">
        <v>44611.495347222219</v>
      </c>
      <c r="L34" s="6">
        <v>44611.52753472222</v>
      </c>
      <c r="M34" s="3">
        <f>IFERROR(INDEX(AVECPUB!K:K,MATCH(N34,AVECPUB!L:L,0)),"")</f>
        <v>4207</v>
      </c>
      <c r="N34" s="3" t="str">
        <f t="shared" si="0"/>
        <v>CHAINE 1EMISSIONnull06 - Magazine44611,49534722220,4953472222222220,527534722222222</v>
      </c>
      <c r="P34" s="1">
        <f>INDEX(AVECPUB!$K$2:$K$728,MATCH(SANSPUB!Q34,AVECPUB!$N$2:$N$728,0))</f>
        <v>4207</v>
      </c>
      <c r="Q34" s="5" t="str">
        <f t="shared" si="1"/>
        <v>CHAINE 1EMISSIONnull06 - Magazine44611115318123939</v>
      </c>
    </row>
    <row r="35" spans="1:17" s="1" customFormat="1" x14ac:dyDescent="0.35">
      <c r="A35" s="2" t="s">
        <v>16</v>
      </c>
      <c r="B35" s="2" t="s">
        <v>20</v>
      </c>
      <c r="C35" s="3">
        <v>2022</v>
      </c>
      <c r="D35" s="3"/>
      <c r="E35" s="3" t="s">
        <v>21</v>
      </c>
      <c r="F35" s="3" t="s">
        <v>10</v>
      </c>
      <c r="G35" s="3" t="s">
        <v>11</v>
      </c>
      <c r="H35" s="4">
        <v>44614.072974537034</v>
      </c>
      <c r="I35" s="6">
        <v>44614.072974537034</v>
      </c>
      <c r="J35" s="6">
        <v>44614.10527777778</v>
      </c>
      <c r="K35" s="6">
        <v>44614.072974537034</v>
      </c>
      <c r="L35" s="6">
        <v>44614.10527777778</v>
      </c>
      <c r="M35" s="3">
        <f>IFERROR(INDEX(AVECPUB!K:K,MATCH(N35,AVECPUB!L:L,0)),"")</f>
        <v>4208</v>
      </c>
      <c r="N35" s="3" t="str">
        <f t="shared" si="0"/>
        <v>CHAINE 1EMISSIONnull06 - Magazine44614,0729745370,0729745370370370,105277777777778</v>
      </c>
      <c r="P35" s="1">
        <f>INDEX(AVECPUB!$K$2:$K$728,MATCH(SANSPUB!Q35,AVECPUB!$N$2:$N$728,0))</f>
        <v>4208</v>
      </c>
      <c r="Q35" s="5" t="str">
        <f t="shared" si="1"/>
        <v>CHAINE 1EMISSIONnull06 - Magazine44614014505023136</v>
      </c>
    </row>
    <row r="36" spans="1:17" s="1" customFormat="1" x14ac:dyDescent="0.35">
      <c r="A36" s="2" t="s">
        <v>16</v>
      </c>
      <c r="B36" s="2" t="s">
        <v>20</v>
      </c>
      <c r="C36" s="3">
        <v>2022</v>
      </c>
      <c r="D36" s="3"/>
      <c r="E36" s="3" t="s">
        <v>21</v>
      </c>
      <c r="F36" s="3" t="s">
        <v>10</v>
      </c>
      <c r="G36" s="3" t="s">
        <v>11</v>
      </c>
      <c r="H36" s="4">
        <v>44615.250347222223</v>
      </c>
      <c r="I36" s="6">
        <v>44615.250347222223</v>
      </c>
      <c r="J36" s="6">
        <v>44615.282534722224</v>
      </c>
      <c r="K36" s="6">
        <v>44615.250347222223</v>
      </c>
      <c r="L36" s="6">
        <v>44615.282534722224</v>
      </c>
      <c r="M36" s="3">
        <f>IFERROR(INDEX(AVECPUB!K:K,MATCH(N36,AVECPUB!L:L,0)),"")</f>
        <v>4209</v>
      </c>
      <c r="N36" s="3" t="str">
        <f t="shared" si="0"/>
        <v>CHAINE 1EMISSIONnull06 - Magazine44615,25034722220,2503472222222220,282534722222222</v>
      </c>
      <c r="P36" s="1">
        <f>INDEX(AVECPUB!$K$2:$K$728,MATCH(SANSPUB!Q36,AVECPUB!$N$2:$N$728,0))</f>
        <v>4209</v>
      </c>
      <c r="Q36" s="5" t="str">
        <f t="shared" si="1"/>
        <v>CHAINE 1EMISSIONnull06 - Magazine44615060030064651</v>
      </c>
    </row>
    <row r="37" spans="1:17" s="1" customFormat="1" x14ac:dyDescent="0.35">
      <c r="A37" s="2" t="s">
        <v>16</v>
      </c>
      <c r="B37" s="2" t="s">
        <v>20</v>
      </c>
      <c r="C37" s="3">
        <v>2022</v>
      </c>
      <c r="D37" s="3"/>
      <c r="E37" s="3" t="s">
        <v>21</v>
      </c>
      <c r="F37" s="3" t="s">
        <v>10</v>
      </c>
      <c r="G37" s="3" t="s">
        <v>11</v>
      </c>
      <c r="H37" s="4">
        <v>44616.104178240741</v>
      </c>
      <c r="I37" s="6">
        <v>44616.104178240741</v>
      </c>
      <c r="J37" s="6">
        <v>44616.136365740742</v>
      </c>
      <c r="K37" s="6">
        <v>44616.104178240741</v>
      </c>
      <c r="L37" s="6">
        <v>44616.136365740742</v>
      </c>
      <c r="M37" s="3">
        <f>IFERROR(INDEX(AVECPUB!K:K,MATCH(N37,AVECPUB!L:L,0)),"")</f>
        <v>4210</v>
      </c>
      <c r="N37" s="3" t="str">
        <f t="shared" si="0"/>
        <v>CHAINE 1EMISSIONnull06 - Magazine44616,10417824070,1041782407407410,136365740740741</v>
      </c>
      <c r="P37" s="1">
        <f>INDEX(AVECPUB!$K$2:$K$728,MATCH(SANSPUB!Q37,AVECPUB!$N$2:$N$728,0))</f>
        <v>4210</v>
      </c>
      <c r="Q37" s="5" t="str">
        <f t="shared" si="1"/>
        <v>CHAINE 1EMISSIONnull06 - Magazine44616023001031622</v>
      </c>
    </row>
    <row r="38" spans="1:17" s="1" customFormat="1" x14ac:dyDescent="0.35">
      <c r="A38" s="2" t="s">
        <v>16</v>
      </c>
      <c r="B38" s="2" t="s">
        <v>20</v>
      </c>
      <c r="C38" s="3">
        <v>2022</v>
      </c>
      <c r="D38" s="3"/>
      <c r="E38" s="3" t="s">
        <v>21</v>
      </c>
      <c r="F38" s="3" t="s">
        <v>10</v>
      </c>
      <c r="G38" s="3" t="s">
        <v>11</v>
      </c>
      <c r="H38" s="4">
        <v>44617.630046296297</v>
      </c>
      <c r="I38" s="6">
        <v>44617.630046296297</v>
      </c>
      <c r="J38" s="6">
        <v>44617.662233796298</v>
      </c>
      <c r="K38" s="6">
        <v>44617.630046296297</v>
      </c>
      <c r="L38" s="6">
        <v>44617.662233796298</v>
      </c>
      <c r="M38" s="3">
        <f>IFERROR(INDEX(AVECPUB!K:K,MATCH(N38,AVECPUB!L:L,0)),"")</f>
        <v>4211</v>
      </c>
      <c r="N38" s="3" t="str">
        <f t="shared" si="0"/>
        <v>CHAINE 1EMISSIONnull06 - Magazine44617,63004629630,6300462962962960,662233796296296</v>
      </c>
      <c r="P38" s="1">
        <f>INDEX(AVECPUB!$K$2:$K$728,MATCH(SANSPUB!Q38,AVECPUB!$N$2:$N$728,0))</f>
        <v>4211</v>
      </c>
      <c r="Q38" s="5" t="str">
        <f t="shared" si="1"/>
        <v>CHAINE 1EMISSIONnull06 - Magazine44617150716155337</v>
      </c>
    </row>
    <row r="39" spans="1:17" s="1" customFormat="1" x14ac:dyDescent="0.35">
      <c r="A39" s="2" t="s">
        <v>16</v>
      </c>
      <c r="B39" s="2" t="s">
        <v>20</v>
      </c>
      <c r="C39" s="3">
        <v>2022</v>
      </c>
      <c r="D39" s="3"/>
      <c r="E39" s="3" t="s">
        <v>21</v>
      </c>
      <c r="F39" s="3" t="s">
        <v>10</v>
      </c>
      <c r="G39" s="3" t="s">
        <v>11</v>
      </c>
      <c r="H39" s="4">
        <v>44620.628298611111</v>
      </c>
      <c r="I39" s="6">
        <v>44620.628298611111</v>
      </c>
      <c r="J39" s="6">
        <v>44620.66033564815</v>
      </c>
      <c r="K39" s="6">
        <v>44620.628298611111</v>
      </c>
      <c r="L39" s="6">
        <v>44620.66033564815</v>
      </c>
      <c r="M39" s="3">
        <f>IFERROR(INDEX(AVECPUB!K:K,MATCH(N39,AVECPUB!L:L,0)),"")</f>
        <v>4212</v>
      </c>
      <c r="N39" s="3" t="str">
        <f t="shared" si="0"/>
        <v>CHAINE 1EMISSIONnull06 - Magazine44620,62829861110,6282986111111110,660335648148148</v>
      </c>
      <c r="P39" s="1">
        <f>INDEX(AVECPUB!$K$2:$K$728,MATCH(SANSPUB!Q39,AVECPUB!$N$2:$N$728,0))</f>
        <v>4212</v>
      </c>
      <c r="Q39" s="5" t="str">
        <f t="shared" si="1"/>
        <v>CHAINE 1EMISSIONnull06 - Magazine44620150445155053</v>
      </c>
    </row>
    <row r="40" spans="1:17" s="1" customFormat="1" x14ac:dyDescent="0.35">
      <c r="A40" s="2" t="s">
        <v>16</v>
      </c>
      <c r="B40" s="2" t="s">
        <v>20</v>
      </c>
      <c r="C40" s="3">
        <v>2022</v>
      </c>
      <c r="D40" s="3"/>
      <c r="E40" s="3" t="s">
        <v>21</v>
      </c>
      <c r="F40" s="3" t="s">
        <v>10</v>
      </c>
      <c r="G40" s="3" t="s">
        <v>11</v>
      </c>
      <c r="H40" s="4">
        <v>44620.958113425928</v>
      </c>
      <c r="I40" s="6">
        <v>44620.958113425928</v>
      </c>
      <c r="J40" s="6">
        <v>44620.990497685183</v>
      </c>
      <c r="K40" s="6">
        <v>44620.958113425928</v>
      </c>
      <c r="L40" s="6">
        <v>44620.990497685183</v>
      </c>
      <c r="M40" s="3">
        <f>IFERROR(INDEX(AVECPUB!K:K,MATCH(N40,AVECPUB!L:L,0)),"")</f>
        <v>4213</v>
      </c>
      <c r="N40" s="3" t="str">
        <f t="shared" si="0"/>
        <v>CHAINE 1EMISSIONnull06 - Magazine44620,95811342590,9581134259259260,990497685185185</v>
      </c>
      <c r="P40" s="1">
        <f>INDEX(AVECPUB!$K$2:$K$728,MATCH(SANSPUB!Q40,AVECPUB!$N$2:$N$728,0))</f>
        <v>4213</v>
      </c>
      <c r="Q40" s="5" t="str">
        <f t="shared" si="1"/>
        <v>CHAINE 1EMISSIONnull06 - Magazine44620225941234619</v>
      </c>
    </row>
    <row r="41" spans="1:17" s="1" customFormat="1" x14ac:dyDescent="0.35">
      <c r="A41" s="2" t="s">
        <v>16</v>
      </c>
      <c r="B41" s="2" t="s">
        <v>20</v>
      </c>
      <c r="C41" s="3">
        <v>2022</v>
      </c>
      <c r="D41" s="3"/>
      <c r="E41" s="3" t="s">
        <v>21</v>
      </c>
      <c r="F41" s="3" t="s">
        <v>10</v>
      </c>
      <c r="G41" s="3" t="s">
        <v>11</v>
      </c>
      <c r="H41" s="4">
        <v>44621.486875000002</v>
      </c>
      <c r="I41" s="6">
        <v>44621.486875000002</v>
      </c>
      <c r="J41" s="6">
        <v>44621.519259259258</v>
      </c>
      <c r="K41" s="6">
        <v>44621.486875000002</v>
      </c>
      <c r="L41" s="6">
        <v>44621.519259259258</v>
      </c>
      <c r="M41" s="3">
        <f>IFERROR(INDEX(AVECPUB!K:K,MATCH(N41,AVECPUB!L:L,0)),"")</f>
        <v>4214</v>
      </c>
      <c r="N41" s="3" t="str">
        <f t="shared" si="0"/>
        <v>CHAINE 1EMISSIONnull06 - Magazine44621,4868750,4868750,519259259259259</v>
      </c>
      <c r="P41" s="1">
        <f>INDEX(AVECPUB!$K$2:$K$728,MATCH(SANSPUB!Q41,AVECPUB!$N$2:$N$728,0))</f>
        <v>4214</v>
      </c>
      <c r="Q41" s="5" t="str">
        <f t="shared" si="1"/>
        <v>CHAINE 1EMISSIONnull06 - Magazine44621114106122744</v>
      </c>
    </row>
    <row r="42" spans="1:17" s="1" customFormat="1" x14ac:dyDescent="0.35">
      <c r="A42" s="2" t="s">
        <v>16</v>
      </c>
      <c r="B42" s="2" t="s">
        <v>20</v>
      </c>
      <c r="C42" s="3">
        <v>2022</v>
      </c>
      <c r="D42" s="3"/>
      <c r="E42" s="3" t="s">
        <v>21</v>
      </c>
      <c r="F42" s="3" t="s">
        <v>10</v>
      </c>
      <c r="G42" s="3" t="s">
        <v>11</v>
      </c>
      <c r="H42" s="4">
        <v>44622.253935185188</v>
      </c>
      <c r="I42" s="6">
        <v>44622.253935185188</v>
      </c>
      <c r="J42" s="6">
        <v>44622.28597222222</v>
      </c>
      <c r="K42" s="6">
        <v>44622.253935185188</v>
      </c>
      <c r="L42" s="6">
        <v>44622.28597222222</v>
      </c>
      <c r="M42" s="3">
        <f>IFERROR(INDEX(AVECPUB!K:K,MATCH(N42,AVECPUB!L:L,0)),"")</f>
        <v>4215</v>
      </c>
      <c r="N42" s="3" t="str">
        <f t="shared" si="0"/>
        <v>CHAINE 1EMISSIONnull06 - Magazine44622,25393518520,2539351851851850,285972222222222</v>
      </c>
      <c r="P42" s="1">
        <f>INDEX(AVECPUB!$K$2:$K$728,MATCH(SANSPUB!Q42,AVECPUB!$N$2:$N$728,0))</f>
        <v>4215</v>
      </c>
      <c r="Q42" s="5" t="str">
        <f t="shared" si="1"/>
        <v>CHAINE 1EMISSIONnull06 - Magazine44622060540065148</v>
      </c>
    </row>
    <row r="43" spans="1:17" s="1" customFormat="1" x14ac:dyDescent="0.35">
      <c r="A43" s="2" t="s">
        <v>16</v>
      </c>
      <c r="B43" s="2" t="s">
        <v>20</v>
      </c>
      <c r="C43" s="3">
        <v>2022</v>
      </c>
      <c r="D43" s="3"/>
      <c r="E43" s="3" t="s">
        <v>21</v>
      </c>
      <c r="F43" s="3" t="s">
        <v>10</v>
      </c>
      <c r="G43" s="3" t="s">
        <v>11</v>
      </c>
      <c r="H43" s="4">
        <v>44622.75644675926</v>
      </c>
      <c r="I43" s="6">
        <v>44622.75644675926</v>
      </c>
      <c r="J43" s="6">
        <v>44622.788831018515</v>
      </c>
      <c r="K43" s="6">
        <v>44622.75644675926</v>
      </c>
      <c r="L43" s="6">
        <v>44622.788831018515</v>
      </c>
      <c r="M43" s="3">
        <f>IFERROR(INDEX(AVECPUB!K:K,MATCH(N43,AVECPUB!L:L,0)),"")</f>
        <v>4216</v>
      </c>
      <c r="N43" s="3" t="str">
        <f t="shared" si="0"/>
        <v>CHAINE 1EMISSIONnull06 - Magazine44622,75644675930,7564467592592590,788831018518518</v>
      </c>
      <c r="P43" s="1">
        <f>INDEX(AVECPUB!$K$2:$K$728,MATCH(SANSPUB!Q43,AVECPUB!$N$2:$N$728,0))</f>
        <v>4216</v>
      </c>
      <c r="Q43" s="5" t="str">
        <f t="shared" si="1"/>
        <v>CHAINE 1EMISSIONnull06 - Magazine44622180917185555</v>
      </c>
    </row>
    <row r="44" spans="1:17" s="1" customFormat="1" x14ac:dyDescent="0.35">
      <c r="A44" s="2" t="s">
        <v>16</v>
      </c>
      <c r="B44" s="2" t="s">
        <v>20</v>
      </c>
      <c r="C44" s="3">
        <v>2022</v>
      </c>
      <c r="D44" s="3"/>
      <c r="E44" s="3" t="s">
        <v>21</v>
      </c>
      <c r="F44" s="3" t="s">
        <v>10</v>
      </c>
      <c r="G44" s="3" t="s">
        <v>11</v>
      </c>
      <c r="H44" s="4">
        <v>44623.119386574072</v>
      </c>
      <c r="I44" s="6">
        <v>44623.119386574072</v>
      </c>
      <c r="J44" s="6">
        <v>44623.151539351849</v>
      </c>
      <c r="K44" s="6">
        <v>44623.119386574072</v>
      </c>
      <c r="L44" s="6">
        <v>44623.151539351849</v>
      </c>
      <c r="M44" s="3">
        <f>IFERROR(INDEX(AVECPUB!K:K,MATCH(N44,AVECPUB!L:L,0)),"")</f>
        <v>4217</v>
      </c>
      <c r="N44" s="3" t="str">
        <f t="shared" si="0"/>
        <v>CHAINE 1EMISSIONnull06 - Magazine44623,11938657410,1193865740740740,151539351851852</v>
      </c>
      <c r="P44" s="1">
        <f>INDEX(AVECPUB!$K$2:$K$728,MATCH(SANSPUB!Q44,AVECPUB!$N$2:$N$728,0))</f>
        <v>4217</v>
      </c>
      <c r="Q44" s="5" t="str">
        <f t="shared" si="1"/>
        <v>CHAINE 1EMISSIONnull06 - Magazine44623025155033813</v>
      </c>
    </row>
    <row r="45" spans="1:17" s="1" customFormat="1" x14ac:dyDescent="0.35">
      <c r="A45" s="2" t="s">
        <v>16</v>
      </c>
      <c r="B45" s="2" t="s">
        <v>20</v>
      </c>
      <c r="C45" s="3">
        <v>2022</v>
      </c>
      <c r="D45" s="3"/>
      <c r="E45" s="3" t="s">
        <v>21</v>
      </c>
      <c r="F45" s="3" t="s">
        <v>10</v>
      </c>
      <c r="G45" s="3" t="s">
        <v>11</v>
      </c>
      <c r="H45" s="4">
        <v>44627.418020833335</v>
      </c>
      <c r="I45" s="6">
        <v>44627.418020833335</v>
      </c>
      <c r="J45" s="6">
        <v>44627.45040509259</v>
      </c>
      <c r="K45" s="6">
        <v>44627.418020833335</v>
      </c>
      <c r="L45" s="6">
        <v>44627.45040509259</v>
      </c>
      <c r="M45" s="3">
        <f>IFERROR(INDEX(AVECPUB!K:K,MATCH(N45,AVECPUB!L:L,0)),"")</f>
        <v>4218</v>
      </c>
      <c r="N45" s="3" t="str">
        <f t="shared" si="0"/>
        <v>CHAINE 1EMISSIONnull06 - Magazine44627,41802083330,4180208333333330,450405092592593</v>
      </c>
      <c r="P45" s="1">
        <f>INDEX(AVECPUB!$K$2:$K$728,MATCH(SANSPUB!Q45,AVECPUB!$N$2:$N$728,0))</f>
        <v>4218</v>
      </c>
      <c r="Q45" s="5" t="str">
        <f t="shared" si="1"/>
        <v>CHAINE 1EMISSIONnull06 - Magazine44627100157104835</v>
      </c>
    </row>
    <row r="46" spans="1:17" s="1" customFormat="1" x14ac:dyDescent="0.35">
      <c r="A46" s="2" t="s">
        <v>16</v>
      </c>
      <c r="B46" s="2" t="s">
        <v>20</v>
      </c>
      <c r="C46" s="3">
        <v>2022</v>
      </c>
      <c r="D46" s="3"/>
      <c r="E46" s="3" t="s">
        <v>21</v>
      </c>
      <c r="F46" s="3" t="s">
        <v>10</v>
      </c>
      <c r="G46" s="3" t="s">
        <v>11</v>
      </c>
      <c r="H46" s="4">
        <v>44627.525520833333</v>
      </c>
      <c r="I46" s="6">
        <v>44627.525520833333</v>
      </c>
      <c r="J46" s="6">
        <v>44627.558078703703</v>
      </c>
      <c r="K46" s="6">
        <v>44627.525520833333</v>
      </c>
      <c r="L46" s="6">
        <v>44627.558078703703</v>
      </c>
      <c r="M46" s="3">
        <f>IFERROR(INDEX(AVECPUB!K:K,MATCH(N46,AVECPUB!L:L,0)),"")</f>
        <v>4219</v>
      </c>
      <c r="N46" s="3" t="str">
        <f t="shared" si="0"/>
        <v>CHAINE 1EMISSIONnull06 - Magazine44627,52552083330,5255208333333330,558078703703704</v>
      </c>
      <c r="P46" s="1">
        <f>INDEX(AVECPUB!$K$2:$K$728,MATCH(SANSPUB!Q46,AVECPUB!$N$2:$N$728,0))</f>
        <v>4219</v>
      </c>
      <c r="Q46" s="5" t="str">
        <f t="shared" si="1"/>
        <v>CHAINE 1EMISSIONnull06 - Magazine44627123645132338</v>
      </c>
    </row>
    <row r="47" spans="1:17" s="1" customFormat="1" x14ac:dyDescent="0.35">
      <c r="A47" s="2" t="s">
        <v>16</v>
      </c>
      <c r="B47" s="2" t="s">
        <v>20</v>
      </c>
      <c r="C47" s="3">
        <v>2022</v>
      </c>
      <c r="D47" s="3"/>
      <c r="E47" s="3" t="s">
        <v>21</v>
      </c>
      <c r="F47" s="3" t="s">
        <v>10</v>
      </c>
      <c r="G47" s="3" t="s">
        <v>11</v>
      </c>
      <c r="H47" s="4">
        <v>44628.062442129631</v>
      </c>
      <c r="I47" s="6">
        <v>44628.062442129631</v>
      </c>
      <c r="J47" s="6">
        <v>44628.094490740739</v>
      </c>
      <c r="K47" s="6">
        <v>44628.062442129631</v>
      </c>
      <c r="L47" s="6">
        <v>44628.094490740739</v>
      </c>
      <c r="M47" s="3">
        <f>IFERROR(INDEX(AVECPUB!K:K,MATCH(N47,AVECPUB!L:L,0)),"")</f>
        <v>4220</v>
      </c>
      <c r="N47" s="3" t="str">
        <f t="shared" si="0"/>
        <v>CHAINE 1EMISSIONnull06 - Magazine44628,06244212960,06244212962962960,0944907407407408</v>
      </c>
      <c r="P47" s="1">
        <f>INDEX(AVECPUB!$K$2:$K$728,MATCH(SANSPUB!Q47,AVECPUB!$N$2:$N$728,0))</f>
        <v>4220</v>
      </c>
      <c r="Q47" s="5" t="str">
        <f t="shared" si="1"/>
        <v>CHAINE 1EMISSIONnull06 - Magazine44628012955021604</v>
      </c>
    </row>
    <row r="48" spans="1:17" s="1" customFormat="1" x14ac:dyDescent="0.35">
      <c r="A48" s="2" t="s">
        <v>16</v>
      </c>
      <c r="B48" s="2" t="s">
        <v>20</v>
      </c>
      <c r="C48" s="3">
        <v>2022</v>
      </c>
      <c r="D48" s="3"/>
      <c r="E48" s="3" t="s">
        <v>21</v>
      </c>
      <c r="F48" s="3" t="s">
        <v>10</v>
      </c>
      <c r="G48" s="3" t="s">
        <v>11</v>
      </c>
      <c r="H48" s="4">
        <v>44629.2499537037</v>
      </c>
      <c r="I48" s="6">
        <v>44629.2499537037</v>
      </c>
      <c r="J48" s="6">
        <v>44629.282511574071</v>
      </c>
      <c r="K48" s="6">
        <v>44629.2499537037</v>
      </c>
      <c r="L48" s="6">
        <v>44629.282511574071</v>
      </c>
      <c r="M48" s="3">
        <f>IFERROR(INDEX(AVECPUB!K:K,MATCH(N48,AVECPUB!L:L,0)),"")</f>
        <v>4221</v>
      </c>
      <c r="N48" s="3" t="str">
        <f t="shared" si="0"/>
        <v>CHAINE 1EMISSIONnull06 - Magazine44629,24995370370,2499537037037040,282511574074074</v>
      </c>
      <c r="P48" s="1">
        <f>INDEX(AVECPUB!$K$2:$K$728,MATCH(SANSPUB!Q48,AVECPUB!$N$2:$N$728,0))</f>
        <v>4221</v>
      </c>
      <c r="Q48" s="5" t="str">
        <f t="shared" si="1"/>
        <v>CHAINE 1EMISSIONnull06 - Magazine44629055956064649</v>
      </c>
    </row>
    <row r="49" spans="1:17" s="1" customFormat="1" x14ac:dyDescent="0.35">
      <c r="A49" s="2" t="s">
        <v>16</v>
      </c>
      <c r="B49" s="2" t="s">
        <v>20</v>
      </c>
      <c r="C49" s="3">
        <v>2022</v>
      </c>
      <c r="D49" s="3"/>
      <c r="E49" s="3" t="s">
        <v>21</v>
      </c>
      <c r="F49" s="3" t="s">
        <v>10</v>
      </c>
      <c r="G49" s="3" t="s">
        <v>11</v>
      </c>
      <c r="H49" s="4">
        <v>44630.153020833335</v>
      </c>
      <c r="I49" s="6">
        <v>44630.153020833335</v>
      </c>
      <c r="J49" s="6">
        <v>44630.185706018521</v>
      </c>
      <c r="K49" s="6">
        <v>44630.153020833335</v>
      </c>
      <c r="L49" s="6">
        <v>44630.185706018521</v>
      </c>
      <c r="M49" s="3">
        <f>IFERROR(INDEX(AVECPUB!K:K,MATCH(N49,AVECPUB!L:L,0)),"")</f>
        <v>4222</v>
      </c>
      <c r="N49" s="3" t="str">
        <f t="shared" si="0"/>
        <v>CHAINE 1EMISSIONnull06 - Magazine44630,15302083330,1530208333333330,185706018518519</v>
      </c>
      <c r="P49" s="1">
        <f>INDEX(AVECPUB!$K$2:$K$728,MATCH(SANSPUB!Q49,AVECPUB!$N$2:$N$728,0))</f>
        <v>4222</v>
      </c>
      <c r="Q49" s="5" t="str">
        <f t="shared" si="1"/>
        <v>CHAINE 1EMISSIONnull06 - Magazine44630034021042725</v>
      </c>
    </row>
    <row r="50" spans="1:17" s="1" customFormat="1" x14ac:dyDescent="0.35">
      <c r="A50" s="2" t="s">
        <v>16</v>
      </c>
      <c r="B50" s="2" t="s">
        <v>20</v>
      </c>
      <c r="C50" s="3">
        <v>2022</v>
      </c>
      <c r="D50" s="3"/>
      <c r="E50" s="3" t="s">
        <v>21</v>
      </c>
      <c r="F50" s="3" t="s">
        <v>10</v>
      </c>
      <c r="G50" s="3" t="s">
        <v>11</v>
      </c>
      <c r="H50" s="4">
        <v>44632.49486111111</v>
      </c>
      <c r="I50" s="6">
        <v>44632.49486111111</v>
      </c>
      <c r="J50" s="6">
        <v>44632.526828703703</v>
      </c>
      <c r="K50" s="6">
        <v>44632.49486111111</v>
      </c>
      <c r="L50" s="6">
        <v>44632.526828703703</v>
      </c>
      <c r="M50" s="3">
        <f>IFERROR(INDEX(AVECPUB!K:K,MATCH(N50,AVECPUB!L:L,0)),"")</f>
        <v>4223</v>
      </c>
      <c r="N50" s="3" t="str">
        <f t="shared" si="0"/>
        <v>CHAINE 1EMISSIONnull06 - Magazine44632,49486111110,4948611111111110,526828703703704</v>
      </c>
      <c r="P50" s="1">
        <f>INDEX(AVECPUB!$K$2:$K$728,MATCH(SANSPUB!Q50,AVECPUB!$N$2:$N$728,0))</f>
        <v>4223</v>
      </c>
      <c r="Q50" s="5" t="str">
        <f t="shared" si="1"/>
        <v>CHAINE 1EMISSIONnull06 - Magazine44632115236123838</v>
      </c>
    </row>
    <row r="51" spans="1:17" s="1" customFormat="1" x14ac:dyDescent="0.35">
      <c r="A51" s="2" t="s">
        <v>16</v>
      </c>
      <c r="B51" s="2" t="s">
        <v>20</v>
      </c>
      <c r="C51" s="3">
        <v>2022</v>
      </c>
      <c r="D51" s="3"/>
      <c r="E51" s="3" t="s">
        <v>21</v>
      </c>
      <c r="F51" s="3" t="s">
        <v>10</v>
      </c>
      <c r="G51" s="3" t="s">
        <v>11</v>
      </c>
      <c r="H51" s="4">
        <v>44635.070300925923</v>
      </c>
      <c r="I51" s="6">
        <v>44635.070300925923</v>
      </c>
      <c r="J51" s="6">
        <v>44635.102870370371</v>
      </c>
      <c r="K51" s="6">
        <v>44635.070300925923</v>
      </c>
      <c r="L51" s="6">
        <v>44635.102870370371</v>
      </c>
      <c r="M51" s="3">
        <f>IFERROR(INDEX(AVECPUB!K:K,MATCH(N51,AVECPUB!L:L,0)),"")</f>
        <v>4224</v>
      </c>
      <c r="N51" s="3" t="str">
        <f t="shared" si="0"/>
        <v>CHAINE 1EMISSIONnull06 - Magazine44635,07030092590,07030092592592590,10287037037037</v>
      </c>
      <c r="P51" s="1">
        <f>INDEX(AVECPUB!$K$2:$K$728,MATCH(SANSPUB!Q51,AVECPUB!$N$2:$N$728,0))</f>
        <v>4224</v>
      </c>
      <c r="Q51" s="5" t="str">
        <f t="shared" si="1"/>
        <v>CHAINE 1EMISSIONnull06 - Magazine44635014114022808</v>
      </c>
    </row>
    <row r="52" spans="1:17" s="1" customFormat="1" x14ac:dyDescent="0.35">
      <c r="A52" s="2" t="s">
        <v>16</v>
      </c>
      <c r="B52" s="2" t="s">
        <v>20</v>
      </c>
      <c r="C52" s="3">
        <v>2022</v>
      </c>
      <c r="D52" s="3"/>
      <c r="E52" s="3" t="s">
        <v>21</v>
      </c>
      <c r="F52" s="3" t="s">
        <v>10</v>
      </c>
      <c r="G52" s="3" t="s">
        <v>11</v>
      </c>
      <c r="H52" s="4">
        <v>44636.252314814818</v>
      </c>
      <c r="I52" s="6">
        <v>44636.252314814818</v>
      </c>
      <c r="J52" s="6">
        <v>44636.28429398148</v>
      </c>
      <c r="K52" s="6">
        <v>44636.252314814818</v>
      </c>
      <c r="L52" s="6">
        <v>44636.28429398148</v>
      </c>
      <c r="M52" s="3">
        <f>IFERROR(INDEX(AVECPUB!K:K,MATCH(N52,AVECPUB!L:L,0)),"")</f>
        <v>4225</v>
      </c>
      <c r="N52" s="3" t="str">
        <f t="shared" si="0"/>
        <v>CHAINE 1EMISSIONnull06 - Magazine44636,25231481480,2523148148148150,284293981481481</v>
      </c>
      <c r="P52" s="1">
        <f>INDEX(AVECPUB!$K$2:$K$728,MATCH(SANSPUB!Q52,AVECPUB!$N$2:$N$728,0))</f>
        <v>4225</v>
      </c>
      <c r="Q52" s="5" t="str">
        <f t="shared" si="1"/>
        <v>CHAINE 1EMISSIONnull06 - Magazine44636060320064923</v>
      </c>
    </row>
    <row r="53" spans="1:17" s="1" customFormat="1" x14ac:dyDescent="0.35">
      <c r="A53" s="2" t="s">
        <v>16</v>
      </c>
      <c r="B53" s="2" t="s">
        <v>20</v>
      </c>
      <c r="C53" s="3">
        <v>2022</v>
      </c>
      <c r="D53" s="3"/>
      <c r="E53" s="3" t="s">
        <v>21</v>
      </c>
      <c r="F53" s="3" t="s">
        <v>10</v>
      </c>
      <c r="G53" s="3" t="s">
        <v>11</v>
      </c>
      <c r="H53" s="4">
        <v>44637.406481481485</v>
      </c>
      <c r="I53" s="6">
        <v>44637.406481481485</v>
      </c>
      <c r="J53" s="6">
        <v>44637.438460648147</v>
      </c>
      <c r="K53" s="6">
        <v>44637.406481481485</v>
      </c>
      <c r="L53" s="6">
        <v>44637.438460648147</v>
      </c>
      <c r="M53" s="3">
        <f>IFERROR(INDEX(AVECPUB!K:K,MATCH(N53,AVECPUB!L:L,0)),"")</f>
        <v>4226</v>
      </c>
      <c r="N53" s="3" t="str">
        <f t="shared" si="0"/>
        <v>CHAINE 1EMISSIONnull06 - Magazine44637,40648148150,4064814814814810,438460648148148</v>
      </c>
      <c r="P53" s="1">
        <f>INDEX(AVECPUB!$K$2:$K$728,MATCH(SANSPUB!Q53,AVECPUB!$N$2:$N$728,0))</f>
        <v>4226</v>
      </c>
      <c r="Q53" s="5" t="str">
        <f t="shared" si="1"/>
        <v>CHAINE 1EMISSIONnull06 - Magazine44637094520103123</v>
      </c>
    </row>
    <row r="54" spans="1:17" s="1" customFormat="1" x14ac:dyDescent="0.35">
      <c r="A54" s="2" t="s">
        <v>16</v>
      </c>
      <c r="B54" s="2" t="s">
        <v>20</v>
      </c>
      <c r="C54" s="3">
        <v>2022</v>
      </c>
      <c r="D54" s="3"/>
      <c r="E54" s="3" t="s">
        <v>21</v>
      </c>
      <c r="F54" s="3" t="s">
        <v>10</v>
      </c>
      <c r="G54" s="3" t="s">
        <v>11</v>
      </c>
      <c r="H54" s="4">
        <v>44639.496099537035</v>
      </c>
      <c r="I54" s="6">
        <v>44639.496099537035</v>
      </c>
      <c r="J54" s="6">
        <v>44639.527870370373</v>
      </c>
      <c r="K54" s="6">
        <v>44639.496099537035</v>
      </c>
      <c r="L54" s="6">
        <v>44639.527870370373</v>
      </c>
      <c r="M54" s="3">
        <f>IFERROR(INDEX(AVECPUB!K:K,MATCH(N54,AVECPUB!L:L,0)),"")</f>
        <v>4227</v>
      </c>
      <c r="N54" s="3" t="str">
        <f t="shared" si="0"/>
        <v>CHAINE 1EMISSIONnull06 - Magazine44639,4960995370,4960995370370370,52787037037037</v>
      </c>
      <c r="P54" s="1">
        <f>INDEX(AVECPUB!$K$2:$K$728,MATCH(SANSPUB!Q54,AVECPUB!$N$2:$N$728,0))</f>
        <v>4227</v>
      </c>
      <c r="Q54" s="5" t="str">
        <f t="shared" si="1"/>
        <v>CHAINE 1EMISSIONnull06 - Magazine44639115423124008</v>
      </c>
    </row>
    <row r="55" spans="1:17" s="1" customFormat="1" x14ac:dyDescent="0.35">
      <c r="A55" s="2" t="s">
        <v>16</v>
      </c>
      <c r="B55" s="2" t="s">
        <v>20</v>
      </c>
      <c r="C55" s="3">
        <v>2022</v>
      </c>
      <c r="D55" s="3"/>
      <c r="E55" s="3" t="s">
        <v>21</v>
      </c>
      <c r="F55" s="3" t="s">
        <v>10</v>
      </c>
      <c r="G55" s="3" t="s">
        <v>11</v>
      </c>
      <c r="H55" s="4">
        <v>44641.461840277778</v>
      </c>
      <c r="I55" s="6">
        <v>44641.461840277778</v>
      </c>
      <c r="J55" s="6">
        <v>44641.49422453704</v>
      </c>
      <c r="K55" s="6">
        <v>44641.461840277778</v>
      </c>
      <c r="L55" s="6">
        <v>44641.49422453704</v>
      </c>
      <c r="M55" s="3">
        <f>IFERROR(INDEX(AVECPUB!K:K,MATCH(N55,AVECPUB!L:L,0)),"")</f>
        <v>4228</v>
      </c>
      <c r="N55" s="3" t="str">
        <f t="shared" si="0"/>
        <v>CHAINE 1EMISSIONnull06 - Magazine44641,46184027780,4618402777777780,494224537037037</v>
      </c>
      <c r="P55" s="1">
        <f>INDEX(AVECPUB!$K$2:$K$728,MATCH(SANSPUB!Q55,AVECPUB!$N$2:$N$728,0))</f>
        <v>4228</v>
      </c>
      <c r="Q55" s="5" t="str">
        <f t="shared" si="1"/>
        <v>CHAINE 1EMISSIONnull06 - Magazine44641110503115141</v>
      </c>
    </row>
    <row r="56" spans="1:17" s="1" customFormat="1" x14ac:dyDescent="0.35">
      <c r="A56" s="2" t="s">
        <v>16</v>
      </c>
      <c r="B56" s="2" t="s">
        <v>20</v>
      </c>
      <c r="C56" s="3">
        <v>2022</v>
      </c>
      <c r="D56" s="3"/>
      <c r="E56" s="3" t="s">
        <v>21</v>
      </c>
      <c r="F56" s="3" t="s">
        <v>10</v>
      </c>
      <c r="G56" s="3" t="s">
        <v>11</v>
      </c>
      <c r="H56" s="4">
        <v>44641.944826388892</v>
      </c>
      <c r="I56" s="6">
        <v>44641.944826388892</v>
      </c>
      <c r="J56" s="6">
        <v>44641.976354166669</v>
      </c>
      <c r="K56" s="6">
        <v>44641.944826388892</v>
      </c>
      <c r="L56" s="6">
        <v>44641.976354166669</v>
      </c>
      <c r="M56" s="3">
        <f>IFERROR(INDEX(AVECPUB!K:K,MATCH(N56,AVECPUB!L:L,0)),"")</f>
        <v>4229</v>
      </c>
      <c r="N56" s="3" t="str">
        <f t="shared" si="0"/>
        <v>CHAINE 1EMISSIONnull06 - Magazine44641,94482638890,9448263888888890,976354166666667</v>
      </c>
      <c r="P56" s="1">
        <f>INDEX(AVECPUB!$K$2:$K$728,MATCH(SANSPUB!Q56,AVECPUB!$N$2:$N$728,0))</f>
        <v>4229</v>
      </c>
      <c r="Q56" s="5" t="str">
        <f t="shared" si="1"/>
        <v>CHAINE 1EMISSIONnull06 - Magazine44641224033232557</v>
      </c>
    </row>
    <row r="57" spans="1:17" s="1" customFormat="1" x14ac:dyDescent="0.35">
      <c r="A57" s="2" t="s">
        <v>16</v>
      </c>
      <c r="B57" s="2" t="s">
        <v>20</v>
      </c>
      <c r="C57" s="3">
        <v>2022</v>
      </c>
      <c r="D57" s="3"/>
      <c r="E57" s="3" t="s">
        <v>21</v>
      </c>
      <c r="F57" s="3" t="s">
        <v>10</v>
      </c>
      <c r="G57" s="3" t="s">
        <v>11</v>
      </c>
      <c r="H57" s="4">
        <v>44644.102384259262</v>
      </c>
      <c r="I57" s="6">
        <v>44644.102384259262</v>
      </c>
      <c r="J57" s="6">
        <v>44644.134282407409</v>
      </c>
      <c r="K57" s="6">
        <v>44644.102384259262</v>
      </c>
      <c r="L57" s="6">
        <v>44644.134282407409</v>
      </c>
      <c r="M57" s="3">
        <f>IFERROR(INDEX(AVECPUB!K:K,MATCH(N57,AVECPUB!L:L,0)),"")</f>
        <v>4230</v>
      </c>
      <c r="N57" s="3" t="str">
        <f t="shared" si="0"/>
        <v>CHAINE 1EMISSIONnull06 - Magazine44644,10238425930,1023842592592590,134282407407407</v>
      </c>
      <c r="P57" s="1">
        <f>INDEX(AVECPUB!$K$2:$K$728,MATCH(SANSPUB!Q57,AVECPUB!$N$2:$N$728,0))</f>
        <v>4230</v>
      </c>
      <c r="Q57" s="5" t="str">
        <f t="shared" si="1"/>
        <v>CHAINE 1EMISSIONnull06 - Magazine44644022726031322</v>
      </c>
    </row>
    <row r="58" spans="1:17" s="1" customFormat="1" x14ac:dyDescent="0.35">
      <c r="A58" s="2" t="s">
        <v>16</v>
      </c>
      <c r="B58" s="2" t="s">
        <v>20</v>
      </c>
      <c r="C58" s="3">
        <v>2022</v>
      </c>
      <c r="D58" s="3"/>
      <c r="E58" s="3" t="s">
        <v>21</v>
      </c>
      <c r="F58" s="3" t="s">
        <v>10</v>
      </c>
      <c r="G58" s="3" t="s">
        <v>11</v>
      </c>
      <c r="H58" s="4">
        <v>44646.49559027778</v>
      </c>
      <c r="I58" s="6">
        <v>44646.49559027778</v>
      </c>
      <c r="J58" s="6">
        <v>44646.527384259258</v>
      </c>
      <c r="K58" s="6">
        <v>44646.49559027778</v>
      </c>
      <c r="L58" s="6">
        <v>44646.527384259258</v>
      </c>
      <c r="M58" s="3">
        <f>IFERROR(INDEX(AVECPUB!K:K,MATCH(N58,AVECPUB!L:L,0)),"")</f>
        <v>4231</v>
      </c>
      <c r="N58" s="3" t="str">
        <f t="shared" si="0"/>
        <v>CHAINE 1EMISSIONnull06 - Magazine44646,49559027780,4955902777777780,527384259259259</v>
      </c>
      <c r="P58" s="1">
        <f>INDEX(AVECPUB!$K$2:$K$728,MATCH(SANSPUB!Q58,AVECPUB!$N$2:$N$728,0))</f>
        <v>4231</v>
      </c>
      <c r="Q58" s="5" t="str">
        <f t="shared" si="1"/>
        <v>CHAINE 1EMISSIONnull06 - Magazine44646115339123926</v>
      </c>
    </row>
    <row r="59" spans="1:17" s="1" customFormat="1" x14ac:dyDescent="0.35">
      <c r="A59" s="2" t="s">
        <v>16</v>
      </c>
      <c r="B59" s="2" t="s">
        <v>20</v>
      </c>
      <c r="C59" s="3">
        <v>2022</v>
      </c>
      <c r="D59" s="3"/>
      <c r="E59" s="3" t="s">
        <v>21</v>
      </c>
      <c r="F59" s="3" t="s">
        <v>10</v>
      </c>
      <c r="G59" s="3" t="s">
        <v>11</v>
      </c>
      <c r="H59" s="4">
        <v>44648.462557870371</v>
      </c>
      <c r="I59" s="6">
        <v>44648.462557870371</v>
      </c>
      <c r="J59" s="6">
        <v>44648.494085648148</v>
      </c>
      <c r="K59" s="6">
        <v>44648.462557870371</v>
      </c>
      <c r="L59" s="6">
        <v>44648.494085648148</v>
      </c>
      <c r="M59" s="3">
        <f>IFERROR(INDEX(AVECPUB!K:K,MATCH(N59,AVECPUB!L:L,0)),"")</f>
        <v>4232</v>
      </c>
      <c r="N59" s="3" t="str">
        <f t="shared" si="0"/>
        <v>CHAINE 1EMISSIONnull06 - Magazine44648,46255787040,462557870370370,494085648148148</v>
      </c>
      <c r="P59" s="1">
        <f>INDEX(AVECPUB!$K$2:$K$728,MATCH(SANSPUB!Q59,AVECPUB!$N$2:$N$728,0))</f>
        <v>4232</v>
      </c>
      <c r="Q59" s="5" t="str">
        <f t="shared" si="1"/>
        <v>CHAINE 1EMISSIONnull06 - Magazine44648110605115129</v>
      </c>
    </row>
    <row r="60" spans="1:17" s="1" customFormat="1" x14ac:dyDescent="0.35">
      <c r="A60" s="2" t="s">
        <v>16</v>
      </c>
      <c r="B60" s="2" t="s">
        <v>20</v>
      </c>
      <c r="C60" s="3">
        <v>2022</v>
      </c>
      <c r="D60" s="3"/>
      <c r="E60" s="3" t="s">
        <v>21</v>
      </c>
      <c r="F60" s="3" t="s">
        <v>10</v>
      </c>
      <c r="G60" s="3" t="s">
        <v>11</v>
      </c>
      <c r="H60" s="4">
        <v>44651.411192129628</v>
      </c>
      <c r="I60" s="6">
        <v>44651.411192129628</v>
      </c>
      <c r="J60" s="6">
        <v>44651.442974537036</v>
      </c>
      <c r="K60" s="6">
        <v>44651.411192129628</v>
      </c>
      <c r="L60" s="6">
        <v>44651.442974537036</v>
      </c>
      <c r="M60" s="3">
        <f>IFERROR(INDEX(AVECPUB!K:K,MATCH(N60,AVECPUB!L:L,0)),"")</f>
        <v>4233</v>
      </c>
      <c r="N60" s="3" t="str">
        <f t="shared" si="0"/>
        <v>CHAINE 1EMISSIONnull06 - Magazine44651,41119212960,411192129629630,442974537037037</v>
      </c>
      <c r="P60" s="1">
        <f>INDEX(AVECPUB!$K$2:$K$728,MATCH(SANSPUB!Q60,AVECPUB!$N$2:$N$728,0))</f>
        <v>4233</v>
      </c>
      <c r="Q60" s="5" t="str">
        <f t="shared" si="1"/>
        <v>CHAINE 1EMISSIONnull06 - Magazine44651095207103753</v>
      </c>
    </row>
    <row r="61" spans="1:17" s="1" customFormat="1" x14ac:dyDescent="0.35">
      <c r="A61" s="2" t="s">
        <v>16</v>
      </c>
      <c r="B61" s="2" t="s">
        <v>20</v>
      </c>
      <c r="C61" s="3">
        <v>2022</v>
      </c>
      <c r="D61" s="3"/>
      <c r="E61" s="3" t="s">
        <v>21</v>
      </c>
      <c r="F61" s="3" t="s">
        <v>10</v>
      </c>
      <c r="G61" s="3" t="s">
        <v>11</v>
      </c>
      <c r="H61" s="4">
        <v>44653.331319444442</v>
      </c>
      <c r="I61" s="6">
        <v>44653.331319444442</v>
      </c>
      <c r="J61" s="6">
        <v>44653.362858796296</v>
      </c>
      <c r="K61" s="6">
        <v>44653.331319444442</v>
      </c>
      <c r="L61" s="6">
        <v>44653.362858796296</v>
      </c>
      <c r="M61" s="3">
        <f>IFERROR(INDEX(AVECPUB!K:K,MATCH(N61,AVECPUB!L:L,0)),"")</f>
        <v>4234</v>
      </c>
      <c r="N61" s="3" t="str">
        <f t="shared" si="0"/>
        <v>CHAINE 1EMISSIONnull06 - Magazine44653,33131944440,3313194444444440,362858796296296</v>
      </c>
      <c r="P61" s="1">
        <f>INDEX(AVECPUB!$K$2:$K$728,MATCH(SANSPUB!Q61,AVECPUB!$N$2:$N$728,0))</f>
        <v>4234</v>
      </c>
      <c r="Q61" s="5" t="str">
        <f t="shared" si="1"/>
        <v>CHAINE 1EMISSIONnull06 - Magazine44653075706084231</v>
      </c>
    </row>
    <row r="62" spans="1:17" s="1" customFormat="1" x14ac:dyDescent="0.35">
      <c r="A62" s="2" t="s">
        <v>16</v>
      </c>
      <c r="B62" s="2" t="s">
        <v>20</v>
      </c>
      <c r="C62" s="3">
        <v>2022</v>
      </c>
      <c r="D62" s="3"/>
      <c r="E62" s="3" t="s">
        <v>21</v>
      </c>
      <c r="F62" s="3" t="s">
        <v>10</v>
      </c>
      <c r="G62" s="3" t="s">
        <v>11</v>
      </c>
      <c r="H62" s="4">
        <v>44653.495185185187</v>
      </c>
      <c r="I62" s="6">
        <v>44653.495185185187</v>
      </c>
      <c r="J62" s="6">
        <v>44653.527546296296</v>
      </c>
      <c r="K62" s="6">
        <v>44653.495185185187</v>
      </c>
      <c r="L62" s="6">
        <v>44653.527546296296</v>
      </c>
      <c r="M62" s="3">
        <f>IFERROR(INDEX(AVECPUB!K:K,MATCH(N62,AVECPUB!L:L,0)),"")</f>
        <v>4235</v>
      </c>
      <c r="N62" s="3" t="str">
        <f t="shared" si="0"/>
        <v>CHAINE 1EMISSIONnull06 - Magazine44653,49518518520,4951851851851850,527546296296296</v>
      </c>
      <c r="P62" s="1">
        <f>INDEX(AVECPUB!$K$2:$K$728,MATCH(SANSPUB!Q62,AVECPUB!$N$2:$N$728,0))</f>
        <v>4235</v>
      </c>
      <c r="Q62" s="5" t="str">
        <f t="shared" si="1"/>
        <v>CHAINE 1EMISSIONnull06 - Magazine44653115304123940</v>
      </c>
    </row>
    <row r="63" spans="1:17" s="1" customFormat="1" x14ac:dyDescent="0.35">
      <c r="A63" s="2" t="s">
        <v>16</v>
      </c>
      <c r="B63" s="2" t="s">
        <v>20</v>
      </c>
      <c r="C63" s="3">
        <v>2022</v>
      </c>
      <c r="D63" s="3"/>
      <c r="E63" s="3" t="s">
        <v>21</v>
      </c>
      <c r="F63" s="3" t="s">
        <v>10</v>
      </c>
      <c r="G63" s="3" t="s">
        <v>11</v>
      </c>
      <c r="H63" s="4">
        <v>44655.830590277779</v>
      </c>
      <c r="I63" s="6">
        <v>44655.830590277779</v>
      </c>
      <c r="J63" s="6">
        <v>44655.852800925924</v>
      </c>
      <c r="K63" s="6">
        <v>44655.830590277779</v>
      </c>
      <c r="L63" s="6">
        <v>44655.852800925924</v>
      </c>
      <c r="M63" s="3">
        <f>IFERROR(INDEX(AVECPUB!K:K,MATCH(N63,AVECPUB!L:L,0)),"")</f>
        <v>4236</v>
      </c>
      <c r="N63" s="3" t="str">
        <f t="shared" si="0"/>
        <v>CHAINE 1EMISSIONnull06 - Magazine44655,83059027780,8305902777777780,852800925925926</v>
      </c>
      <c r="P63" s="1">
        <f>INDEX(AVECPUB!$K$2:$K$728,MATCH(SANSPUB!Q63,AVECPUB!$N$2:$N$728,0))</f>
        <v>4236</v>
      </c>
      <c r="Q63" s="5" t="str">
        <f t="shared" si="1"/>
        <v>CHAINE 1EMISSIONnull06 - Magazine44655195603202802</v>
      </c>
    </row>
    <row r="64" spans="1:17" s="1" customFormat="1" x14ac:dyDescent="0.35">
      <c r="A64" s="2" t="s">
        <v>16</v>
      </c>
      <c r="B64" s="2" t="s">
        <v>20</v>
      </c>
      <c r="C64" s="3">
        <v>2022</v>
      </c>
      <c r="D64" s="3"/>
      <c r="E64" s="3" t="s">
        <v>21</v>
      </c>
      <c r="F64" s="3" t="s">
        <v>10</v>
      </c>
      <c r="G64" s="3" t="s">
        <v>11</v>
      </c>
      <c r="H64" s="4">
        <v>44656.830196759256</v>
      </c>
      <c r="I64" s="6">
        <v>44656.830196759256</v>
      </c>
      <c r="J64" s="6">
        <v>44656.852418981478</v>
      </c>
      <c r="K64" s="6">
        <v>44656.830196759256</v>
      </c>
      <c r="L64" s="6">
        <v>44656.852418981478</v>
      </c>
      <c r="M64" s="3">
        <f>IFERROR(INDEX(AVECPUB!K:K,MATCH(N64,AVECPUB!L:L,0)),"")</f>
        <v>4237</v>
      </c>
      <c r="N64" s="3" t="str">
        <f t="shared" si="0"/>
        <v>CHAINE 1EMISSIONnull06 - Magazine44656,83019675930,8301967592592590,852418981481482</v>
      </c>
      <c r="P64" s="1">
        <f>INDEX(AVECPUB!$K$2:$K$728,MATCH(SANSPUB!Q64,AVECPUB!$N$2:$N$728,0))</f>
        <v>4237</v>
      </c>
      <c r="Q64" s="5" t="str">
        <f t="shared" si="1"/>
        <v>CHAINE 1EMISSIONnull06 - Magazine44656195529202729</v>
      </c>
    </row>
    <row r="65" spans="1:17" s="1" customFormat="1" x14ac:dyDescent="0.35">
      <c r="A65" s="2" t="s">
        <v>16</v>
      </c>
      <c r="B65" s="2" t="s">
        <v>20</v>
      </c>
      <c r="C65" s="3">
        <v>2022</v>
      </c>
      <c r="D65" s="3"/>
      <c r="E65" s="3" t="s">
        <v>21</v>
      </c>
      <c r="F65" s="3" t="s">
        <v>10</v>
      </c>
      <c r="G65" s="3" t="s">
        <v>11</v>
      </c>
      <c r="H65" s="4">
        <v>44657.254189814812</v>
      </c>
      <c r="I65" s="6">
        <v>44657.254189814812</v>
      </c>
      <c r="J65" s="6">
        <v>44657.286550925928</v>
      </c>
      <c r="K65" s="6">
        <v>44657.254189814812</v>
      </c>
      <c r="L65" s="6">
        <v>44657.286550925928</v>
      </c>
      <c r="M65" s="3">
        <f>IFERROR(INDEX(AVECPUB!K:K,MATCH(N65,AVECPUB!L:L,0)),"")</f>
        <v>4238</v>
      </c>
      <c r="N65" s="3" t="str">
        <f t="shared" si="0"/>
        <v>CHAINE 1EMISSIONnull06 - Magazine44657,25418981480,2541898148148150,286550925925926</v>
      </c>
      <c r="P65" s="1">
        <f>INDEX(AVECPUB!$K$2:$K$728,MATCH(SANSPUB!Q65,AVECPUB!$N$2:$N$728,0))</f>
        <v>4238</v>
      </c>
      <c r="Q65" s="5" t="str">
        <f t="shared" si="1"/>
        <v>CHAINE 1EMISSIONnull06 - Magazine44657060602065238</v>
      </c>
    </row>
    <row r="66" spans="1:17" s="1" customFormat="1" x14ac:dyDescent="0.35">
      <c r="A66" s="2" t="s">
        <v>16</v>
      </c>
      <c r="B66" s="2" t="s">
        <v>20</v>
      </c>
      <c r="C66" s="3">
        <v>2022</v>
      </c>
      <c r="D66" s="3"/>
      <c r="E66" s="3" t="s">
        <v>21</v>
      </c>
      <c r="F66" s="3" t="s">
        <v>10</v>
      </c>
      <c r="G66" s="3" t="s">
        <v>11</v>
      </c>
      <c r="H66" s="4">
        <v>44657.799085648148</v>
      </c>
      <c r="I66" s="6">
        <v>44657.799085648148</v>
      </c>
      <c r="J66" s="6">
        <v>44657.821261574078</v>
      </c>
      <c r="K66" s="6">
        <v>44657.799085648148</v>
      </c>
      <c r="L66" s="6">
        <v>44657.821261574078</v>
      </c>
      <c r="M66" s="3">
        <f>IFERROR(INDEX(AVECPUB!K:K,MATCH(N66,AVECPUB!L:L,0)),"")</f>
        <v>4239</v>
      </c>
      <c r="N66" s="3" t="str">
        <f t="shared" si="0"/>
        <v>CHAINE 1EMISSIONnull06 - Magazine44657,79908564810,7990856481481480,821261574074074</v>
      </c>
      <c r="P66" s="1">
        <f>INDEX(AVECPUB!$K$2:$K$728,MATCH(SANSPUB!Q66,AVECPUB!$N$2:$N$728,0))</f>
        <v>4239</v>
      </c>
      <c r="Q66" s="5" t="str">
        <f t="shared" si="1"/>
        <v>CHAINE 1EMISSIONnull06 - Magazine44657191041194237</v>
      </c>
    </row>
    <row r="67" spans="1:17" s="1" customFormat="1" x14ac:dyDescent="0.35">
      <c r="A67" s="2" t="s">
        <v>16</v>
      </c>
      <c r="B67" s="2" t="s">
        <v>20</v>
      </c>
      <c r="C67" s="3">
        <v>2022</v>
      </c>
      <c r="D67" s="3"/>
      <c r="E67" s="3" t="s">
        <v>21</v>
      </c>
      <c r="F67" s="3" t="s">
        <v>10</v>
      </c>
      <c r="G67" s="3" t="s">
        <v>11</v>
      </c>
      <c r="H67" s="4">
        <v>44660.49622685185</v>
      </c>
      <c r="I67" s="6">
        <v>44660.49622685185</v>
      </c>
      <c r="J67" s="6">
        <v>44660.528287037036</v>
      </c>
      <c r="K67" s="6">
        <v>44660.49622685185</v>
      </c>
      <c r="L67" s="6">
        <v>44660.528287037036</v>
      </c>
      <c r="M67" s="3">
        <f>IFERROR(INDEX(AVECPUB!K:K,MATCH(N67,AVECPUB!L:L,0)),"")</f>
        <v>4240</v>
      </c>
      <c r="N67" s="3" t="str">
        <f t="shared" ref="N67:N130" si="2">_xlfn.CONCAT(B67,E67:H67,TIME(HOUR($I67),MINUTE($I67),SECOND($I67)),TIME(HOUR($J67),MINUTE($J67),SECOND($J67)))</f>
        <v>CHAINE 1EMISSIONnull06 - Magazine44660,49622685190,4962268518518520,528287037037037</v>
      </c>
      <c r="P67" s="1">
        <f>INDEX(AVECPUB!$K$2:$K$728,MATCH(SANSPUB!Q67,AVECPUB!$N$2:$N$728,0))</f>
        <v>4240</v>
      </c>
      <c r="Q67" s="5" t="str">
        <f t="shared" ref="Q67:Q130" si="3">_xlfn.CONCAT(B67,E67,F67,G67,INT(H67),TEXT(I67,"hhmmss"),TEXT(J67,"hhmmss"))</f>
        <v>CHAINE 1EMISSIONnull06 - Magazine44660115434124044</v>
      </c>
    </row>
    <row r="68" spans="1:17" s="1" customFormat="1" x14ac:dyDescent="0.35">
      <c r="A68" s="2" t="s">
        <v>16</v>
      </c>
      <c r="B68" s="2" t="s">
        <v>20</v>
      </c>
      <c r="C68" s="3">
        <v>2022</v>
      </c>
      <c r="D68" s="3"/>
      <c r="E68" s="3" t="s">
        <v>21</v>
      </c>
      <c r="F68" s="3" t="s">
        <v>10</v>
      </c>
      <c r="G68" s="3" t="s">
        <v>11</v>
      </c>
      <c r="H68" s="4">
        <v>44664.25277777778</v>
      </c>
      <c r="I68" s="6">
        <v>44664.25277777778</v>
      </c>
      <c r="J68" s="6">
        <v>44664.284837962965</v>
      </c>
      <c r="K68" s="6">
        <v>44664.25277777778</v>
      </c>
      <c r="L68" s="6">
        <v>44664.284837962965</v>
      </c>
      <c r="M68" s="3">
        <f>IFERROR(INDEX(AVECPUB!K:K,MATCH(N68,AVECPUB!L:L,0)),"")</f>
        <v>4241</v>
      </c>
      <c r="N68" s="3" t="str">
        <f t="shared" si="2"/>
        <v>CHAINE 1EMISSIONnull06 - Magazine44664,25277777780,2527777777777780,284837962962963</v>
      </c>
      <c r="P68" s="1">
        <f>INDEX(AVECPUB!$K$2:$K$728,MATCH(SANSPUB!Q68,AVECPUB!$N$2:$N$728,0))</f>
        <v>4241</v>
      </c>
      <c r="Q68" s="5" t="str">
        <f t="shared" si="3"/>
        <v>CHAINE 1EMISSIONnull06 - Magazine44664060400065010</v>
      </c>
    </row>
    <row r="69" spans="1:17" s="1" customFormat="1" x14ac:dyDescent="0.35">
      <c r="A69" s="2" t="s">
        <v>16</v>
      </c>
      <c r="B69" s="2" t="s">
        <v>20</v>
      </c>
      <c r="C69" s="3">
        <v>2022</v>
      </c>
      <c r="D69" s="3"/>
      <c r="E69" s="3" t="s">
        <v>21</v>
      </c>
      <c r="F69" s="3" t="s">
        <v>10</v>
      </c>
      <c r="G69" s="3" t="s">
        <v>11</v>
      </c>
      <c r="H69" s="4">
        <v>44665.126064814816</v>
      </c>
      <c r="I69" s="6">
        <v>44665.126064814816</v>
      </c>
      <c r="J69" s="6">
        <v>44665.15824074074</v>
      </c>
      <c r="K69" s="6">
        <v>44665.126064814816</v>
      </c>
      <c r="L69" s="6">
        <v>44665.15824074074</v>
      </c>
      <c r="M69" s="3">
        <f>IFERROR(INDEX(AVECPUB!K:K,MATCH(N69,AVECPUB!L:L,0)),"")</f>
        <v>4242</v>
      </c>
      <c r="N69" s="3" t="str">
        <f t="shared" si="2"/>
        <v>CHAINE 1EMISSIONnull06 - Magazine44665,12606481480,1260648148148150,158240740740741</v>
      </c>
      <c r="P69" s="1">
        <f>INDEX(AVECPUB!$K$2:$K$728,MATCH(SANSPUB!Q69,AVECPUB!$N$2:$N$728,0))</f>
        <v>4242</v>
      </c>
      <c r="Q69" s="5" t="str">
        <f t="shared" si="3"/>
        <v>CHAINE 1EMISSIONnull06 - Magazine44665030132034752</v>
      </c>
    </row>
    <row r="70" spans="1:17" s="1" customFormat="1" x14ac:dyDescent="0.35">
      <c r="A70" s="2" t="s">
        <v>16</v>
      </c>
      <c r="B70" s="2" t="s">
        <v>20</v>
      </c>
      <c r="C70" s="3">
        <v>2022</v>
      </c>
      <c r="D70" s="3"/>
      <c r="E70" s="3" t="s">
        <v>21</v>
      </c>
      <c r="F70" s="3" t="s">
        <v>10</v>
      </c>
      <c r="G70" s="3" t="s">
        <v>11</v>
      </c>
      <c r="H70" s="4">
        <v>44667.495439814818</v>
      </c>
      <c r="I70" s="6">
        <v>44667.495439814818</v>
      </c>
      <c r="J70" s="6">
        <v>44667.52784722222</v>
      </c>
      <c r="K70" s="6">
        <v>44667.495439814818</v>
      </c>
      <c r="L70" s="6">
        <v>44667.52784722222</v>
      </c>
      <c r="M70" s="3">
        <f>IFERROR(INDEX(AVECPUB!K:K,MATCH(N70,AVECPUB!L:L,0)),"")</f>
        <v>4243</v>
      </c>
      <c r="N70" s="3" t="str">
        <f t="shared" si="2"/>
        <v>CHAINE 1EMISSIONnull06 - Magazine44667,49543981480,4954398148148150,527847222222222</v>
      </c>
      <c r="P70" s="1">
        <f>INDEX(AVECPUB!$K$2:$K$728,MATCH(SANSPUB!Q70,AVECPUB!$N$2:$N$728,0))</f>
        <v>4243</v>
      </c>
      <c r="Q70" s="5" t="str">
        <f t="shared" si="3"/>
        <v>CHAINE 1EMISSIONnull06 - Magazine44667115326124006</v>
      </c>
    </row>
    <row r="71" spans="1:17" s="1" customFormat="1" x14ac:dyDescent="0.35">
      <c r="A71" s="2" t="s">
        <v>16</v>
      </c>
      <c r="B71" s="2" t="s">
        <v>20</v>
      </c>
      <c r="C71" s="3">
        <v>2022</v>
      </c>
      <c r="D71" s="3"/>
      <c r="E71" s="3" t="s">
        <v>21</v>
      </c>
      <c r="F71" s="3" t="s">
        <v>10</v>
      </c>
      <c r="G71" s="3" t="s">
        <v>11</v>
      </c>
      <c r="H71" s="4">
        <v>44672.106377314813</v>
      </c>
      <c r="I71" s="6">
        <v>44672.106377314813</v>
      </c>
      <c r="J71" s="6">
        <v>44672.13890046296</v>
      </c>
      <c r="K71" s="6">
        <v>44672.106377314813</v>
      </c>
      <c r="L71" s="6">
        <v>44672.13890046296</v>
      </c>
      <c r="M71" s="3">
        <f>IFERROR(INDEX(AVECPUB!K:K,MATCH(N71,AVECPUB!L:L,0)),"")</f>
        <v>4244</v>
      </c>
      <c r="N71" s="3" t="str">
        <f t="shared" si="2"/>
        <v>CHAINE 1EMISSIONnull06 - Magazine44672,10637731480,1063773148148150,138900462962963</v>
      </c>
      <c r="P71" s="1">
        <f>INDEX(AVECPUB!$K$2:$K$728,MATCH(SANSPUB!Q71,AVECPUB!$N$2:$N$728,0))</f>
        <v>4244</v>
      </c>
      <c r="Q71" s="5" t="str">
        <f t="shared" si="3"/>
        <v>CHAINE 1EMISSIONnull06 - Magazine44672023311032001</v>
      </c>
    </row>
    <row r="72" spans="1:17" s="1" customFormat="1" x14ac:dyDescent="0.35">
      <c r="A72" s="2" t="s">
        <v>16</v>
      </c>
      <c r="B72" s="2" t="s">
        <v>20</v>
      </c>
      <c r="C72" s="3">
        <v>2022</v>
      </c>
      <c r="D72" s="3"/>
      <c r="E72" s="3" t="s">
        <v>21</v>
      </c>
      <c r="F72" s="3" t="s">
        <v>10</v>
      </c>
      <c r="G72" s="3" t="s">
        <v>11</v>
      </c>
      <c r="H72" s="4">
        <v>44677.051585648151</v>
      </c>
      <c r="I72" s="6">
        <v>44677.051585648151</v>
      </c>
      <c r="J72" s="6">
        <v>44677.084004629629</v>
      </c>
      <c r="K72" s="6">
        <v>44677.051585648151</v>
      </c>
      <c r="L72" s="6">
        <v>44677.084004629629</v>
      </c>
      <c r="M72" s="3">
        <f>IFERROR(INDEX(AVECPUB!K:K,MATCH(N72,AVECPUB!L:L,0)),"")</f>
        <v>4245</v>
      </c>
      <c r="N72" s="3" t="str">
        <f t="shared" si="2"/>
        <v>CHAINE 1EMISSIONnull06 - Magazine44677,05158564820,05158564814814810,0840046296296296</v>
      </c>
      <c r="P72" s="1">
        <f>INDEX(AVECPUB!$K$2:$K$728,MATCH(SANSPUB!Q72,AVECPUB!$N$2:$N$728,0))</f>
        <v>4245</v>
      </c>
      <c r="Q72" s="5" t="str">
        <f t="shared" si="3"/>
        <v>CHAINE 1EMISSIONnull06 - Magazine44677011417020058</v>
      </c>
    </row>
    <row r="73" spans="1:17" s="1" customFormat="1" x14ac:dyDescent="0.35">
      <c r="A73" s="2" t="s">
        <v>16</v>
      </c>
      <c r="B73" s="2" t="s">
        <v>20</v>
      </c>
      <c r="C73" s="3">
        <v>2022</v>
      </c>
      <c r="D73" s="3"/>
      <c r="E73" s="3" t="s">
        <v>21</v>
      </c>
      <c r="F73" s="3" t="s">
        <v>10</v>
      </c>
      <c r="G73" s="3" t="s">
        <v>11</v>
      </c>
      <c r="H73" s="4">
        <v>44678.247881944444</v>
      </c>
      <c r="I73" s="6">
        <v>44678.247881944444</v>
      </c>
      <c r="J73" s="6">
        <v>44678.28025462963</v>
      </c>
      <c r="K73" s="6">
        <v>44678.247881944444</v>
      </c>
      <c r="L73" s="6">
        <v>44678.28025462963</v>
      </c>
      <c r="M73" s="3">
        <f>IFERROR(INDEX(AVECPUB!K:K,MATCH(N73,AVECPUB!L:L,0)),"")</f>
        <v>4246</v>
      </c>
      <c r="N73" s="3" t="str">
        <f t="shared" si="2"/>
        <v>CHAINE 1EMISSIONnull06 - Magazine44678,24788194440,2478819444444440,28025462962963</v>
      </c>
      <c r="P73" s="1">
        <f>INDEX(AVECPUB!$K$2:$K$728,MATCH(SANSPUB!Q73,AVECPUB!$N$2:$N$728,0))</f>
        <v>4246</v>
      </c>
      <c r="Q73" s="5" t="str">
        <f t="shared" si="3"/>
        <v>CHAINE 1EMISSIONnull06 - Magazine44678055657064334</v>
      </c>
    </row>
    <row r="74" spans="1:17" s="1" customFormat="1" x14ac:dyDescent="0.35">
      <c r="A74" s="2" t="s">
        <v>16</v>
      </c>
      <c r="B74" s="2" t="s">
        <v>20</v>
      </c>
      <c r="C74" s="3">
        <v>2022</v>
      </c>
      <c r="D74" s="3"/>
      <c r="E74" s="3" t="s">
        <v>21</v>
      </c>
      <c r="F74" s="3" t="s">
        <v>10</v>
      </c>
      <c r="G74" s="3" t="s">
        <v>11</v>
      </c>
      <c r="H74" s="4">
        <v>44679.108402777776</v>
      </c>
      <c r="I74" s="6">
        <v>44679.108402777776</v>
      </c>
      <c r="J74" s="6">
        <v>44679.140775462962</v>
      </c>
      <c r="K74" s="6">
        <v>44679.108402777776</v>
      </c>
      <c r="L74" s="6">
        <v>44679.140775462962</v>
      </c>
      <c r="M74" s="3">
        <f>IFERROR(INDEX(AVECPUB!K:K,MATCH(N74,AVECPUB!L:L,0)),"")</f>
        <v>4247</v>
      </c>
      <c r="N74" s="3" t="str">
        <f t="shared" si="2"/>
        <v>CHAINE 1EMISSIONnull06 - Magazine44679,10840277780,1084027777777780,140775462962963</v>
      </c>
      <c r="P74" s="1">
        <f>INDEX(AVECPUB!$K$2:$K$728,MATCH(SANSPUB!Q74,AVECPUB!$N$2:$N$728,0))</f>
        <v>4247</v>
      </c>
      <c r="Q74" s="5" t="str">
        <f t="shared" si="3"/>
        <v>CHAINE 1EMISSIONnull06 - Magazine44679023606032243</v>
      </c>
    </row>
    <row r="75" spans="1:17" s="1" customFormat="1" x14ac:dyDescent="0.35">
      <c r="A75" s="2" t="s">
        <v>16</v>
      </c>
      <c r="B75" s="2" t="s">
        <v>20</v>
      </c>
      <c r="C75" s="3">
        <v>2022</v>
      </c>
      <c r="D75" s="3"/>
      <c r="E75" s="3" t="s">
        <v>21</v>
      </c>
      <c r="F75" s="3" t="s">
        <v>10</v>
      </c>
      <c r="G75" s="3" t="s">
        <v>11</v>
      </c>
      <c r="H75" s="4">
        <v>44679.958032407405</v>
      </c>
      <c r="I75" s="6">
        <v>44679.958032407405</v>
      </c>
      <c r="J75" s="6">
        <v>44679.99077546296</v>
      </c>
      <c r="K75" s="6">
        <v>44679.958032407405</v>
      </c>
      <c r="L75" s="6">
        <v>44679.99077546296</v>
      </c>
      <c r="M75" s="3">
        <f>IFERROR(INDEX(AVECPUB!K:K,MATCH(N75,AVECPUB!L:L,0)),"")</f>
        <v>4248</v>
      </c>
      <c r="N75" s="3" t="str">
        <f t="shared" si="2"/>
        <v>CHAINE 1EMISSIONnull06 - Magazine44679,95803240740,9580324074074070,990775462962963</v>
      </c>
      <c r="P75" s="1">
        <f>INDEX(AVECPUB!$K$2:$K$728,MATCH(SANSPUB!Q75,AVECPUB!$N$2:$N$728,0))</f>
        <v>4248</v>
      </c>
      <c r="Q75" s="5" t="str">
        <f t="shared" si="3"/>
        <v>CHAINE 1EMISSIONnull06 - Magazine44679225934234643</v>
      </c>
    </row>
    <row r="76" spans="1:17" s="1" customFormat="1" x14ac:dyDescent="0.35">
      <c r="A76" s="2" t="s">
        <v>16</v>
      </c>
      <c r="B76" s="2" t="s">
        <v>20</v>
      </c>
      <c r="C76" s="3">
        <v>2022</v>
      </c>
      <c r="D76" s="3"/>
      <c r="E76" s="3" t="s">
        <v>21</v>
      </c>
      <c r="F76" s="3" t="s">
        <v>10</v>
      </c>
      <c r="G76" s="3" t="s">
        <v>11</v>
      </c>
      <c r="H76" s="4">
        <v>44680.48678240741</v>
      </c>
      <c r="I76" s="6">
        <v>44680.48678240741</v>
      </c>
      <c r="J76" s="6">
        <v>44680.519537037035</v>
      </c>
      <c r="K76" s="6">
        <v>44680.48678240741</v>
      </c>
      <c r="L76" s="6">
        <v>44680.519537037035</v>
      </c>
      <c r="M76" s="3">
        <f>IFERROR(INDEX(AVECPUB!K:K,MATCH(N76,AVECPUB!L:L,0)),"")</f>
        <v>4249</v>
      </c>
      <c r="N76" s="3" t="str">
        <f t="shared" si="2"/>
        <v>CHAINE 1EMISSIONnull06 - Magazine44680,48678240740,4867824074074070,519537037037037</v>
      </c>
      <c r="P76" s="1">
        <f>INDEX(AVECPUB!$K$2:$K$728,MATCH(SANSPUB!Q76,AVECPUB!$N$2:$N$728,0))</f>
        <v>4249</v>
      </c>
      <c r="Q76" s="5" t="str">
        <f t="shared" si="3"/>
        <v>CHAINE 1EMISSIONnull06 - Magazine44680114058122808</v>
      </c>
    </row>
    <row r="77" spans="1:17" s="1" customFormat="1" x14ac:dyDescent="0.35">
      <c r="A77" s="2" t="s">
        <v>16</v>
      </c>
      <c r="B77" s="2" t="s">
        <v>20</v>
      </c>
      <c r="C77" s="3">
        <v>2022</v>
      </c>
      <c r="D77" s="3"/>
      <c r="E77" s="3" t="s">
        <v>21</v>
      </c>
      <c r="F77" s="3" t="s">
        <v>10</v>
      </c>
      <c r="G77" s="3" t="s">
        <v>11</v>
      </c>
      <c r="H77" s="4">
        <v>44681.496157407404</v>
      </c>
      <c r="I77" s="6">
        <v>44681.496157407404</v>
      </c>
      <c r="J77" s="6">
        <v>44681.528402777774</v>
      </c>
      <c r="K77" s="6">
        <v>44681.496157407404</v>
      </c>
      <c r="L77" s="6">
        <v>44681.528402777774</v>
      </c>
      <c r="M77" s="3">
        <f>IFERROR(INDEX(AVECPUB!K:K,MATCH(N77,AVECPUB!L:L,0)),"")</f>
        <v>4250</v>
      </c>
      <c r="N77" s="3" t="str">
        <f t="shared" si="2"/>
        <v>CHAINE 1EMISSIONnull06 - Magazine44681,49615740740,4961574074074070,528402777777778</v>
      </c>
      <c r="P77" s="1">
        <f>INDEX(AVECPUB!$K$2:$K$728,MATCH(SANSPUB!Q77,AVECPUB!$N$2:$N$728,0))</f>
        <v>4250</v>
      </c>
      <c r="Q77" s="5" t="str">
        <f t="shared" si="3"/>
        <v>CHAINE 1EMISSIONnull06 - Magazine44681115428124054</v>
      </c>
    </row>
    <row r="78" spans="1:17" s="1" customFormat="1" x14ac:dyDescent="0.35">
      <c r="A78" s="2" t="s">
        <v>16</v>
      </c>
      <c r="B78" s="2" t="s">
        <v>20</v>
      </c>
      <c r="C78" s="3">
        <v>2022</v>
      </c>
      <c r="D78" s="3"/>
      <c r="E78" s="3" t="s">
        <v>21</v>
      </c>
      <c r="F78" s="3" t="s">
        <v>10</v>
      </c>
      <c r="G78" s="3" t="s">
        <v>11</v>
      </c>
      <c r="H78" s="4">
        <v>44684.049629629626</v>
      </c>
      <c r="I78" s="6">
        <v>44684.049629629626</v>
      </c>
      <c r="J78" s="6">
        <v>44684.082002314812</v>
      </c>
      <c r="K78" s="6">
        <v>44684.049629629626</v>
      </c>
      <c r="L78" s="6">
        <v>44684.082002314812</v>
      </c>
      <c r="M78" s="3">
        <f>IFERROR(INDEX(AVECPUB!K:K,MATCH(N78,AVECPUB!L:L,0)),"")</f>
        <v>4251</v>
      </c>
      <c r="N78" s="3" t="str">
        <f t="shared" si="2"/>
        <v>CHAINE 1EMISSIONnull06 - Magazine44684,04962962960,04962962962962960,0820023148148148</v>
      </c>
      <c r="P78" s="1">
        <f>INDEX(AVECPUB!$K$2:$K$728,MATCH(SANSPUB!Q78,AVECPUB!$N$2:$N$728,0))</f>
        <v>4251</v>
      </c>
      <c r="Q78" s="5" t="str">
        <f t="shared" si="3"/>
        <v>CHAINE 1EMISSIONnull06 - Magazine44684011128015805</v>
      </c>
    </row>
    <row r="79" spans="1:17" s="1" customFormat="1" x14ac:dyDescent="0.35">
      <c r="A79" s="2" t="s">
        <v>16</v>
      </c>
      <c r="B79" s="2" t="s">
        <v>20</v>
      </c>
      <c r="C79" s="3">
        <v>2022</v>
      </c>
      <c r="D79" s="3"/>
      <c r="E79" s="3" t="s">
        <v>21</v>
      </c>
      <c r="F79" s="3" t="s">
        <v>10</v>
      </c>
      <c r="G79" s="3" t="s">
        <v>11</v>
      </c>
      <c r="H79" s="4">
        <v>44686.623645833337</v>
      </c>
      <c r="I79" s="6">
        <v>44686.623645833337</v>
      </c>
      <c r="J79" s="6">
        <v>44686.656388888892</v>
      </c>
      <c r="K79" s="6">
        <v>44686.623645833337</v>
      </c>
      <c r="L79" s="6">
        <v>44686.656388888892</v>
      </c>
      <c r="M79" s="3">
        <f>IFERROR(INDEX(AVECPUB!K:K,MATCH(N79,AVECPUB!L:L,0)),"")</f>
        <v>4252</v>
      </c>
      <c r="N79" s="3" t="str">
        <f t="shared" si="2"/>
        <v>CHAINE 1EMISSIONnull06 - Magazine44686,62364583330,6236458333333330,656388888888889</v>
      </c>
      <c r="P79" s="1">
        <f>INDEX(AVECPUB!$K$2:$K$728,MATCH(SANSPUB!Q79,AVECPUB!$N$2:$N$728,0))</f>
        <v>4252</v>
      </c>
      <c r="Q79" s="5" t="str">
        <f t="shared" si="3"/>
        <v>CHAINE 1EMISSIONnull06 - Magazine44686145803154512</v>
      </c>
    </row>
    <row r="80" spans="1:17" s="1" customFormat="1" x14ac:dyDescent="0.35">
      <c r="A80" s="2" t="s">
        <v>16</v>
      </c>
      <c r="B80" s="2" t="s">
        <v>20</v>
      </c>
      <c r="C80" s="3">
        <v>2022</v>
      </c>
      <c r="D80" s="3"/>
      <c r="E80" s="3" t="s">
        <v>21</v>
      </c>
      <c r="F80" s="3" t="s">
        <v>10</v>
      </c>
      <c r="G80" s="3" t="s">
        <v>11</v>
      </c>
      <c r="H80" s="4">
        <v>44688.495069444441</v>
      </c>
      <c r="I80" s="6">
        <v>44688.495069444441</v>
      </c>
      <c r="J80" s="6">
        <v>44688.52753472222</v>
      </c>
      <c r="K80" s="6">
        <v>44688.495069444441</v>
      </c>
      <c r="L80" s="6">
        <v>44688.52753472222</v>
      </c>
      <c r="M80" s="3">
        <f>IFERROR(INDEX(AVECPUB!K:K,MATCH(N80,AVECPUB!L:L,0)),"")</f>
        <v>4253</v>
      </c>
      <c r="N80" s="3" t="str">
        <f t="shared" si="2"/>
        <v>CHAINE 1EMISSIONnull06 - Magazine44688,49506944440,4950694444444440,527534722222222</v>
      </c>
      <c r="P80" s="1">
        <f>INDEX(AVECPUB!$K$2:$K$728,MATCH(SANSPUB!Q80,AVECPUB!$N$2:$N$728,0))</f>
        <v>4253</v>
      </c>
      <c r="Q80" s="5" t="str">
        <f t="shared" si="3"/>
        <v>CHAINE 1EMISSIONnull06 - Magazine44688115254123939</v>
      </c>
    </row>
    <row r="81" spans="1:17" s="1" customFormat="1" x14ac:dyDescent="0.35">
      <c r="A81" s="2" t="s">
        <v>16</v>
      </c>
      <c r="B81" s="2" t="s">
        <v>20</v>
      </c>
      <c r="C81" s="3">
        <v>2022</v>
      </c>
      <c r="D81" s="3"/>
      <c r="E81" s="3" t="s">
        <v>21</v>
      </c>
      <c r="F81" s="3" t="s">
        <v>10</v>
      </c>
      <c r="G81" s="3" t="s">
        <v>11</v>
      </c>
      <c r="H81" s="4">
        <v>44691.074756944443</v>
      </c>
      <c r="I81" s="6">
        <v>44691.074756944443</v>
      </c>
      <c r="J81" s="6">
        <v>44691.107002314813</v>
      </c>
      <c r="K81" s="6">
        <v>44691.074756944443</v>
      </c>
      <c r="L81" s="6">
        <v>44691.107002314813</v>
      </c>
      <c r="M81" s="3">
        <f>IFERROR(INDEX(AVECPUB!K:K,MATCH(N81,AVECPUB!L:L,0)),"")</f>
        <v>4254</v>
      </c>
      <c r="N81" s="3" t="str">
        <f t="shared" si="2"/>
        <v>CHAINE 1EMISSIONnull06 - Magazine44691,07475694440,07475694444444440,107002314814815</v>
      </c>
      <c r="P81" s="1">
        <f>INDEX(AVECPUB!$K$2:$K$728,MATCH(SANSPUB!Q81,AVECPUB!$N$2:$N$728,0))</f>
        <v>4254</v>
      </c>
      <c r="Q81" s="5" t="str">
        <f t="shared" si="3"/>
        <v>CHAINE 1EMISSIONnull06 - Magazine44691014739023405</v>
      </c>
    </row>
    <row r="82" spans="1:17" s="1" customFormat="1" x14ac:dyDescent="0.35">
      <c r="A82" s="2" t="s">
        <v>16</v>
      </c>
      <c r="B82" s="2" t="s">
        <v>20</v>
      </c>
      <c r="C82" s="3">
        <v>2022</v>
      </c>
      <c r="D82" s="3"/>
      <c r="E82" s="3" t="s">
        <v>21</v>
      </c>
      <c r="F82" s="3" t="s">
        <v>10</v>
      </c>
      <c r="G82" s="3" t="s">
        <v>11</v>
      </c>
      <c r="H82" s="4">
        <v>44692.23060185185</v>
      </c>
      <c r="I82" s="6">
        <v>44692.23060185185</v>
      </c>
      <c r="J82" s="6">
        <v>44692.263078703705</v>
      </c>
      <c r="K82" s="6">
        <v>44692.23060185185</v>
      </c>
      <c r="L82" s="6">
        <v>44692.263078703705</v>
      </c>
      <c r="M82" s="3">
        <f>IFERROR(INDEX(AVECPUB!K:K,MATCH(N82,AVECPUB!L:L,0)),"")</f>
        <v>4255</v>
      </c>
      <c r="N82" s="3" t="str">
        <f t="shared" si="2"/>
        <v>CHAINE 1EMISSIONnull06 - Magazine44692,23060185190,2306018518518520,263078703703704</v>
      </c>
      <c r="P82" s="1">
        <f>INDEX(AVECPUB!$K$2:$K$728,MATCH(SANSPUB!Q82,AVECPUB!$N$2:$N$728,0))</f>
        <v>4255</v>
      </c>
      <c r="Q82" s="5" t="str">
        <f t="shared" si="3"/>
        <v>CHAINE 1EMISSIONnull06 - Magazine44692053204061850</v>
      </c>
    </row>
    <row r="83" spans="1:17" s="1" customFormat="1" x14ac:dyDescent="0.35">
      <c r="A83" s="2" t="s">
        <v>16</v>
      </c>
      <c r="B83" s="2" t="s">
        <v>20</v>
      </c>
      <c r="C83" s="3">
        <v>2022</v>
      </c>
      <c r="D83" s="3"/>
      <c r="E83" s="3" t="s">
        <v>21</v>
      </c>
      <c r="F83" s="3" t="s">
        <v>10</v>
      </c>
      <c r="G83" s="3" t="s">
        <v>11</v>
      </c>
      <c r="H83" s="4">
        <v>44693.083819444444</v>
      </c>
      <c r="I83" s="6">
        <v>44693.083819444444</v>
      </c>
      <c r="J83" s="6">
        <v>44693.116400462961</v>
      </c>
      <c r="K83" s="6">
        <v>44693.083819444444</v>
      </c>
      <c r="L83" s="6">
        <v>44693.116400462961</v>
      </c>
      <c r="M83" s="3">
        <f>IFERROR(INDEX(AVECPUB!K:K,MATCH(N83,AVECPUB!L:L,0)),"")</f>
        <v>4256</v>
      </c>
      <c r="N83" s="3" t="str">
        <f t="shared" si="2"/>
        <v>CHAINE 1EMISSIONnull06 - Magazine44693,08381944440,08381944444444440,116400462962963</v>
      </c>
      <c r="P83" s="1">
        <f>INDEX(AVECPUB!$K$2:$K$728,MATCH(SANSPUB!Q83,AVECPUB!$N$2:$N$728,0))</f>
        <v>4256</v>
      </c>
      <c r="Q83" s="5" t="str">
        <f t="shared" si="3"/>
        <v>CHAINE 1EMISSIONnull06 - Magazine44693020042024737</v>
      </c>
    </row>
    <row r="84" spans="1:17" s="1" customFormat="1" x14ac:dyDescent="0.35">
      <c r="A84" s="2" t="s">
        <v>16</v>
      </c>
      <c r="B84" s="2" t="s">
        <v>20</v>
      </c>
      <c r="C84" s="3">
        <v>2022</v>
      </c>
      <c r="D84" s="3"/>
      <c r="E84" s="3" t="s">
        <v>21</v>
      </c>
      <c r="F84" s="3" t="s">
        <v>10</v>
      </c>
      <c r="G84" s="3" t="s">
        <v>11</v>
      </c>
      <c r="H84" s="4">
        <v>44695.494328703702</v>
      </c>
      <c r="I84" s="6">
        <v>44695.494328703702</v>
      </c>
      <c r="J84" s="6">
        <v>44695.528009259258</v>
      </c>
      <c r="K84" s="6">
        <v>44695.494328703702</v>
      </c>
      <c r="L84" s="6">
        <v>44695.528009259258</v>
      </c>
      <c r="M84" s="3">
        <f>IFERROR(INDEX(AVECPUB!K:K,MATCH(N84,AVECPUB!L:L,0)),"")</f>
        <v>4257</v>
      </c>
      <c r="N84" s="3" t="str">
        <f t="shared" si="2"/>
        <v>CHAINE 1EMISSIONnull06 - Magazine44695,49432870370,4943287037037040,528009259259259</v>
      </c>
      <c r="P84" s="1">
        <f>INDEX(AVECPUB!$K$2:$K$728,MATCH(SANSPUB!Q84,AVECPUB!$N$2:$N$728,0))</f>
        <v>4257</v>
      </c>
      <c r="Q84" s="5" t="str">
        <f t="shared" si="3"/>
        <v>CHAINE 1EMISSIONnull06 - Magazine44695115150124020</v>
      </c>
    </row>
    <row r="85" spans="1:17" s="1" customFormat="1" x14ac:dyDescent="0.35">
      <c r="A85" s="2" t="s">
        <v>16</v>
      </c>
      <c r="B85" s="2" t="s">
        <v>20</v>
      </c>
      <c r="C85" s="3">
        <v>2022</v>
      </c>
      <c r="D85" s="3"/>
      <c r="E85" s="3" t="s">
        <v>21</v>
      </c>
      <c r="F85" s="3" t="s">
        <v>10</v>
      </c>
      <c r="G85" s="3" t="s">
        <v>11</v>
      </c>
      <c r="H85" s="4">
        <v>44698.075277777774</v>
      </c>
      <c r="I85" s="6">
        <v>44698.075277777774</v>
      </c>
      <c r="J85" s="6">
        <v>44698.107743055552</v>
      </c>
      <c r="K85" s="6">
        <v>44698.075277777774</v>
      </c>
      <c r="L85" s="6">
        <v>44698.107743055552</v>
      </c>
      <c r="M85" s="3">
        <f>IFERROR(INDEX(AVECPUB!K:K,MATCH(N85,AVECPUB!L:L,0)),"")</f>
        <v>4258</v>
      </c>
      <c r="N85" s="3" t="str">
        <f t="shared" si="2"/>
        <v>CHAINE 1EMISSIONnull06 - Magazine44698,07527777780,07527777777777780,107743055555556</v>
      </c>
      <c r="P85" s="1">
        <f>INDEX(AVECPUB!$K$2:$K$728,MATCH(SANSPUB!Q85,AVECPUB!$N$2:$N$728,0))</f>
        <v>4258</v>
      </c>
      <c r="Q85" s="5" t="str">
        <f t="shared" si="3"/>
        <v>CHAINE 1EMISSIONnull06 - Magazine44698014824023509</v>
      </c>
    </row>
    <row r="86" spans="1:17" s="1" customFormat="1" x14ac:dyDescent="0.35">
      <c r="A86" s="2" t="s">
        <v>16</v>
      </c>
      <c r="B86" s="2" t="s">
        <v>20</v>
      </c>
      <c r="C86" s="3">
        <v>2022</v>
      </c>
      <c r="D86" s="3"/>
      <c r="E86" s="3" t="s">
        <v>21</v>
      </c>
      <c r="F86" s="3" t="s">
        <v>10</v>
      </c>
      <c r="G86" s="3" t="s">
        <v>11</v>
      </c>
      <c r="H86" s="4">
        <v>44699.245995370373</v>
      </c>
      <c r="I86" s="6">
        <v>44699.245995370373</v>
      </c>
      <c r="J86" s="6">
        <v>44699.279664351852</v>
      </c>
      <c r="K86" s="6">
        <v>44699.245995370373</v>
      </c>
      <c r="L86" s="6">
        <v>44699.279664351852</v>
      </c>
      <c r="M86" s="3">
        <f>IFERROR(INDEX(AVECPUB!K:K,MATCH(N86,AVECPUB!L:L,0)),"")</f>
        <v>4259</v>
      </c>
      <c r="N86" s="3" t="str">
        <f t="shared" si="2"/>
        <v>CHAINE 1EMISSIONnull06 - Magazine44699,24599537040,245995370370370,279664351851852</v>
      </c>
      <c r="P86" s="1">
        <f>INDEX(AVECPUB!$K$2:$K$728,MATCH(SANSPUB!Q86,AVECPUB!$N$2:$N$728,0))</f>
        <v>4259</v>
      </c>
      <c r="Q86" s="5" t="str">
        <f t="shared" si="3"/>
        <v>CHAINE 1EMISSIONnull06 - Magazine44699055414064243</v>
      </c>
    </row>
    <row r="87" spans="1:17" s="1" customFormat="1" x14ac:dyDescent="0.35">
      <c r="A87" s="2" t="s">
        <v>16</v>
      </c>
      <c r="B87" s="2" t="s">
        <v>20</v>
      </c>
      <c r="C87" s="3">
        <v>2022</v>
      </c>
      <c r="D87" s="3"/>
      <c r="E87" s="3" t="s">
        <v>21</v>
      </c>
      <c r="F87" s="3" t="s">
        <v>10</v>
      </c>
      <c r="G87" s="3" t="s">
        <v>11</v>
      </c>
      <c r="H87" s="4">
        <v>44700.086875000001</v>
      </c>
      <c r="I87" s="6">
        <v>44700.086875000001</v>
      </c>
      <c r="J87" s="6">
        <v>44700.120659722219</v>
      </c>
      <c r="K87" s="6">
        <v>44700.086875000001</v>
      </c>
      <c r="L87" s="6">
        <v>44700.120659722219</v>
      </c>
      <c r="M87" s="3">
        <f>IFERROR(INDEX(AVECPUB!K:K,MATCH(N87,AVECPUB!L:L,0)),"")</f>
        <v>4260</v>
      </c>
      <c r="N87" s="3" t="str">
        <f t="shared" si="2"/>
        <v>CHAINE 1EMISSIONnull06 - Magazine44700,0868750,0868750,120659722222222</v>
      </c>
      <c r="P87" s="1">
        <f>INDEX(AVECPUB!$K$2:$K$728,MATCH(SANSPUB!Q87,AVECPUB!$N$2:$N$728,0))</f>
        <v>4260</v>
      </c>
      <c r="Q87" s="5" t="str">
        <f t="shared" si="3"/>
        <v>CHAINE 1EMISSIONnull06 - Magazine44700020506025345</v>
      </c>
    </row>
    <row r="88" spans="1:17" s="1" customFormat="1" x14ac:dyDescent="0.35">
      <c r="A88" s="2" t="s">
        <v>16</v>
      </c>
      <c r="B88" s="2" t="s">
        <v>20</v>
      </c>
      <c r="C88" s="3">
        <v>2022</v>
      </c>
      <c r="D88" s="3"/>
      <c r="E88" s="3" t="s">
        <v>21</v>
      </c>
      <c r="F88" s="3" t="s">
        <v>10</v>
      </c>
      <c r="G88" s="3" t="s">
        <v>11</v>
      </c>
      <c r="H88" s="4">
        <v>44701.801203703704</v>
      </c>
      <c r="I88" s="6">
        <v>44701.801203703704</v>
      </c>
      <c r="J88" s="6">
        <v>44701.834861111114</v>
      </c>
      <c r="K88" s="6">
        <v>44701.801203703704</v>
      </c>
      <c r="L88" s="6">
        <v>44701.834861111114</v>
      </c>
      <c r="M88" s="3">
        <f>IFERROR(INDEX(AVECPUB!K:K,MATCH(N88,AVECPUB!L:L,0)),"")</f>
        <v>4261</v>
      </c>
      <c r="N88" s="3" t="str">
        <f t="shared" si="2"/>
        <v>CHAINE 1EMISSIONnull06 - Magazine44701,80120370370,8012037037037040,834861111111111</v>
      </c>
      <c r="P88" s="1">
        <f>INDEX(AVECPUB!$K$2:$K$728,MATCH(SANSPUB!Q88,AVECPUB!$N$2:$N$728,0))</f>
        <v>4261</v>
      </c>
      <c r="Q88" s="5" t="str">
        <f t="shared" si="3"/>
        <v>CHAINE 1EMISSIONnull06 - Magazine44701191344200212</v>
      </c>
    </row>
    <row r="89" spans="1:17" s="1" customFormat="1" x14ac:dyDescent="0.35">
      <c r="A89" s="2" t="s">
        <v>16</v>
      </c>
      <c r="B89" s="2" t="s">
        <v>20</v>
      </c>
      <c r="C89" s="3">
        <v>2022</v>
      </c>
      <c r="D89" s="3"/>
      <c r="E89" s="3" t="s">
        <v>21</v>
      </c>
      <c r="F89" s="3" t="s">
        <v>10</v>
      </c>
      <c r="G89" s="3" t="s">
        <v>11</v>
      </c>
      <c r="H89" s="4">
        <v>44702.494722222225</v>
      </c>
      <c r="I89" s="6">
        <v>44702.494722222225</v>
      </c>
      <c r="J89" s="6">
        <v>44702.527569444443</v>
      </c>
      <c r="K89" s="6">
        <v>44702.494722222225</v>
      </c>
      <c r="L89" s="6">
        <v>44702.527569444443</v>
      </c>
      <c r="M89" s="3">
        <f>IFERROR(INDEX(AVECPUB!K:K,MATCH(N89,AVECPUB!L:L,0)),"")</f>
        <v>4262</v>
      </c>
      <c r="N89" s="3" t="str">
        <f t="shared" si="2"/>
        <v>CHAINE 1EMISSIONnull06 - Magazine44702,49472222220,4947222222222220,527569444444444</v>
      </c>
      <c r="P89" s="1">
        <f>INDEX(AVECPUB!$K$2:$K$728,MATCH(SANSPUB!Q89,AVECPUB!$N$2:$N$728,0))</f>
        <v>4262</v>
      </c>
      <c r="Q89" s="5" t="str">
        <f t="shared" si="3"/>
        <v>CHAINE 1EMISSIONnull06 - Magazine44702115224123942</v>
      </c>
    </row>
    <row r="90" spans="1:17" s="1" customFormat="1" x14ac:dyDescent="0.35">
      <c r="A90" s="2" t="s">
        <v>16</v>
      </c>
      <c r="B90" s="2" t="s">
        <v>20</v>
      </c>
      <c r="C90" s="3">
        <v>2022</v>
      </c>
      <c r="D90" s="3"/>
      <c r="E90" s="3" t="s">
        <v>21</v>
      </c>
      <c r="F90" s="3" t="s">
        <v>10</v>
      </c>
      <c r="G90" s="3" t="s">
        <v>11</v>
      </c>
      <c r="H90" s="4">
        <v>44705.071712962963</v>
      </c>
      <c r="I90" s="6">
        <v>44705.071712962963</v>
      </c>
      <c r="J90" s="6">
        <v>44705.105381944442</v>
      </c>
      <c r="K90" s="6">
        <v>44705.071712962963</v>
      </c>
      <c r="L90" s="6">
        <v>44705.105381944442</v>
      </c>
      <c r="M90" s="3">
        <f>IFERROR(INDEX(AVECPUB!K:K,MATCH(N90,AVECPUB!L:L,0)),"")</f>
        <v>4263</v>
      </c>
      <c r="N90" s="3" t="str">
        <f t="shared" si="2"/>
        <v>CHAINE 1EMISSIONnull06 - Magazine44705,0717129630,0717129629629630,105381944444444</v>
      </c>
      <c r="P90" s="1">
        <f>INDEX(AVECPUB!$K$2:$K$728,MATCH(SANSPUB!Q90,AVECPUB!$N$2:$N$728,0))</f>
        <v>4263</v>
      </c>
      <c r="Q90" s="5" t="str">
        <f t="shared" si="3"/>
        <v>CHAINE 1EMISSIONnull06 - Magazine44705014316023145</v>
      </c>
    </row>
    <row r="91" spans="1:17" s="1" customFormat="1" x14ac:dyDescent="0.35">
      <c r="A91" s="2" t="s">
        <v>16</v>
      </c>
      <c r="B91" s="2" t="s">
        <v>20</v>
      </c>
      <c r="C91" s="3">
        <v>2022</v>
      </c>
      <c r="D91" s="3"/>
      <c r="E91" s="3" t="s">
        <v>21</v>
      </c>
      <c r="F91" s="3" t="s">
        <v>10</v>
      </c>
      <c r="G91" s="3" t="s">
        <v>11</v>
      </c>
      <c r="H91" s="4">
        <v>44706.261087962965</v>
      </c>
      <c r="I91" s="6">
        <v>44706.261087962965</v>
      </c>
      <c r="J91" s="6">
        <v>44706.293946759259</v>
      </c>
      <c r="K91" s="6">
        <v>44706.261087962965</v>
      </c>
      <c r="L91" s="6">
        <v>44706.293946759259</v>
      </c>
      <c r="M91" s="3">
        <f>IFERROR(INDEX(AVECPUB!K:K,MATCH(N91,AVECPUB!L:L,0)),"")</f>
        <v>4264</v>
      </c>
      <c r="N91" s="3" t="str">
        <f t="shared" si="2"/>
        <v>CHAINE 1EMISSIONnull06 - Magazine44706,2610879630,2610879629629630,293946759259259</v>
      </c>
      <c r="P91" s="1">
        <f>INDEX(AVECPUB!$K$2:$K$728,MATCH(SANSPUB!Q91,AVECPUB!$N$2:$N$728,0))</f>
        <v>4264</v>
      </c>
      <c r="Q91" s="5" t="str">
        <f t="shared" si="3"/>
        <v>CHAINE 1EMISSIONnull06 - Magazine44706061558070317</v>
      </c>
    </row>
    <row r="92" spans="1:17" s="1" customFormat="1" x14ac:dyDescent="0.35">
      <c r="A92" s="2" t="s">
        <v>16</v>
      </c>
      <c r="B92" s="2" t="s">
        <v>20</v>
      </c>
      <c r="C92" s="3">
        <v>2022</v>
      </c>
      <c r="D92" s="3"/>
      <c r="E92" s="3" t="s">
        <v>21</v>
      </c>
      <c r="F92" s="3" t="s">
        <v>10</v>
      </c>
      <c r="G92" s="3" t="s">
        <v>11</v>
      </c>
      <c r="H92" s="4">
        <v>44707.124942129631</v>
      </c>
      <c r="I92" s="6">
        <v>44707.124942129631</v>
      </c>
      <c r="J92" s="6">
        <v>44707.157905092594</v>
      </c>
      <c r="K92" s="6">
        <v>44707.124942129631</v>
      </c>
      <c r="L92" s="6">
        <v>44707.157905092594</v>
      </c>
      <c r="M92" s="3">
        <f>IFERROR(INDEX(AVECPUB!K:K,MATCH(N92,AVECPUB!L:L,0)),"")</f>
        <v>4265</v>
      </c>
      <c r="N92" s="3" t="str">
        <f t="shared" si="2"/>
        <v>CHAINE 1EMISSIONnull06 - Magazine44707,12494212960,124942129629630,157905092592593</v>
      </c>
      <c r="P92" s="1">
        <f>INDEX(AVECPUB!$K$2:$K$728,MATCH(SANSPUB!Q92,AVECPUB!$N$2:$N$728,0))</f>
        <v>4265</v>
      </c>
      <c r="Q92" s="5" t="str">
        <f t="shared" si="3"/>
        <v>CHAINE 1EMISSIONnull06 - Magazine44707025955034723</v>
      </c>
    </row>
    <row r="93" spans="1:17" s="1" customFormat="1" x14ac:dyDescent="0.35">
      <c r="A93" s="2" t="s">
        <v>16</v>
      </c>
      <c r="B93" s="2" t="s">
        <v>20</v>
      </c>
      <c r="C93" s="3">
        <v>2022</v>
      </c>
      <c r="D93" s="3"/>
      <c r="E93" s="3" t="s">
        <v>21</v>
      </c>
      <c r="F93" s="3" t="s">
        <v>10</v>
      </c>
      <c r="G93" s="3" t="s">
        <v>11</v>
      </c>
      <c r="H93" s="4">
        <v>44711.309351851851</v>
      </c>
      <c r="I93" s="6">
        <v>44711.309351851851</v>
      </c>
      <c r="J93" s="6">
        <v>44711.342199074075</v>
      </c>
      <c r="K93" s="6">
        <v>44711.309351851851</v>
      </c>
      <c r="L93" s="6">
        <v>44711.342199074075</v>
      </c>
      <c r="M93" s="3">
        <f>IFERROR(INDEX(AVECPUB!K:K,MATCH(N93,AVECPUB!L:L,0)),"")</f>
        <v>4266</v>
      </c>
      <c r="N93" s="3" t="str">
        <f t="shared" si="2"/>
        <v>CHAINE 1EMISSIONnull06 - Magazine44711,30935185190,3093518518518520,342199074074074</v>
      </c>
      <c r="P93" s="1">
        <f>INDEX(AVECPUB!$K$2:$K$728,MATCH(SANSPUB!Q93,AVECPUB!$N$2:$N$728,0))</f>
        <v>4266</v>
      </c>
      <c r="Q93" s="5" t="str">
        <f t="shared" si="3"/>
        <v>CHAINE 1EMISSIONnull06 - Magazine44711072528081246</v>
      </c>
    </row>
    <row r="94" spans="1:17" s="1" customFormat="1" x14ac:dyDescent="0.35">
      <c r="A94" s="2" t="s">
        <v>16</v>
      </c>
      <c r="B94" s="2" t="s">
        <v>20</v>
      </c>
      <c r="C94" s="3">
        <v>2022</v>
      </c>
      <c r="D94" s="3"/>
      <c r="E94" s="3" t="s">
        <v>21</v>
      </c>
      <c r="F94" s="3" t="s">
        <v>10</v>
      </c>
      <c r="G94" s="3" t="s">
        <v>11</v>
      </c>
      <c r="H94" s="4">
        <v>44716.494745370372</v>
      </c>
      <c r="I94" s="6">
        <v>44716.494745370372</v>
      </c>
      <c r="J94" s="6">
        <v>44716.527106481481</v>
      </c>
      <c r="K94" s="6">
        <v>44716.494745370372</v>
      </c>
      <c r="L94" s="6">
        <v>44716.527106481481</v>
      </c>
      <c r="M94" s="3">
        <f>IFERROR(INDEX(AVECPUB!K:K,MATCH(N94,AVECPUB!L:L,0)),"")</f>
        <v>4267</v>
      </c>
      <c r="N94" s="3" t="str">
        <f t="shared" si="2"/>
        <v>CHAINE 1EMISSIONnull06 - Magazine44716,49474537040,494745370370370,527106481481482</v>
      </c>
      <c r="P94" s="1">
        <f>INDEX(AVECPUB!$K$2:$K$728,MATCH(SANSPUB!Q94,AVECPUB!$N$2:$N$728,0))</f>
        <v>4267</v>
      </c>
      <c r="Q94" s="5" t="str">
        <f t="shared" si="3"/>
        <v>CHAINE 1EMISSIONnull06 - Magazine44716115226123902</v>
      </c>
    </row>
    <row r="95" spans="1:17" s="1" customFormat="1" x14ac:dyDescent="0.35">
      <c r="A95" s="2" t="s">
        <v>16</v>
      </c>
      <c r="B95" s="2" t="s">
        <v>20</v>
      </c>
      <c r="C95" s="3">
        <v>2022</v>
      </c>
      <c r="D95" s="3"/>
      <c r="E95" s="3" t="s">
        <v>21</v>
      </c>
      <c r="F95" s="3" t="s">
        <v>10</v>
      </c>
      <c r="G95" s="3" t="s">
        <v>11</v>
      </c>
      <c r="H95" s="4">
        <v>44720.261354166665</v>
      </c>
      <c r="I95" s="6">
        <v>44720.261354166665</v>
      </c>
      <c r="J95" s="6">
        <v>44720.293715277781</v>
      </c>
      <c r="K95" s="6">
        <v>44720.261354166665</v>
      </c>
      <c r="L95" s="6">
        <v>44720.293715277781</v>
      </c>
      <c r="M95" s="3">
        <f>IFERROR(INDEX(AVECPUB!K:K,MATCH(N95,AVECPUB!L:L,0)),"")</f>
        <v>4268</v>
      </c>
      <c r="N95" s="3" t="str">
        <f t="shared" si="2"/>
        <v>CHAINE 1EMISSIONnull06 - Magazine44720,26135416670,2613541666666670,293715277777778</v>
      </c>
      <c r="P95" s="1">
        <f>INDEX(AVECPUB!$K$2:$K$728,MATCH(SANSPUB!Q95,AVECPUB!$N$2:$N$728,0))</f>
        <v>4268</v>
      </c>
      <c r="Q95" s="5" t="str">
        <f t="shared" si="3"/>
        <v>CHAINE 1EMISSIONnull06 - Magazine44720061621070257</v>
      </c>
    </row>
    <row r="96" spans="1:17" s="1" customFormat="1" x14ac:dyDescent="0.35">
      <c r="A96" s="2" t="s">
        <v>16</v>
      </c>
      <c r="B96" s="2" t="s">
        <v>20</v>
      </c>
      <c r="C96" s="3">
        <v>2022</v>
      </c>
      <c r="D96" s="3"/>
      <c r="E96" s="3" t="s">
        <v>21</v>
      </c>
      <c r="F96" s="3" t="s">
        <v>10</v>
      </c>
      <c r="G96" s="3" t="s">
        <v>11</v>
      </c>
      <c r="H96" s="4">
        <v>44723.49490740741</v>
      </c>
      <c r="I96" s="6">
        <v>44723.49490740741</v>
      </c>
      <c r="J96" s="6">
        <v>44723.527569444443</v>
      </c>
      <c r="K96" s="6">
        <v>44723.49490740741</v>
      </c>
      <c r="L96" s="6">
        <v>44723.527569444443</v>
      </c>
      <c r="M96" s="3">
        <f>IFERROR(INDEX(AVECPUB!K:K,MATCH(N96,AVECPUB!L:L,0)),"")</f>
        <v>4269</v>
      </c>
      <c r="N96" s="3" t="str">
        <f t="shared" si="2"/>
        <v>CHAINE 1EMISSIONnull06 - Magazine44723,49490740740,4949074074074070,527569444444444</v>
      </c>
      <c r="P96" s="1">
        <f>INDEX(AVECPUB!$K$2:$K$728,MATCH(SANSPUB!Q96,AVECPUB!$N$2:$N$728,0))</f>
        <v>4269</v>
      </c>
      <c r="Q96" s="5" t="str">
        <f t="shared" si="3"/>
        <v>CHAINE 1EMISSIONnull06 - Magazine44723115240123942</v>
      </c>
    </row>
    <row r="97" spans="1:17" s="1" customFormat="1" x14ac:dyDescent="0.35">
      <c r="A97" s="2" t="s">
        <v>16</v>
      </c>
      <c r="B97" s="2" t="s">
        <v>20</v>
      </c>
      <c r="C97" s="3">
        <v>2022</v>
      </c>
      <c r="D97" s="3"/>
      <c r="E97" s="3" t="s">
        <v>21</v>
      </c>
      <c r="F97" s="3" t="s">
        <v>10</v>
      </c>
      <c r="G97" s="3" t="s">
        <v>11</v>
      </c>
      <c r="H97" s="4">
        <v>44726.129988425928</v>
      </c>
      <c r="I97" s="6">
        <v>44726.129988425928</v>
      </c>
      <c r="J97" s="6">
        <v>44726.162349537037</v>
      </c>
      <c r="K97" s="6">
        <v>44726.129988425928</v>
      </c>
      <c r="L97" s="6">
        <v>44726.162349537037</v>
      </c>
      <c r="M97" s="3">
        <f>IFERROR(INDEX(AVECPUB!K:K,MATCH(N97,AVECPUB!L:L,0)),"")</f>
        <v>4270</v>
      </c>
      <c r="N97" s="3" t="str">
        <f t="shared" si="2"/>
        <v>CHAINE 1EMISSIONnull06 - Magazine44726,12998842590,1299884259259260,162349537037037</v>
      </c>
      <c r="P97" s="1">
        <f>INDEX(AVECPUB!$K$2:$K$728,MATCH(SANSPUB!Q97,AVECPUB!$N$2:$N$728,0))</f>
        <v>4270</v>
      </c>
      <c r="Q97" s="5" t="str">
        <f t="shared" si="3"/>
        <v>CHAINE 1EMISSIONnull06 - Magazine44726030711035347</v>
      </c>
    </row>
    <row r="98" spans="1:17" s="1" customFormat="1" x14ac:dyDescent="0.35">
      <c r="A98" s="2" t="s">
        <v>16</v>
      </c>
      <c r="B98" s="2" t="s">
        <v>20</v>
      </c>
      <c r="C98" s="3">
        <v>2022</v>
      </c>
      <c r="D98" s="3"/>
      <c r="E98" s="3" t="s">
        <v>21</v>
      </c>
      <c r="F98" s="3" t="s">
        <v>10</v>
      </c>
      <c r="G98" s="3" t="s">
        <v>11</v>
      </c>
      <c r="H98" s="4">
        <v>44727.247789351852</v>
      </c>
      <c r="I98" s="6">
        <v>44727.247789351852</v>
      </c>
      <c r="J98" s="6">
        <v>44727.280451388891</v>
      </c>
      <c r="K98" s="6">
        <v>44727.247789351852</v>
      </c>
      <c r="L98" s="6">
        <v>44727.280451388891</v>
      </c>
      <c r="M98" s="3">
        <f>IFERROR(INDEX(AVECPUB!K:K,MATCH(N98,AVECPUB!L:L,0)),"")</f>
        <v>4271</v>
      </c>
      <c r="N98" s="3" t="str">
        <f t="shared" si="2"/>
        <v>CHAINE 1EMISSIONnull06 - Magazine44727,24778935190,2477893518518520,280451388888889</v>
      </c>
      <c r="P98" s="1">
        <f>INDEX(AVECPUB!$K$2:$K$728,MATCH(SANSPUB!Q98,AVECPUB!$N$2:$N$728,0))</f>
        <v>4271</v>
      </c>
      <c r="Q98" s="5" t="str">
        <f t="shared" si="3"/>
        <v>CHAINE 1EMISSIONnull06 - Magazine44727055649064351</v>
      </c>
    </row>
    <row r="99" spans="1:17" s="1" customFormat="1" x14ac:dyDescent="0.35">
      <c r="A99" s="2" t="s">
        <v>16</v>
      </c>
      <c r="B99" s="2" t="s">
        <v>20</v>
      </c>
      <c r="C99" s="3">
        <v>2022</v>
      </c>
      <c r="D99" s="3"/>
      <c r="E99" s="3" t="s">
        <v>21</v>
      </c>
      <c r="F99" s="3" t="s">
        <v>10</v>
      </c>
      <c r="G99" s="3" t="s">
        <v>11</v>
      </c>
      <c r="H99" s="4">
        <v>44729.669641203705</v>
      </c>
      <c r="I99" s="6">
        <v>44729.669641203705</v>
      </c>
      <c r="J99" s="6">
        <v>44729.702314814815</v>
      </c>
      <c r="K99" s="6">
        <v>44729.669641203705</v>
      </c>
      <c r="L99" s="6">
        <v>44729.702314814815</v>
      </c>
      <c r="M99" s="3">
        <f>IFERROR(INDEX(AVECPUB!K:K,MATCH(N99,AVECPUB!L:L,0)),"")</f>
        <v>4272</v>
      </c>
      <c r="N99" s="3" t="str">
        <f t="shared" si="2"/>
        <v>CHAINE 1EMISSIONnull06 - Magazine44729,66964120370,6696412037037040,702314814814815</v>
      </c>
      <c r="P99" s="1">
        <f>INDEX(AVECPUB!$K$2:$K$728,MATCH(SANSPUB!Q99,AVECPUB!$N$2:$N$728,0))</f>
        <v>4272</v>
      </c>
      <c r="Q99" s="5" t="str">
        <f t="shared" si="3"/>
        <v>CHAINE 1EMISSIONnull06 - Magazine44729160417165120</v>
      </c>
    </row>
    <row r="100" spans="1:17" s="1" customFormat="1" x14ac:dyDescent="0.35">
      <c r="A100" s="2" t="s">
        <v>16</v>
      </c>
      <c r="B100" s="2" t="s">
        <v>20</v>
      </c>
      <c r="C100" s="3">
        <v>2022</v>
      </c>
      <c r="D100" s="3"/>
      <c r="E100" s="3" t="s">
        <v>21</v>
      </c>
      <c r="F100" s="3" t="s">
        <v>10</v>
      </c>
      <c r="G100" s="3" t="s">
        <v>11</v>
      </c>
      <c r="H100" s="4">
        <v>44730.497002314813</v>
      </c>
      <c r="I100" s="6">
        <v>44730.497002314813</v>
      </c>
      <c r="J100" s="6">
        <v>44730.529131944444</v>
      </c>
      <c r="K100" s="6">
        <v>44730.497002314813</v>
      </c>
      <c r="L100" s="6">
        <v>44730.529131944444</v>
      </c>
      <c r="M100" s="3">
        <f>IFERROR(INDEX(AVECPUB!K:K,MATCH(N100,AVECPUB!L:L,0)),"")</f>
        <v>4273</v>
      </c>
      <c r="N100" s="3" t="str">
        <f t="shared" si="2"/>
        <v>CHAINE 1EMISSIONnull06 - Magazine44730,49700231480,4970023148148150,529131944444444</v>
      </c>
      <c r="P100" s="1">
        <f>INDEX(AVECPUB!$K$2:$K$728,MATCH(SANSPUB!Q100,AVECPUB!$N$2:$N$728,0))</f>
        <v>4273</v>
      </c>
      <c r="Q100" s="5" t="str">
        <f t="shared" si="3"/>
        <v>CHAINE 1EMISSIONnull06 - Magazine44730115541124157</v>
      </c>
    </row>
    <row r="101" spans="1:17" s="1" customFormat="1" x14ac:dyDescent="0.35">
      <c r="A101" s="2" t="s">
        <v>16</v>
      </c>
      <c r="B101" s="2" t="s">
        <v>20</v>
      </c>
      <c r="C101" s="3">
        <v>2022</v>
      </c>
      <c r="D101" s="3"/>
      <c r="E101" s="3" t="s">
        <v>21</v>
      </c>
      <c r="F101" s="3" t="s">
        <v>10</v>
      </c>
      <c r="G101" s="3" t="s">
        <v>11</v>
      </c>
      <c r="H101" s="4">
        <v>44732.256307870368</v>
      </c>
      <c r="I101" s="6">
        <v>44732.256307870368</v>
      </c>
      <c r="J101" s="6">
        <v>44732.289155092592</v>
      </c>
      <c r="K101" s="6">
        <v>44732.256307870368</v>
      </c>
      <c r="L101" s="6">
        <v>44732.289155092592</v>
      </c>
      <c r="M101" s="3">
        <f>IFERROR(INDEX(AVECPUB!K:K,MATCH(N101,AVECPUB!L:L,0)),"")</f>
        <v>4274</v>
      </c>
      <c r="N101" s="3" t="str">
        <f t="shared" si="2"/>
        <v>CHAINE 1EMISSIONnull06 - Magazine44732,25630787040,256307870370370,289155092592593</v>
      </c>
      <c r="P101" s="1">
        <f>INDEX(AVECPUB!$K$2:$K$728,MATCH(SANSPUB!Q101,AVECPUB!$N$2:$N$728,0))</f>
        <v>4274</v>
      </c>
      <c r="Q101" s="5" t="str">
        <f t="shared" si="3"/>
        <v>CHAINE 1EMISSIONnull06 - Magazine44732060905065623</v>
      </c>
    </row>
    <row r="102" spans="1:17" s="1" customFormat="1" x14ac:dyDescent="0.35">
      <c r="A102" s="2" t="s">
        <v>16</v>
      </c>
      <c r="B102" s="2" t="s">
        <v>20</v>
      </c>
      <c r="C102" s="3">
        <v>2022</v>
      </c>
      <c r="D102" s="3"/>
      <c r="E102" s="3" t="s">
        <v>21</v>
      </c>
      <c r="F102" s="3" t="s">
        <v>10</v>
      </c>
      <c r="G102" s="3" t="s">
        <v>11</v>
      </c>
      <c r="H102" s="4">
        <v>44734.255370370367</v>
      </c>
      <c r="I102" s="6">
        <v>44734.255370370367</v>
      </c>
      <c r="J102" s="6">
        <v>44734.287499999999</v>
      </c>
      <c r="K102" s="6">
        <v>44734.255370370367</v>
      </c>
      <c r="L102" s="6">
        <v>44734.287499999999</v>
      </c>
      <c r="M102" s="3">
        <f>IFERROR(INDEX(AVECPUB!K:K,MATCH(N102,AVECPUB!L:L,0)),"")</f>
        <v>4275</v>
      </c>
      <c r="N102" s="3" t="str">
        <f t="shared" si="2"/>
        <v>CHAINE 1EMISSIONnull06 - Magazine44734,25537037040,255370370370370,2875</v>
      </c>
      <c r="P102" s="1">
        <f>INDEX(AVECPUB!$K$2:$K$728,MATCH(SANSPUB!Q102,AVECPUB!$N$2:$N$728,0))</f>
        <v>4275</v>
      </c>
      <c r="Q102" s="5" t="str">
        <f t="shared" si="3"/>
        <v>CHAINE 1EMISSIONnull06 - Magazine44734060744065400</v>
      </c>
    </row>
    <row r="103" spans="1:17" s="1" customFormat="1" x14ac:dyDescent="0.35">
      <c r="A103" s="2" t="s">
        <v>16</v>
      </c>
      <c r="B103" s="2" t="s">
        <v>20</v>
      </c>
      <c r="C103" s="3">
        <v>2022</v>
      </c>
      <c r="D103" s="3"/>
      <c r="E103" s="3" t="s">
        <v>21</v>
      </c>
      <c r="F103" s="3" t="s">
        <v>10</v>
      </c>
      <c r="G103" s="3" t="s">
        <v>11</v>
      </c>
      <c r="H103" s="4">
        <v>44735.398738425924</v>
      </c>
      <c r="I103" s="6">
        <v>44735.398738425924</v>
      </c>
      <c r="J103" s="6">
        <v>44735.430868055555</v>
      </c>
      <c r="K103" s="6">
        <v>44735.398738425924</v>
      </c>
      <c r="L103" s="6">
        <v>44735.430868055555</v>
      </c>
      <c r="M103" s="3">
        <f>IFERROR(INDEX(AVECPUB!K:K,MATCH(N103,AVECPUB!L:L,0)),"")</f>
        <v>4276</v>
      </c>
      <c r="N103" s="3" t="str">
        <f t="shared" si="2"/>
        <v>CHAINE 1EMISSIONnull06 - Magazine44735,39873842590,3987384259259260,430868055555556</v>
      </c>
      <c r="P103" s="1">
        <f>INDEX(AVECPUB!$K$2:$K$728,MATCH(SANSPUB!Q103,AVECPUB!$N$2:$N$728,0))</f>
        <v>4276</v>
      </c>
      <c r="Q103" s="5" t="str">
        <f t="shared" si="3"/>
        <v>CHAINE 1EMISSIONnull06 - Magazine44735093411102027</v>
      </c>
    </row>
    <row r="104" spans="1:17" s="1" customFormat="1" x14ac:dyDescent="0.35">
      <c r="A104" s="2" t="s">
        <v>16</v>
      </c>
      <c r="B104" s="2" t="s">
        <v>20</v>
      </c>
      <c r="C104" s="3">
        <v>2022</v>
      </c>
      <c r="D104" s="3"/>
      <c r="E104" s="3" t="s">
        <v>21</v>
      </c>
      <c r="F104" s="3" t="s">
        <v>10</v>
      </c>
      <c r="G104" s="3" t="s">
        <v>11</v>
      </c>
      <c r="H104" s="4">
        <v>44735.954965277779</v>
      </c>
      <c r="I104" s="6">
        <v>44735.954965277779</v>
      </c>
      <c r="J104" s="6">
        <v>44735.98773148148</v>
      </c>
      <c r="K104" s="6">
        <v>44735.954965277779</v>
      </c>
      <c r="L104" s="6">
        <v>44735.98773148148</v>
      </c>
      <c r="M104" s="3">
        <f>IFERROR(INDEX(AVECPUB!K:K,MATCH(N104,AVECPUB!L:L,0)),"")</f>
        <v>4277</v>
      </c>
      <c r="N104" s="3" t="str">
        <f t="shared" si="2"/>
        <v>CHAINE 1EMISSIONnull06 - Magazine44735,95496527780,9549652777777780,987731481481481</v>
      </c>
      <c r="P104" s="1">
        <f>INDEX(AVECPUB!$K$2:$K$728,MATCH(SANSPUB!Q104,AVECPUB!$N$2:$N$728,0))</f>
        <v>4277</v>
      </c>
      <c r="Q104" s="5" t="str">
        <f t="shared" si="3"/>
        <v>CHAINE 1EMISSIONnull06 - Magazine44735225509234220</v>
      </c>
    </row>
    <row r="105" spans="1:17" s="1" customFormat="1" x14ac:dyDescent="0.35">
      <c r="A105" s="2" t="s">
        <v>16</v>
      </c>
      <c r="B105" s="2" t="s">
        <v>20</v>
      </c>
      <c r="C105" s="3">
        <v>2022</v>
      </c>
      <c r="D105" s="3"/>
      <c r="E105" s="3" t="s">
        <v>21</v>
      </c>
      <c r="F105" s="3" t="s">
        <v>10</v>
      </c>
      <c r="G105" s="3" t="s">
        <v>11</v>
      </c>
      <c r="H105" s="4">
        <v>44737.495150462964</v>
      </c>
      <c r="I105" s="6">
        <v>44737.495150462964</v>
      </c>
      <c r="J105" s="6">
        <v>44737.527638888889</v>
      </c>
      <c r="K105" s="6">
        <v>44737.495150462964</v>
      </c>
      <c r="L105" s="6">
        <v>44737.527638888889</v>
      </c>
      <c r="M105" s="3" t="str">
        <f>IFERROR(INDEX(AVECPUB!K:K,MATCH(N105,AVECPUB!L:L,0)),"")</f>
        <v/>
      </c>
      <c r="N105" s="3" t="str">
        <f t="shared" si="2"/>
        <v>CHAINE 1EMISSIONnull06 - Magazine44737,4951504630,4951504629629630,527638888888889</v>
      </c>
      <c r="P105" s="1">
        <f>INDEX(AVECPUB!$K$2:$K$728,MATCH(SANSPUB!Q105,AVECPUB!$N$2:$N$728,0))</f>
        <v>4278</v>
      </c>
      <c r="Q105" s="5" t="str">
        <f t="shared" si="3"/>
        <v>CHAINE 1EMISSIONnull06 - Magazine44737115301123948</v>
      </c>
    </row>
    <row r="106" spans="1:17" s="1" customFormat="1" x14ac:dyDescent="0.35">
      <c r="A106" s="2" t="s">
        <v>16</v>
      </c>
      <c r="B106" s="2" t="s">
        <v>20</v>
      </c>
      <c r="C106" s="3">
        <v>2022</v>
      </c>
      <c r="D106" s="3"/>
      <c r="E106" s="3" t="s">
        <v>21</v>
      </c>
      <c r="F106" s="3" t="s">
        <v>10</v>
      </c>
      <c r="G106" s="3" t="s">
        <v>11</v>
      </c>
      <c r="H106" s="4">
        <v>44740.111574074072</v>
      </c>
      <c r="I106" s="6">
        <v>44740.111574074072</v>
      </c>
      <c r="J106" s="6">
        <v>44740.143703703703</v>
      </c>
      <c r="K106" s="6">
        <v>44740.111574074072</v>
      </c>
      <c r="L106" s="6">
        <v>44740.143703703703</v>
      </c>
      <c r="M106" s="3">
        <f>IFERROR(INDEX(AVECPUB!K:K,MATCH(N106,AVECPUB!L:L,0)),"")</f>
        <v>4279</v>
      </c>
      <c r="N106" s="3" t="str">
        <f t="shared" si="2"/>
        <v>CHAINE 1EMISSIONnull06 - Magazine44740,11157407410,1115740740740740,143703703703704</v>
      </c>
      <c r="P106" s="1">
        <f>INDEX(AVECPUB!$K$2:$K$728,MATCH(SANSPUB!Q106,AVECPUB!$N$2:$N$728,0))</f>
        <v>4279</v>
      </c>
      <c r="Q106" s="5" t="str">
        <f t="shared" si="3"/>
        <v>CHAINE 1EMISSIONnull06 - Magazine44740024040032656</v>
      </c>
    </row>
    <row r="107" spans="1:17" s="1" customFormat="1" x14ac:dyDescent="0.35">
      <c r="A107" s="2" t="s">
        <v>16</v>
      </c>
      <c r="B107" s="2" t="s">
        <v>20</v>
      </c>
      <c r="C107" s="3">
        <v>2022</v>
      </c>
      <c r="D107" s="3"/>
      <c r="E107" s="3" t="s">
        <v>21</v>
      </c>
      <c r="F107" s="3" t="s">
        <v>10</v>
      </c>
      <c r="G107" s="3" t="s">
        <v>11</v>
      </c>
      <c r="H107" s="4">
        <v>44741.235081018516</v>
      </c>
      <c r="I107" s="6">
        <v>44741.235081018516</v>
      </c>
      <c r="J107" s="6">
        <v>44741.267569444448</v>
      </c>
      <c r="K107" s="6">
        <v>44741.235081018516</v>
      </c>
      <c r="L107" s="6">
        <v>44741.267569444448</v>
      </c>
      <c r="M107" s="3">
        <f>IFERROR(INDEX(AVECPUB!K:K,MATCH(N107,AVECPUB!L:L,0)),"")</f>
        <v>4280</v>
      </c>
      <c r="N107" s="3" t="str">
        <f t="shared" si="2"/>
        <v>CHAINE 1EMISSIONnull06 - Magazine44741,23508101850,2350810185185190,267569444444444</v>
      </c>
      <c r="P107" s="1">
        <f>INDEX(AVECPUB!$K$2:$K$728,MATCH(SANSPUB!Q107,AVECPUB!$N$2:$N$728,0))</f>
        <v>4280</v>
      </c>
      <c r="Q107" s="5" t="str">
        <f t="shared" si="3"/>
        <v>CHAINE 1EMISSIONnull06 - Magazine44741053831062518</v>
      </c>
    </row>
    <row r="108" spans="1:17" s="1" customFormat="1" x14ac:dyDescent="0.35">
      <c r="A108" s="2" t="s">
        <v>16</v>
      </c>
      <c r="B108" s="2" t="s">
        <v>20</v>
      </c>
      <c r="C108" s="3">
        <v>2022</v>
      </c>
      <c r="D108" s="3"/>
      <c r="E108" s="3" t="s">
        <v>21</v>
      </c>
      <c r="F108" s="3" t="s">
        <v>10</v>
      </c>
      <c r="G108" s="3" t="s">
        <v>11</v>
      </c>
      <c r="H108" s="4">
        <v>44742.175729166665</v>
      </c>
      <c r="I108" s="6">
        <v>44742.175729166665</v>
      </c>
      <c r="J108" s="6">
        <v>44742.208333333336</v>
      </c>
      <c r="K108" s="6">
        <v>44742.175729166665</v>
      </c>
      <c r="L108" s="6">
        <v>44742.208333333336</v>
      </c>
      <c r="M108" s="3">
        <f>IFERROR(INDEX(AVECPUB!K:K,MATCH(N108,AVECPUB!L:L,0)),"")</f>
        <v>4281</v>
      </c>
      <c r="N108" s="3" t="str">
        <f t="shared" si="2"/>
        <v>CHAINE 1EMISSIONnull06 - Magazine44742,17572916670,1757291666666670,208333333333333</v>
      </c>
      <c r="P108" s="1">
        <f>INDEX(AVECPUB!$K$2:$K$728,MATCH(SANSPUB!Q108,AVECPUB!$N$2:$N$728,0))</f>
        <v>4281</v>
      </c>
      <c r="Q108" s="5" t="str">
        <f t="shared" si="3"/>
        <v>CHAINE 1EMISSIONnull06 - Magazine44742041303050000</v>
      </c>
    </row>
    <row r="109" spans="1:17" s="1" customFormat="1" x14ac:dyDescent="0.35">
      <c r="A109" s="2" t="s">
        <v>16</v>
      </c>
      <c r="B109" s="2" t="s">
        <v>20</v>
      </c>
      <c r="C109" s="3">
        <v>2022</v>
      </c>
      <c r="D109" s="3"/>
      <c r="E109" s="3" t="s">
        <v>21</v>
      </c>
      <c r="F109" s="3" t="s">
        <v>10</v>
      </c>
      <c r="G109" s="3" t="s">
        <v>11</v>
      </c>
      <c r="H109" s="4">
        <v>44742.419699074075</v>
      </c>
      <c r="I109" s="6">
        <v>44742.419699074075</v>
      </c>
      <c r="J109" s="6">
        <v>44742.452187499999</v>
      </c>
      <c r="K109" s="6">
        <v>44742.419699074075</v>
      </c>
      <c r="L109" s="6">
        <v>44742.452187499999</v>
      </c>
      <c r="M109" s="3">
        <f>IFERROR(INDEX(AVECPUB!K:K,MATCH(N109,AVECPUB!L:L,0)),"")</f>
        <v>4282</v>
      </c>
      <c r="N109" s="3" t="str">
        <f t="shared" si="2"/>
        <v>CHAINE 1EMISSIONnull06 - Magazine44742,41969907410,4196990740740740,4521875</v>
      </c>
      <c r="P109" s="1">
        <f>INDEX(AVECPUB!$K$2:$K$728,MATCH(SANSPUB!Q109,AVECPUB!$N$2:$N$728,0))</f>
        <v>4282</v>
      </c>
      <c r="Q109" s="5" t="str">
        <f t="shared" si="3"/>
        <v>CHAINE 1EMISSIONnull06 - Magazine44742100422105109</v>
      </c>
    </row>
    <row r="110" spans="1:17" s="1" customFormat="1" x14ac:dyDescent="0.35">
      <c r="A110" s="2" t="s">
        <v>16</v>
      </c>
      <c r="B110" s="2" t="s">
        <v>20</v>
      </c>
      <c r="C110" s="3">
        <v>2022</v>
      </c>
      <c r="D110" s="3"/>
      <c r="E110" s="3" t="s">
        <v>21</v>
      </c>
      <c r="F110" s="3" t="s">
        <v>10</v>
      </c>
      <c r="G110" s="3" t="s">
        <v>11</v>
      </c>
      <c r="H110" s="4">
        <v>44745.56521990741</v>
      </c>
      <c r="I110" s="6">
        <v>44745.56521990741</v>
      </c>
      <c r="J110" s="6">
        <v>44745.59746527778</v>
      </c>
      <c r="K110" s="6">
        <v>44745.56521990741</v>
      </c>
      <c r="L110" s="6">
        <v>44745.59746527778</v>
      </c>
      <c r="M110" s="3">
        <f>IFERROR(INDEX(AVECPUB!K:K,MATCH(N110,AVECPUB!L:L,0)),"")</f>
        <v>4283</v>
      </c>
      <c r="N110" s="3" t="str">
        <f t="shared" si="2"/>
        <v>CHAINE 1EMISSIONnull06 - Magazine44745,56521990740,5652199074074070,597465277777778</v>
      </c>
      <c r="P110" s="1">
        <f>INDEX(AVECPUB!$K$2:$K$728,MATCH(SANSPUB!Q110,AVECPUB!$N$2:$N$728,0))</f>
        <v>4283</v>
      </c>
      <c r="Q110" s="5" t="str">
        <f t="shared" si="3"/>
        <v>CHAINE 1EMISSIONnull06 - Magazine44745133355142021</v>
      </c>
    </row>
    <row r="111" spans="1:17" s="1" customFormat="1" x14ac:dyDescent="0.35">
      <c r="A111" s="2" t="s">
        <v>16</v>
      </c>
      <c r="B111" s="2" t="s">
        <v>20</v>
      </c>
      <c r="C111" s="3">
        <v>2022</v>
      </c>
      <c r="D111" s="3"/>
      <c r="E111" s="3" t="s">
        <v>21</v>
      </c>
      <c r="F111" s="3" t="s">
        <v>10</v>
      </c>
      <c r="G111" s="3" t="s">
        <v>11</v>
      </c>
      <c r="H111" s="4">
        <v>44747.169618055559</v>
      </c>
      <c r="I111" s="6">
        <v>44747.169618055559</v>
      </c>
      <c r="J111" s="6">
        <v>44747.202222222222</v>
      </c>
      <c r="K111" s="6">
        <v>44747.169618055559</v>
      </c>
      <c r="L111" s="6">
        <v>44747.202222222222</v>
      </c>
      <c r="M111" s="3">
        <f>IFERROR(INDEX(AVECPUB!K:K,MATCH(N111,AVECPUB!L:L,0)),"")</f>
        <v>4284</v>
      </c>
      <c r="N111" s="3" t="str">
        <f t="shared" si="2"/>
        <v>CHAINE 1EMISSIONnull06 - Magazine44747,16961805560,1696180555555560,202222222222222</v>
      </c>
      <c r="P111" s="1">
        <f>INDEX(AVECPUB!$K$2:$K$728,MATCH(SANSPUB!Q111,AVECPUB!$N$2:$N$728,0))</f>
        <v>4284</v>
      </c>
      <c r="Q111" s="5" t="str">
        <f t="shared" si="3"/>
        <v>CHAINE 1EMISSIONnull06 - Magazine44747040415045112</v>
      </c>
    </row>
    <row r="112" spans="1:17" s="1" customFormat="1" x14ac:dyDescent="0.35">
      <c r="A112" s="2" t="s">
        <v>16</v>
      </c>
      <c r="B112" s="2" t="s">
        <v>20</v>
      </c>
      <c r="C112" s="3">
        <v>2022</v>
      </c>
      <c r="D112" s="3"/>
      <c r="E112" s="3" t="s">
        <v>21</v>
      </c>
      <c r="F112" s="3" t="s">
        <v>10</v>
      </c>
      <c r="G112" s="3" t="s">
        <v>11</v>
      </c>
      <c r="H112" s="4">
        <v>44747.417384259257</v>
      </c>
      <c r="I112" s="6">
        <v>44747.417384259257</v>
      </c>
      <c r="J112" s="6">
        <v>44747.449618055558</v>
      </c>
      <c r="K112" s="6">
        <v>44747.417384259257</v>
      </c>
      <c r="L112" s="6">
        <v>44747.449618055558</v>
      </c>
      <c r="M112" s="3">
        <f>IFERROR(INDEX(AVECPUB!K:K,MATCH(N112,AVECPUB!L:L,0)),"")</f>
        <v>4285</v>
      </c>
      <c r="N112" s="3" t="str">
        <f t="shared" si="2"/>
        <v>CHAINE 1EMISSIONnull06 - Magazine44747,41738425930,4173842592592590,449618055555556</v>
      </c>
      <c r="P112" s="1">
        <f>INDEX(AVECPUB!$K$2:$K$728,MATCH(SANSPUB!Q112,AVECPUB!$N$2:$N$728,0))</f>
        <v>4285</v>
      </c>
      <c r="Q112" s="5" t="str">
        <f t="shared" si="3"/>
        <v>CHAINE 1EMISSIONnull06 - Magazine44747100102104727</v>
      </c>
    </row>
    <row r="113" spans="1:17" s="1" customFormat="1" x14ac:dyDescent="0.35">
      <c r="A113" s="2" t="s">
        <v>16</v>
      </c>
      <c r="B113" s="2" t="s">
        <v>20</v>
      </c>
      <c r="C113" s="3">
        <v>2022</v>
      </c>
      <c r="D113" s="3"/>
      <c r="E113" s="3" t="s">
        <v>21</v>
      </c>
      <c r="F113" s="3" t="s">
        <v>10</v>
      </c>
      <c r="G113" s="3" t="s">
        <v>11</v>
      </c>
      <c r="H113" s="4">
        <v>44748.244745370372</v>
      </c>
      <c r="I113" s="6">
        <v>44748.244745370372</v>
      </c>
      <c r="J113" s="6">
        <v>44748.276990740742</v>
      </c>
      <c r="K113" s="6">
        <v>44748.244745370372</v>
      </c>
      <c r="L113" s="6">
        <v>44748.276990740742</v>
      </c>
      <c r="M113" s="3">
        <f>IFERROR(INDEX(AVECPUB!K:K,MATCH(N113,AVECPUB!L:L,0)),"")</f>
        <v>4286</v>
      </c>
      <c r="N113" s="3" t="str">
        <f t="shared" si="2"/>
        <v>CHAINE 1EMISSIONnull06 - Magazine44748,24474537040,244745370370370,276990740740741</v>
      </c>
      <c r="P113" s="1">
        <f>INDEX(AVECPUB!$K$2:$K$728,MATCH(SANSPUB!Q113,AVECPUB!$N$2:$N$728,0))</f>
        <v>4286</v>
      </c>
      <c r="Q113" s="5" t="str">
        <f t="shared" si="3"/>
        <v>CHAINE 1EMISSIONnull06 - Magazine44748055226063852</v>
      </c>
    </row>
    <row r="114" spans="1:17" s="1" customFormat="1" x14ac:dyDescent="0.35">
      <c r="A114" s="2" t="s">
        <v>16</v>
      </c>
      <c r="B114" s="2" t="s">
        <v>20</v>
      </c>
      <c r="C114" s="3">
        <v>2022</v>
      </c>
      <c r="D114" s="3"/>
      <c r="E114" s="3" t="s">
        <v>21</v>
      </c>
      <c r="F114" s="3" t="s">
        <v>10</v>
      </c>
      <c r="G114" s="3" t="s">
        <v>11</v>
      </c>
      <c r="H114" s="4">
        <v>44749.11042824074</v>
      </c>
      <c r="I114" s="6">
        <v>44749.11042824074</v>
      </c>
      <c r="J114" s="6">
        <v>44749.142789351848</v>
      </c>
      <c r="K114" s="6">
        <v>44749.11042824074</v>
      </c>
      <c r="L114" s="6">
        <v>44749.142789351848</v>
      </c>
      <c r="M114" s="3">
        <f>IFERROR(INDEX(AVECPUB!K:K,MATCH(N114,AVECPUB!L:L,0)),"")</f>
        <v>4287</v>
      </c>
      <c r="N114" s="3" t="str">
        <f t="shared" si="2"/>
        <v>CHAINE 1EMISSIONnull06 - Magazine44749,11042824070,1104282407407410,142789351851852</v>
      </c>
      <c r="P114" s="1">
        <f>INDEX(AVECPUB!$K$2:$K$728,MATCH(SANSPUB!Q114,AVECPUB!$N$2:$N$728,0))</f>
        <v>4287</v>
      </c>
      <c r="Q114" s="5" t="str">
        <f t="shared" si="3"/>
        <v>CHAINE 1EMISSIONnull06 - Magazine44749023901032537</v>
      </c>
    </row>
    <row r="115" spans="1:17" s="1" customFormat="1" x14ac:dyDescent="0.35">
      <c r="A115" s="2" t="s">
        <v>16</v>
      </c>
      <c r="B115" s="2" t="s">
        <v>20</v>
      </c>
      <c r="C115" s="3">
        <v>2022</v>
      </c>
      <c r="D115" s="3"/>
      <c r="E115" s="3" t="s">
        <v>21</v>
      </c>
      <c r="F115" s="3" t="s">
        <v>10</v>
      </c>
      <c r="G115" s="3" t="s">
        <v>11</v>
      </c>
      <c r="H115" s="4">
        <v>44754.159861111111</v>
      </c>
      <c r="I115" s="6">
        <v>44754.159861111111</v>
      </c>
      <c r="J115" s="6">
        <v>44754.192094907405</v>
      </c>
      <c r="K115" s="6">
        <v>44754.159861111111</v>
      </c>
      <c r="L115" s="6">
        <v>44754.192094907405</v>
      </c>
      <c r="M115" s="3">
        <f>IFERROR(INDEX(AVECPUB!K:K,MATCH(N115,AVECPUB!L:L,0)),"")</f>
        <v>4288</v>
      </c>
      <c r="N115" s="3" t="str">
        <f t="shared" si="2"/>
        <v>CHAINE 1EMISSIONnull06 - Magazine44754,15986111110,1598611111111110,192094907407407</v>
      </c>
      <c r="P115" s="1">
        <f>INDEX(AVECPUB!$K$2:$K$728,MATCH(SANSPUB!Q115,AVECPUB!$N$2:$N$728,0))</f>
        <v>4288</v>
      </c>
      <c r="Q115" s="5" t="str">
        <f t="shared" si="3"/>
        <v>CHAINE 1EMISSIONnull06 - Magazine44754035012043637</v>
      </c>
    </row>
    <row r="116" spans="1:17" s="1" customFormat="1" x14ac:dyDescent="0.35">
      <c r="A116" s="2" t="s">
        <v>16</v>
      </c>
      <c r="B116" s="2" t="s">
        <v>20</v>
      </c>
      <c r="C116" s="3">
        <v>2022</v>
      </c>
      <c r="D116" s="3"/>
      <c r="E116" s="3" t="s">
        <v>21</v>
      </c>
      <c r="F116" s="3" t="s">
        <v>10</v>
      </c>
      <c r="G116" s="3" t="s">
        <v>11</v>
      </c>
      <c r="H116" s="4">
        <v>44760.421585648146</v>
      </c>
      <c r="I116" s="6">
        <v>44760.421585648146</v>
      </c>
      <c r="J116" s="6">
        <v>44760.453819444447</v>
      </c>
      <c r="K116" s="6">
        <v>44760.421585648146</v>
      </c>
      <c r="L116" s="6">
        <v>44760.453819444447</v>
      </c>
      <c r="M116" s="3" t="str">
        <f>IFERROR(INDEX(AVECPUB!K:K,MATCH(N116,AVECPUB!L:L,0)),"")</f>
        <v/>
      </c>
      <c r="N116" s="3" t="str">
        <f t="shared" si="2"/>
        <v>CHAINE 1EMISSIONnull06 - Magazine44760,42158564810,4215856481481480,453819444444444</v>
      </c>
      <c r="P116" s="1">
        <f>INDEX(AVECPUB!$K$2:$K$728,MATCH(SANSPUB!Q116,AVECPUB!$N$2:$N$728,0))</f>
        <v>4289</v>
      </c>
      <c r="Q116" s="5" t="str">
        <f t="shared" si="3"/>
        <v>CHAINE 1EMISSIONnull06 - Magazine44760100705105330</v>
      </c>
    </row>
    <row r="117" spans="1:17" s="1" customFormat="1" x14ac:dyDescent="0.35">
      <c r="A117" s="2" t="s">
        <v>16</v>
      </c>
      <c r="B117" s="2" t="s">
        <v>20</v>
      </c>
      <c r="C117" s="3">
        <v>2022</v>
      </c>
      <c r="D117" s="3"/>
      <c r="E117" s="3" t="s">
        <v>21</v>
      </c>
      <c r="F117" s="3" t="s">
        <v>10</v>
      </c>
      <c r="G117" s="3" t="s">
        <v>11</v>
      </c>
      <c r="H117" s="4">
        <v>44782.694594907407</v>
      </c>
      <c r="I117" s="6">
        <v>44782.694594907407</v>
      </c>
      <c r="J117" s="6">
        <v>44782.727268518516</v>
      </c>
      <c r="K117" s="6">
        <v>44782.694594907407</v>
      </c>
      <c r="L117" s="6">
        <v>44782.727268518516</v>
      </c>
      <c r="M117" s="3">
        <f>IFERROR(INDEX(AVECPUB!K:K,MATCH(N117,AVECPUB!L:L,0)),"")</f>
        <v>4290</v>
      </c>
      <c r="N117" s="3" t="str">
        <f t="shared" si="2"/>
        <v>CHAINE 1EMISSIONnull06 - Magazine44782,69459490740,6945949074074070,727268518518518</v>
      </c>
      <c r="P117" s="1">
        <f>INDEX(AVECPUB!$K$2:$K$728,MATCH(SANSPUB!Q117,AVECPUB!$N$2:$N$728,0))</f>
        <v>4290</v>
      </c>
      <c r="Q117" s="5" t="str">
        <f t="shared" si="3"/>
        <v>CHAINE 1EMISSIONnull06 - Magazine44782164013172716</v>
      </c>
    </row>
    <row r="118" spans="1:17" s="1" customFormat="1" x14ac:dyDescent="0.35">
      <c r="A118" s="2" t="s">
        <v>17</v>
      </c>
      <c r="B118" s="2" t="s">
        <v>19</v>
      </c>
      <c r="C118" s="3">
        <v>2022</v>
      </c>
      <c r="D118" s="3"/>
      <c r="E118" s="3" t="s">
        <v>21</v>
      </c>
      <c r="F118" s="3" t="s">
        <v>10</v>
      </c>
      <c r="G118" s="3" t="s">
        <v>11</v>
      </c>
      <c r="H118" s="4">
        <v>44566.872916666667</v>
      </c>
      <c r="I118" s="6">
        <v>44566.872916666667</v>
      </c>
      <c r="J118" s="6">
        <v>44566.875694444447</v>
      </c>
      <c r="K118" s="6">
        <v>44566.872916666667</v>
      </c>
      <c r="L118" s="6">
        <v>44566.875694444447</v>
      </c>
      <c r="M118" s="3">
        <f>IFERROR(INDEX(AVECPUB!K:K,MATCH(N118,AVECPUB!L:L,0)),"")</f>
        <v>4291</v>
      </c>
      <c r="N118" s="3" t="str">
        <f t="shared" si="2"/>
        <v>CHAINE 3EMISSIONnull06 - Magazine44566,87291666670,8729166666666670,875694444444444</v>
      </c>
      <c r="P118" s="1">
        <f>INDEX(AVECPUB!$K$2:$K$728,MATCH(SANSPUB!Q118,AVECPUB!$N$2:$N$728,0))</f>
        <v>4291</v>
      </c>
      <c r="Q118" s="5" t="str">
        <f t="shared" si="3"/>
        <v>CHAINE 3EMISSIONnull06 - Magazine44566205700210100</v>
      </c>
    </row>
    <row r="119" spans="1:17" s="1" customFormat="1" x14ac:dyDescent="0.35">
      <c r="A119" s="2" t="s">
        <v>17</v>
      </c>
      <c r="B119" s="2" t="s">
        <v>19</v>
      </c>
      <c r="C119" s="3">
        <v>2022</v>
      </c>
      <c r="D119" s="3"/>
      <c r="E119" s="3" t="s">
        <v>21</v>
      </c>
      <c r="F119" s="3" t="s">
        <v>10</v>
      </c>
      <c r="G119" s="3" t="s">
        <v>11</v>
      </c>
      <c r="H119" s="4">
        <v>44570.252083333333</v>
      </c>
      <c r="I119" s="6">
        <v>44570.252083333333</v>
      </c>
      <c r="J119" s="6">
        <v>44570.254861111112</v>
      </c>
      <c r="K119" s="6">
        <v>44570.252083333333</v>
      </c>
      <c r="L119" s="6">
        <v>44570.254861111112</v>
      </c>
      <c r="M119" s="3">
        <f>IFERROR(INDEX(AVECPUB!K:K,MATCH(N119,AVECPUB!L:L,0)),"")</f>
        <v>4292</v>
      </c>
      <c r="N119" s="3" t="str">
        <f t="shared" si="2"/>
        <v>CHAINE 3EMISSIONnull06 - Magazine44570,25208333330,2520833333333330,254861111111111</v>
      </c>
      <c r="P119" s="1">
        <f>INDEX(AVECPUB!$K$2:$K$728,MATCH(SANSPUB!Q119,AVECPUB!$N$2:$N$728,0))</f>
        <v>4292</v>
      </c>
      <c r="Q119" s="5" t="str">
        <f t="shared" si="3"/>
        <v>CHAINE 3EMISSIONnull06 - Magazine44570060300060700</v>
      </c>
    </row>
    <row r="120" spans="1:17" s="1" customFormat="1" x14ac:dyDescent="0.35">
      <c r="A120" s="2" t="s">
        <v>17</v>
      </c>
      <c r="B120" s="2" t="s">
        <v>19</v>
      </c>
      <c r="C120" s="3">
        <v>2022</v>
      </c>
      <c r="D120" s="3"/>
      <c r="E120" s="3" t="s">
        <v>21</v>
      </c>
      <c r="F120" s="3" t="s">
        <v>10</v>
      </c>
      <c r="G120" s="3" t="s">
        <v>11</v>
      </c>
      <c r="H120" s="4">
        <v>44571.243055555555</v>
      </c>
      <c r="I120" s="6">
        <v>44571.243055555555</v>
      </c>
      <c r="J120" s="6">
        <v>44571.245138888888</v>
      </c>
      <c r="K120" s="6">
        <v>44571.243055555555</v>
      </c>
      <c r="L120" s="6">
        <v>44571.245138888888</v>
      </c>
      <c r="M120" s="3" t="str">
        <f>IFERROR(INDEX(AVECPUB!K:K,MATCH(N120,AVECPUB!L:L,0)),"")</f>
        <v/>
      </c>
      <c r="N120" s="3" t="str">
        <f t="shared" si="2"/>
        <v>CHAINE 3EMISSIONnull06 - Magazine44571,24305555560,2430555555555560,245138888888889</v>
      </c>
      <c r="P120" s="1">
        <f>INDEX(AVECPUB!$K$2:$K$728,MATCH(SANSPUB!Q120,AVECPUB!$N$2:$N$728,0))</f>
        <v>4293</v>
      </c>
      <c r="Q120" s="5" t="str">
        <f t="shared" si="3"/>
        <v>CHAINE 3EMISSIONnull06 - Magazine44571055000055300</v>
      </c>
    </row>
    <row r="121" spans="1:17" s="1" customFormat="1" x14ac:dyDescent="0.35">
      <c r="A121" s="2" t="s">
        <v>17</v>
      </c>
      <c r="B121" s="2" t="s">
        <v>19</v>
      </c>
      <c r="C121" s="3">
        <v>2022</v>
      </c>
      <c r="D121" s="3"/>
      <c r="E121" s="3" t="s">
        <v>21</v>
      </c>
      <c r="F121" s="3" t="s">
        <v>10</v>
      </c>
      <c r="G121" s="3" t="s">
        <v>11</v>
      </c>
      <c r="H121" s="4">
        <v>44571.245138888888</v>
      </c>
      <c r="I121" s="6">
        <v>44571.245138888888</v>
      </c>
      <c r="J121" s="6">
        <v>44571.247916666667</v>
      </c>
      <c r="K121" s="6">
        <v>44571.245138888888</v>
      </c>
      <c r="L121" s="6">
        <v>44571.247916666667</v>
      </c>
      <c r="M121" s="3">
        <f>IFERROR(INDEX(AVECPUB!K:K,MATCH(N121,AVECPUB!L:L,0)),"")</f>
        <v>4294</v>
      </c>
      <c r="N121" s="3" t="str">
        <f t="shared" si="2"/>
        <v>CHAINE 3EMISSIONnull06 - Magazine44571,24513888890,2451388888888890,247916666666667</v>
      </c>
      <c r="P121" s="1">
        <f>INDEX(AVECPUB!$K$2:$K$728,MATCH(SANSPUB!Q121,AVECPUB!$N$2:$N$728,0))</f>
        <v>4294</v>
      </c>
      <c r="Q121" s="5" t="str">
        <f t="shared" si="3"/>
        <v>CHAINE 3EMISSIONnull06 - Magazine44571055300055700</v>
      </c>
    </row>
    <row r="122" spans="1:17" s="1" customFormat="1" x14ac:dyDescent="0.35">
      <c r="A122" s="2" t="s">
        <v>17</v>
      </c>
      <c r="B122" s="2" t="s">
        <v>19</v>
      </c>
      <c r="C122" s="3">
        <v>2022</v>
      </c>
      <c r="D122" s="3"/>
      <c r="E122" s="3" t="s">
        <v>21</v>
      </c>
      <c r="F122" s="3" t="s">
        <v>10</v>
      </c>
      <c r="G122" s="3" t="s">
        <v>11</v>
      </c>
      <c r="H122" s="4">
        <v>44571.247916666667</v>
      </c>
      <c r="I122" s="6">
        <v>44571.247916666667</v>
      </c>
      <c r="J122" s="6">
        <v>44571.25</v>
      </c>
      <c r="K122" s="6">
        <v>44571.247916666667</v>
      </c>
      <c r="L122" s="6">
        <v>44571.25</v>
      </c>
      <c r="M122" s="3">
        <f>IFERROR(INDEX(AVECPUB!K:K,MATCH(N122,AVECPUB!L:L,0)),"")</f>
        <v>4295</v>
      </c>
      <c r="N122" s="3" t="str">
        <f t="shared" si="2"/>
        <v>CHAINE 3EMISSIONnull06 - Magazine44571,24791666670,2479166666666670,25</v>
      </c>
      <c r="P122" s="1">
        <f>INDEX(AVECPUB!$K$2:$K$728,MATCH(SANSPUB!Q122,AVECPUB!$N$2:$N$728,0))</f>
        <v>4295</v>
      </c>
      <c r="Q122" s="5" t="str">
        <f t="shared" si="3"/>
        <v>CHAINE 3EMISSIONnull06 - Magazine44571055700060000</v>
      </c>
    </row>
    <row r="123" spans="1:17" s="1" customFormat="1" x14ac:dyDescent="0.35">
      <c r="A123" s="2" t="s">
        <v>17</v>
      </c>
      <c r="B123" s="2" t="s">
        <v>19</v>
      </c>
      <c r="C123" s="3">
        <v>2022</v>
      </c>
      <c r="D123" s="3"/>
      <c r="E123" s="3" t="s">
        <v>21</v>
      </c>
      <c r="F123" s="3" t="s">
        <v>10</v>
      </c>
      <c r="G123" s="3" t="s">
        <v>11</v>
      </c>
      <c r="H123" s="4">
        <v>44572.246527777781</v>
      </c>
      <c r="I123" s="6">
        <v>44572.246527777781</v>
      </c>
      <c r="J123" s="6">
        <v>44572.249305555553</v>
      </c>
      <c r="K123" s="6">
        <v>44572.246527777781</v>
      </c>
      <c r="L123" s="6">
        <v>44572.249305555553</v>
      </c>
      <c r="M123" s="3">
        <f>IFERROR(INDEX(AVECPUB!K:K,MATCH(N123,AVECPUB!L:L,0)),"")</f>
        <v>4296</v>
      </c>
      <c r="N123" s="3" t="str">
        <f t="shared" si="2"/>
        <v>CHAINE 3EMISSIONnull06 - Magazine44572,24652777780,2465277777777780,249305555555556</v>
      </c>
      <c r="P123" s="1">
        <f>INDEX(AVECPUB!$K$2:$K$728,MATCH(SANSPUB!Q123,AVECPUB!$N$2:$N$728,0))</f>
        <v>4296</v>
      </c>
      <c r="Q123" s="5" t="str">
        <f t="shared" si="3"/>
        <v>CHAINE 3EMISSIONnull06 - Magazine44572055500055900</v>
      </c>
    </row>
    <row r="124" spans="1:17" s="1" customFormat="1" x14ac:dyDescent="0.35">
      <c r="A124" s="2" t="s">
        <v>17</v>
      </c>
      <c r="B124" s="2" t="s">
        <v>19</v>
      </c>
      <c r="C124" s="3">
        <v>2022</v>
      </c>
      <c r="D124" s="3"/>
      <c r="E124" s="3" t="s">
        <v>21</v>
      </c>
      <c r="F124" s="3" t="s">
        <v>10</v>
      </c>
      <c r="G124" s="3" t="s">
        <v>11</v>
      </c>
      <c r="H124" s="4">
        <v>44573.873611111114</v>
      </c>
      <c r="I124" s="6">
        <v>44573.873611111114</v>
      </c>
      <c r="J124" s="6">
        <v>44573.876388888886</v>
      </c>
      <c r="K124" s="6">
        <v>44573.873611111114</v>
      </c>
      <c r="L124" s="6">
        <v>44573.876388888886</v>
      </c>
      <c r="M124" s="3">
        <f>IFERROR(INDEX(AVECPUB!K:K,MATCH(N124,AVECPUB!L:L,0)),"")</f>
        <v>4297</v>
      </c>
      <c r="N124" s="3" t="str">
        <f t="shared" si="2"/>
        <v>CHAINE 3EMISSIONnull06 - Magazine44573,87361111110,8736111111111110,876388888888889</v>
      </c>
      <c r="P124" s="1">
        <f>INDEX(AVECPUB!$K$2:$K$728,MATCH(SANSPUB!Q124,AVECPUB!$N$2:$N$728,0))</f>
        <v>4297</v>
      </c>
      <c r="Q124" s="5" t="str">
        <f t="shared" si="3"/>
        <v>CHAINE 3EMISSIONnull06 - Magazine44573205800210200</v>
      </c>
    </row>
    <row r="125" spans="1:17" s="1" customFormat="1" x14ac:dyDescent="0.35">
      <c r="A125" s="2" t="s">
        <v>17</v>
      </c>
      <c r="B125" s="2" t="s">
        <v>19</v>
      </c>
      <c r="C125" s="3">
        <v>2022</v>
      </c>
      <c r="D125" s="3"/>
      <c r="E125" s="3" t="s">
        <v>21</v>
      </c>
      <c r="F125" s="3" t="s">
        <v>10</v>
      </c>
      <c r="G125" s="3" t="s">
        <v>11</v>
      </c>
      <c r="H125" s="4">
        <v>44574.240277777775</v>
      </c>
      <c r="I125" s="6">
        <v>44574.240277777775</v>
      </c>
      <c r="J125" s="6">
        <v>44574.243055555555</v>
      </c>
      <c r="K125" s="6">
        <v>44574.240277777775</v>
      </c>
      <c r="L125" s="6">
        <v>44574.243055555555</v>
      </c>
      <c r="M125" s="3">
        <f>IFERROR(INDEX(AVECPUB!K:K,MATCH(N125,AVECPUB!L:L,0)),"")</f>
        <v>4298</v>
      </c>
      <c r="N125" s="3" t="str">
        <f t="shared" si="2"/>
        <v>CHAINE 3EMISSIONnull06 - Magazine44574,24027777780,2402777777777780,243055555555556</v>
      </c>
      <c r="P125" s="1">
        <f>INDEX(AVECPUB!$K$2:$K$728,MATCH(SANSPUB!Q125,AVECPUB!$N$2:$N$728,0))</f>
        <v>4298</v>
      </c>
      <c r="Q125" s="5" t="str">
        <f t="shared" si="3"/>
        <v>CHAINE 3EMISSIONnull06 - Magazine44574054600055000</v>
      </c>
    </row>
    <row r="126" spans="1:17" s="1" customFormat="1" x14ac:dyDescent="0.35">
      <c r="A126" s="2" t="s">
        <v>17</v>
      </c>
      <c r="B126" s="2" t="s">
        <v>19</v>
      </c>
      <c r="C126" s="3">
        <v>2022</v>
      </c>
      <c r="D126" s="3"/>
      <c r="E126" s="3" t="s">
        <v>21</v>
      </c>
      <c r="F126" s="3" t="s">
        <v>10</v>
      </c>
      <c r="G126" s="3" t="s">
        <v>11</v>
      </c>
      <c r="H126" s="4">
        <v>44574.243055555555</v>
      </c>
      <c r="I126" s="6">
        <v>44574.243055555555</v>
      </c>
      <c r="J126" s="6">
        <v>44574.245138888888</v>
      </c>
      <c r="K126" s="6">
        <v>44574.243055555555</v>
      </c>
      <c r="L126" s="6">
        <v>44574.245138888888</v>
      </c>
      <c r="M126" s="3" t="str">
        <f>IFERROR(INDEX(AVECPUB!K:K,MATCH(N126,AVECPUB!L:L,0)),"")</f>
        <v/>
      </c>
      <c r="N126" s="3" t="str">
        <f t="shared" si="2"/>
        <v>CHAINE 3EMISSIONnull06 - Magazine44574,24305555560,2430555555555560,245138888888889</v>
      </c>
      <c r="P126" s="1">
        <f>INDEX(AVECPUB!$K$2:$K$728,MATCH(SANSPUB!Q126,AVECPUB!$N$2:$N$728,0))</f>
        <v>4299</v>
      </c>
      <c r="Q126" s="5" t="str">
        <f t="shared" si="3"/>
        <v>CHAINE 3EMISSIONnull06 - Magazine44574055000055300</v>
      </c>
    </row>
    <row r="127" spans="1:17" s="1" customFormat="1" x14ac:dyDescent="0.35">
      <c r="A127" s="2" t="s">
        <v>17</v>
      </c>
      <c r="B127" s="2" t="s">
        <v>19</v>
      </c>
      <c r="C127" s="3">
        <v>2022</v>
      </c>
      <c r="D127" s="3"/>
      <c r="E127" s="3" t="s">
        <v>21</v>
      </c>
      <c r="F127" s="3" t="s">
        <v>10</v>
      </c>
      <c r="G127" s="3" t="s">
        <v>11</v>
      </c>
      <c r="H127" s="4">
        <v>44580.872916666667</v>
      </c>
      <c r="I127" s="6">
        <v>44580.872916666667</v>
      </c>
      <c r="J127" s="6">
        <v>44580.875694444447</v>
      </c>
      <c r="K127" s="6">
        <v>44580.872916666667</v>
      </c>
      <c r="L127" s="6">
        <v>44580.875694444447</v>
      </c>
      <c r="M127" s="3">
        <f>IFERROR(INDEX(AVECPUB!K:K,MATCH(N127,AVECPUB!L:L,0)),"")</f>
        <v>4300</v>
      </c>
      <c r="N127" s="3" t="str">
        <f t="shared" si="2"/>
        <v>CHAINE 3EMISSIONnull06 - Magazine44580,87291666670,8729166666666670,875694444444444</v>
      </c>
      <c r="P127" s="1">
        <f>INDEX(AVECPUB!$K$2:$K$728,MATCH(SANSPUB!Q127,AVECPUB!$N$2:$N$728,0))</f>
        <v>4300</v>
      </c>
      <c r="Q127" s="5" t="str">
        <f t="shared" si="3"/>
        <v>CHAINE 3EMISSIONnull06 - Magazine44580205700210100</v>
      </c>
    </row>
    <row r="128" spans="1:17" s="1" customFormat="1" x14ac:dyDescent="0.35">
      <c r="A128" s="2" t="s">
        <v>17</v>
      </c>
      <c r="B128" s="2" t="s">
        <v>19</v>
      </c>
      <c r="C128" s="3">
        <v>2022</v>
      </c>
      <c r="D128" s="3"/>
      <c r="E128" s="3" t="s">
        <v>21</v>
      </c>
      <c r="F128" s="3" t="s">
        <v>10</v>
      </c>
      <c r="G128" s="3" t="s">
        <v>11</v>
      </c>
      <c r="H128" s="4">
        <v>44587.873611111114</v>
      </c>
      <c r="I128" s="6">
        <v>44587.873611111114</v>
      </c>
      <c r="J128" s="6">
        <v>44587.876388888886</v>
      </c>
      <c r="K128" s="6">
        <v>44587.873611111114</v>
      </c>
      <c r="L128" s="6">
        <v>44587.876388888886</v>
      </c>
      <c r="M128" s="3">
        <f>IFERROR(INDEX(AVECPUB!K:K,MATCH(N128,AVECPUB!L:L,0)),"")</f>
        <v>4301</v>
      </c>
      <c r="N128" s="3" t="str">
        <f t="shared" si="2"/>
        <v>CHAINE 3EMISSIONnull06 - Magazine44587,87361111110,8736111111111110,876388888888889</v>
      </c>
      <c r="P128" s="1">
        <f>INDEX(AVECPUB!$K$2:$K$728,MATCH(SANSPUB!Q128,AVECPUB!$N$2:$N$728,0))</f>
        <v>4301</v>
      </c>
      <c r="Q128" s="5" t="str">
        <f t="shared" si="3"/>
        <v>CHAINE 3EMISSIONnull06 - Magazine44587205800210200</v>
      </c>
    </row>
    <row r="129" spans="1:17" s="1" customFormat="1" x14ac:dyDescent="0.35">
      <c r="A129" s="2" t="s">
        <v>17</v>
      </c>
      <c r="B129" s="2" t="s">
        <v>19</v>
      </c>
      <c r="C129" s="3">
        <v>2022</v>
      </c>
      <c r="D129" s="3"/>
      <c r="E129" s="3" t="s">
        <v>21</v>
      </c>
      <c r="F129" s="3" t="s">
        <v>10</v>
      </c>
      <c r="G129" s="3" t="s">
        <v>11</v>
      </c>
      <c r="H129" s="4">
        <v>44594.872916666667</v>
      </c>
      <c r="I129" s="6">
        <v>44594.872916666667</v>
      </c>
      <c r="J129" s="6">
        <v>44594.875694444447</v>
      </c>
      <c r="K129" s="6">
        <v>44594.872916666667</v>
      </c>
      <c r="L129" s="6">
        <v>44594.875694444447</v>
      </c>
      <c r="M129" s="3">
        <f>IFERROR(INDEX(AVECPUB!K:K,MATCH(N129,AVECPUB!L:L,0)),"")</f>
        <v>4302</v>
      </c>
      <c r="N129" s="3" t="str">
        <f t="shared" si="2"/>
        <v>CHAINE 3EMISSIONnull06 - Magazine44594,87291666670,8729166666666670,875694444444444</v>
      </c>
      <c r="P129" s="1">
        <f>INDEX(AVECPUB!$K$2:$K$728,MATCH(SANSPUB!Q129,AVECPUB!$N$2:$N$728,0))</f>
        <v>4302</v>
      </c>
      <c r="Q129" s="5" t="str">
        <f t="shared" si="3"/>
        <v>CHAINE 3EMISSIONnull06 - Magazine44594205700210100</v>
      </c>
    </row>
    <row r="130" spans="1:17" s="1" customFormat="1" x14ac:dyDescent="0.35">
      <c r="A130" s="2" t="s">
        <v>17</v>
      </c>
      <c r="B130" s="2" t="s">
        <v>19</v>
      </c>
      <c r="C130" s="3">
        <v>2022</v>
      </c>
      <c r="D130" s="3"/>
      <c r="E130" s="3" t="s">
        <v>21</v>
      </c>
      <c r="F130" s="3" t="s">
        <v>10</v>
      </c>
      <c r="G130" s="3" t="s">
        <v>11</v>
      </c>
      <c r="H130" s="4">
        <v>44601.872916666667</v>
      </c>
      <c r="I130" s="6">
        <v>44601.872916666667</v>
      </c>
      <c r="J130" s="6">
        <v>44601.875694444447</v>
      </c>
      <c r="K130" s="6">
        <v>44601.872916666667</v>
      </c>
      <c r="L130" s="6">
        <v>44601.875694444447</v>
      </c>
      <c r="M130" s="3">
        <f>IFERROR(INDEX(AVECPUB!K:K,MATCH(N130,AVECPUB!L:L,0)),"")</f>
        <v>4303</v>
      </c>
      <c r="N130" s="3" t="str">
        <f t="shared" si="2"/>
        <v>CHAINE 3EMISSIONnull06 - Magazine44601,87291666670,8729166666666670,875694444444444</v>
      </c>
      <c r="P130" s="1">
        <f>INDEX(AVECPUB!$K$2:$K$728,MATCH(SANSPUB!Q130,AVECPUB!$N$2:$N$728,0))</f>
        <v>4303</v>
      </c>
      <c r="Q130" s="5" t="str">
        <f t="shared" si="3"/>
        <v>CHAINE 3EMISSIONnull06 - Magazine44601205700210100</v>
      </c>
    </row>
    <row r="131" spans="1:17" s="1" customFormat="1" x14ac:dyDescent="0.35">
      <c r="A131" s="2" t="s">
        <v>17</v>
      </c>
      <c r="B131" s="2" t="s">
        <v>19</v>
      </c>
      <c r="C131" s="3">
        <v>2022</v>
      </c>
      <c r="D131" s="3"/>
      <c r="E131" s="3" t="s">
        <v>21</v>
      </c>
      <c r="F131" s="3" t="s">
        <v>10</v>
      </c>
      <c r="G131" s="3" t="s">
        <v>11</v>
      </c>
      <c r="H131" s="4">
        <v>44605.246527777781</v>
      </c>
      <c r="I131" s="6">
        <v>44605.246527777781</v>
      </c>
      <c r="J131" s="6">
        <v>44605.249305555553</v>
      </c>
      <c r="K131" s="6">
        <v>44605.246527777781</v>
      </c>
      <c r="L131" s="6">
        <v>44605.249305555553</v>
      </c>
      <c r="M131" s="3">
        <f>IFERROR(INDEX(AVECPUB!K:K,MATCH(N131,AVECPUB!L:L,0)),"")</f>
        <v>4304</v>
      </c>
      <c r="N131" s="3" t="str">
        <f t="shared" ref="N131:N194" si="4">_xlfn.CONCAT(B131,E131:H131,TIME(HOUR($I131),MINUTE($I131),SECOND($I131)),TIME(HOUR($J131),MINUTE($J131),SECOND($J131)))</f>
        <v>CHAINE 3EMISSIONnull06 - Magazine44605,24652777780,2465277777777780,249305555555556</v>
      </c>
      <c r="P131" s="1">
        <f>INDEX(AVECPUB!$K$2:$K$728,MATCH(SANSPUB!Q131,AVECPUB!$N$2:$N$728,0))</f>
        <v>4304</v>
      </c>
      <c r="Q131" s="5" t="str">
        <f t="shared" ref="Q131:Q194" si="5">_xlfn.CONCAT(B131,E131,F131,G131,INT(H131),TEXT(I131,"hhmmss"),TEXT(J131,"hhmmss"))</f>
        <v>CHAINE 3EMISSIONnull06 - Magazine44605055500055900</v>
      </c>
    </row>
    <row r="132" spans="1:17" s="1" customFormat="1" x14ac:dyDescent="0.35">
      <c r="A132" s="2" t="s">
        <v>17</v>
      </c>
      <c r="B132" s="2" t="s">
        <v>19</v>
      </c>
      <c r="C132" s="3">
        <v>2022</v>
      </c>
      <c r="D132" s="3"/>
      <c r="E132" s="3" t="s">
        <v>21</v>
      </c>
      <c r="F132" s="3" t="s">
        <v>10</v>
      </c>
      <c r="G132" s="3" t="s">
        <v>11</v>
      </c>
      <c r="H132" s="4">
        <v>44606.493750000001</v>
      </c>
      <c r="I132" s="6">
        <v>44606.493750000001</v>
      </c>
      <c r="J132" s="6">
        <v>44606.496527777781</v>
      </c>
      <c r="K132" s="6">
        <v>44606.493750000001</v>
      </c>
      <c r="L132" s="6">
        <v>44606.496527777781</v>
      </c>
      <c r="M132" s="3">
        <f>IFERROR(INDEX(AVECPUB!K:K,MATCH(N132,AVECPUB!L:L,0)),"")</f>
        <v>4305</v>
      </c>
      <c r="N132" s="3" t="str">
        <f t="shared" si="4"/>
        <v>CHAINE 3EMISSIONnull06 - Magazine44606,493750,493750,496527777777778</v>
      </c>
      <c r="P132" s="1">
        <f>INDEX(AVECPUB!$K$2:$K$728,MATCH(SANSPUB!Q132,AVECPUB!$N$2:$N$728,0))</f>
        <v>4305</v>
      </c>
      <c r="Q132" s="5" t="str">
        <f t="shared" si="5"/>
        <v>CHAINE 3EMISSIONnull06 - Magazine44606115100115500</v>
      </c>
    </row>
    <row r="133" spans="1:17" s="1" customFormat="1" x14ac:dyDescent="0.35">
      <c r="A133" s="2" t="s">
        <v>17</v>
      </c>
      <c r="B133" s="2" t="s">
        <v>19</v>
      </c>
      <c r="C133" s="3">
        <v>2022</v>
      </c>
      <c r="D133" s="3"/>
      <c r="E133" s="3" t="s">
        <v>21</v>
      </c>
      <c r="F133" s="3" t="s">
        <v>10</v>
      </c>
      <c r="G133" s="3" t="s">
        <v>11</v>
      </c>
      <c r="H133" s="4">
        <v>44607.373611111114</v>
      </c>
      <c r="I133" s="6">
        <v>44607.373611111114</v>
      </c>
      <c r="J133" s="6">
        <v>44607.376388888886</v>
      </c>
      <c r="K133" s="6">
        <v>44607.373611111114</v>
      </c>
      <c r="L133" s="6">
        <v>44607.376388888886</v>
      </c>
      <c r="M133" s="3">
        <f>IFERROR(INDEX(AVECPUB!K:K,MATCH(N133,AVECPUB!L:L,0)),"")</f>
        <v>4306</v>
      </c>
      <c r="N133" s="3" t="str">
        <f t="shared" si="4"/>
        <v>CHAINE 3EMISSIONnull06 - Magazine44607,37361111110,3736111111111110,376388888888889</v>
      </c>
      <c r="P133" s="1">
        <f>INDEX(AVECPUB!$K$2:$K$728,MATCH(SANSPUB!Q133,AVECPUB!$N$2:$N$728,0))</f>
        <v>4306</v>
      </c>
      <c r="Q133" s="5" t="str">
        <f t="shared" si="5"/>
        <v>CHAINE 3EMISSIONnull06 - Magazine44607085800090200</v>
      </c>
    </row>
    <row r="134" spans="1:17" s="1" customFormat="1" x14ac:dyDescent="0.35">
      <c r="A134" s="2" t="s">
        <v>17</v>
      </c>
      <c r="B134" s="2" t="s">
        <v>19</v>
      </c>
      <c r="C134" s="3">
        <v>2022</v>
      </c>
      <c r="D134" s="3"/>
      <c r="E134" s="3" t="s">
        <v>21</v>
      </c>
      <c r="F134" s="3" t="s">
        <v>10</v>
      </c>
      <c r="G134" s="3" t="s">
        <v>11</v>
      </c>
      <c r="H134" s="4">
        <v>44608.87222222222</v>
      </c>
      <c r="I134" s="6">
        <v>44608.87222222222</v>
      </c>
      <c r="J134" s="6">
        <v>44608.875</v>
      </c>
      <c r="K134" s="6">
        <v>44608.87222222222</v>
      </c>
      <c r="L134" s="6">
        <v>44608.875</v>
      </c>
      <c r="M134" s="3">
        <f>IFERROR(INDEX(AVECPUB!K:K,MATCH(N134,AVECPUB!L:L,0)),"")</f>
        <v>4307</v>
      </c>
      <c r="N134" s="3" t="str">
        <f t="shared" si="4"/>
        <v>CHAINE 3EMISSIONnull06 - Magazine44608,87222222220,8722222222222220,875</v>
      </c>
      <c r="P134" s="1">
        <f>INDEX(AVECPUB!$K$2:$K$728,MATCH(SANSPUB!Q134,AVECPUB!$N$2:$N$728,0))</f>
        <v>4307</v>
      </c>
      <c r="Q134" s="5" t="str">
        <f t="shared" si="5"/>
        <v>CHAINE 3EMISSIONnull06 - Magazine44608205600210000</v>
      </c>
    </row>
    <row r="135" spans="1:17" s="1" customFormat="1" x14ac:dyDescent="0.35">
      <c r="A135" s="2" t="s">
        <v>17</v>
      </c>
      <c r="B135" s="2" t="s">
        <v>19</v>
      </c>
      <c r="C135" s="3">
        <v>2022</v>
      </c>
      <c r="D135" s="3"/>
      <c r="E135" s="3" t="s">
        <v>21</v>
      </c>
      <c r="F135" s="3" t="s">
        <v>10</v>
      </c>
      <c r="G135" s="3" t="s">
        <v>11</v>
      </c>
      <c r="H135" s="4">
        <v>44609.494444444441</v>
      </c>
      <c r="I135" s="6">
        <v>44609.494444444441</v>
      </c>
      <c r="J135" s="6">
        <v>44609.49722222222</v>
      </c>
      <c r="K135" s="6">
        <v>44609.494444444441</v>
      </c>
      <c r="L135" s="6">
        <v>44609.49722222222</v>
      </c>
      <c r="M135" s="3">
        <f>IFERROR(INDEX(AVECPUB!K:K,MATCH(N135,AVECPUB!L:L,0)),"")</f>
        <v>4308</v>
      </c>
      <c r="N135" s="3" t="str">
        <f t="shared" si="4"/>
        <v>CHAINE 3EMISSIONnull06 - Magazine44609,49444444440,4944444444444440,497222222222222</v>
      </c>
      <c r="P135" s="1">
        <f>INDEX(AVECPUB!$K$2:$K$728,MATCH(SANSPUB!Q135,AVECPUB!$N$2:$N$728,0))</f>
        <v>4308</v>
      </c>
      <c r="Q135" s="5" t="str">
        <f t="shared" si="5"/>
        <v>CHAINE 3EMISSIONnull06 - Magazine44609115200115600</v>
      </c>
    </row>
    <row r="136" spans="1:17" s="1" customFormat="1" x14ac:dyDescent="0.35">
      <c r="A136" s="2" t="s">
        <v>17</v>
      </c>
      <c r="B136" s="2" t="s">
        <v>19</v>
      </c>
      <c r="C136" s="3">
        <v>2022</v>
      </c>
      <c r="D136" s="3"/>
      <c r="E136" s="3" t="s">
        <v>21</v>
      </c>
      <c r="F136" s="3" t="s">
        <v>10</v>
      </c>
      <c r="G136" s="3" t="s">
        <v>11</v>
      </c>
      <c r="H136" s="4">
        <v>44610.377083333333</v>
      </c>
      <c r="I136" s="6">
        <v>44610.377083333333</v>
      </c>
      <c r="J136" s="6">
        <v>44610.379861111112</v>
      </c>
      <c r="K136" s="6">
        <v>44610.377083333333</v>
      </c>
      <c r="L136" s="6">
        <v>44610.379861111112</v>
      </c>
      <c r="M136" s="3">
        <f>IFERROR(INDEX(AVECPUB!K:K,MATCH(N136,AVECPUB!L:L,0)),"")</f>
        <v>4309</v>
      </c>
      <c r="N136" s="3" t="str">
        <f t="shared" si="4"/>
        <v>CHAINE 3EMISSIONnull06 - Magazine44610,37708333330,3770833333333330,379861111111111</v>
      </c>
      <c r="P136" s="1">
        <f>INDEX(AVECPUB!$K$2:$K$728,MATCH(SANSPUB!Q136,AVECPUB!$N$2:$N$728,0))</f>
        <v>4309</v>
      </c>
      <c r="Q136" s="5" t="str">
        <f t="shared" si="5"/>
        <v>CHAINE 3EMISSIONnull06 - Magazine44610090300090700</v>
      </c>
    </row>
    <row r="137" spans="1:17" s="1" customFormat="1" x14ac:dyDescent="0.35">
      <c r="A137" s="2" t="s">
        <v>17</v>
      </c>
      <c r="B137" s="2" t="s">
        <v>19</v>
      </c>
      <c r="C137" s="3">
        <v>2022</v>
      </c>
      <c r="D137" s="3"/>
      <c r="E137" s="3" t="s">
        <v>21</v>
      </c>
      <c r="F137" s="3" t="s">
        <v>10</v>
      </c>
      <c r="G137" s="3" t="s">
        <v>11</v>
      </c>
      <c r="H137" s="4">
        <v>44612.561805555553</v>
      </c>
      <c r="I137" s="6">
        <v>44612.561805555553</v>
      </c>
      <c r="J137" s="6">
        <v>44612.564583333333</v>
      </c>
      <c r="K137" s="6">
        <v>44612.561805555553</v>
      </c>
      <c r="L137" s="6">
        <v>44612.564583333333</v>
      </c>
      <c r="M137" s="3">
        <f>IFERROR(INDEX(AVECPUB!K:K,MATCH(N137,AVECPUB!L:L,0)),"")</f>
        <v>4310</v>
      </c>
      <c r="N137" s="3" t="str">
        <f t="shared" si="4"/>
        <v>CHAINE 3EMISSIONnull06 - Magazine44612,56180555560,5618055555555560,564583333333333</v>
      </c>
      <c r="P137" s="1">
        <f>INDEX(AVECPUB!$K$2:$K$728,MATCH(SANSPUB!Q137,AVECPUB!$N$2:$N$728,0))</f>
        <v>4310</v>
      </c>
      <c r="Q137" s="5" t="str">
        <f t="shared" si="5"/>
        <v>CHAINE 3EMISSIONnull06 - Magazine44612132900133300</v>
      </c>
    </row>
    <row r="138" spans="1:17" s="1" customFormat="1" x14ac:dyDescent="0.35">
      <c r="A138" s="2" t="s">
        <v>17</v>
      </c>
      <c r="B138" s="2" t="s">
        <v>19</v>
      </c>
      <c r="C138" s="3">
        <v>2022</v>
      </c>
      <c r="D138" s="3"/>
      <c r="E138" s="3" t="s">
        <v>21</v>
      </c>
      <c r="F138" s="3" t="s">
        <v>10</v>
      </c>
      <c r="G138" s="3" t="s">
        <v>11</v>
      </c>
      <c r="H138" s="4">
        <v>44615.872916666667</v>
      </c>
      <c r="I138" s="6">
        <v>44615.872916666667</v>
      </c>
      <c r="J138" s="6">
        <v>44615.875</v>
      </c>
      <c r="K138" s="6">
        <v>44615.872916666667</v>
      </c>
      <c r="L138" s="6">
        <v>44615.875</v>
      </c>
      <c r="M138" s="3">
        <f>IFERROR(INDEX(AVECPUB!K:K,MATCH(N138,AVECPUB!L:L,0)),"")</f>
        <v>4311</v>
      </c>
      <c r="N138" s="3" t="str">
        <f t="shared" si="4"/>
        <v>CHAINE 3EMISSIONnull06 - Magazine44615,87291666670,8729166666666670,875</v>
      </c>
      <c r="P138" s="1">
        <f>INDEX(AVECPUB!$K$2:$K$728,MATCH(SANSPUB!Q138,AVECPUB!$N$2:$N$728,0))</f>
        <v>4311</v>
      </c>
      <c r="Q138" s="5" t="str">
        <f t="shared" si="5"/>
        <v>CHAINE 3EMISSIONnull06 - Magazine44615205700210000</v>
      </c>
    </row>
    <row r="139" spans="1:17" s="1" customFormat="1" x14ac:dyDescent="0.35">
      <c r="A139" s="2" t="s">
        <v>17</v>
      </c>
      <c r="B139" s="2" t="s">
        <v>19</v>
      </c>
      <c r="C139" s="3">
        <v>2022</v>
      </c>
      <c r="D139" s="3"/>
      <c r="E139" s="3" t="s">
        <v>21</v>
      </c>
      <c r="F139" s="3" t="s">
        <v>10</v>
      </c>
      <c r="G139" s="3" t="s">
        <v>11</v>
      </c>
      <c r="H139" s="4">
        <v>44616.238888888889</v>
      </c>
      <c r="I139" s="6">
        <v>44616.238888888889</v>
      </c>
      <c r="J139" s="6">
        <v>44616.241666666669</v>
      </c>
      <c r="K139" s="6">
        <v>44616.238888888889</v>
      </c>
      <c r="L139" s="6">
        <v>44616.241666666669</v>
      </c>
      <c r="M139" s="3">
        <f>IFERROR(INDEX(AVECPUB!K:K,MATCH(N139,AVECPUB!L:L,0)),"")</f>
        <v>4312</v>
      </c>
      <c r="N139" s="3" t="str">
        <f t="shared" si="4"/>
        <v>CHAINE 3EMISSIONnull06 - Magazine44616,23888888890,2388888888888890,241666666666667</v>
      </c>
      <c r="P139" s="1">
        <f>INDEX(AVECPUB!$K$2:$K$728,MATCH(SANSPUB!Q139,AVECPUB!$N$2:$N$728,0))</f>
        <v>4312</v>
      </c>
      <c r="Q139" s="5" t="str">
        <f t="shared" si="5"/>
        <v>CHAINE 3EMISSIONnull06 - Magazine44616054400054800</v>
      </c>
    </row>
    <row r="140" spans="1:17" s="1" customFormat="1" x14ac:dyDescent="0.35">
      <c r="A140" s="2" t="s">
        <v>17</v>
      </c>
      <c r="B140" s="2" t="s">
        <v>19</v>
      </c>
      <c r="C140" s="3">
        <v>2022</v>
      </c>
      <c r="D140" s="3"/>
      <c r="E140" s="3" t="s">
        <v>21</v>
      </c>
      <c r="F140" s="3" t="s">
        <v>10</v>
      </c>
      <c r="G140" s="3" t="s">
        <v>11</v>
      </c>
      <c r="H140" s="4">
        <v>44622.242361111108</v>
      </c>
      <c r="I140" s="6">
        <v>44622.242361111108</v>
      </c>
      <c r="J140" s="6">
        <v>44622.245138888888</v>
      </c>
      <c r="K140" s="6">
        <v>44622.242361111108</v>
      </c>
      <c r="L140" s="6">
        <v>44622.245138888888</v>
      </c>
      <c r="M140" s="3">
        <f>IFERROR(INDEX(AVECPUB!K:K,MATCH(N140,AVECPUB!L:L,0)),"")</f>
        <v>4313</v>
      </c>
      <c r="N140" s="3" t="str">
        <f t="shared" si="4"/>
        <v>CHAINE 3EMISSIONnull06 - Magazine44622,24236111110,2423611111111110,245138888888889</v>
      </c>
      <c r="P140" s="1">
        <f>INDEX(AVECPUB!$K$2:$K$728,MATCH(SANSPUB!Q140,AVECPUB!$N$2:$N$728,0))</f>
        <v>4313</v>
      </c>
      <c r="Q140" s="5" t="str">
        <f t="shared" si="5"/>
        <v>CHAINE 3EMISSIONnull06 - Magazine44622054900055300</v>
      </c>
    </row>
    <row r="141" spans="1:17" s="1" customFormat="1" x14ac:dyDescent="0.35">
      <c r="A141" s="2" t="s">
        <v>17</v>
      </c>
      <c r="B141" s="2" t="s">
        <v>19</v>
      </c>
      <c r="C141" s="3">
        <v>2022</v>
      </c>
      <c r="D141" s="3"/>
      <c r="E141" s="3" t="s">
        <v>21</v>
      </c>
      <c r="F141" s="3" t="s">
        <v>10</v>
      </c>
      <c r="G141" s="3" t="s">
        <v>11</v>
      </c>
      <c r="H141" s="4">
        <v>44622.872916666667</v>
      </c>
      <c r="I141" s="6">
        <v>44622.872916666667</v>
      </c>
      <c r="J141" s="6">
        <v>44622.875694444447</v>
      </c>
      <c r="K141" s="6">
        <v>44622.872916666667</v>
      </c>
      <c r="L141" s="6">
        <v>44622.875694444447</v>
      </c>
      <c r="M141" s="3">
        <f>IFERROR(INDEX(AVECPUB!K:K,MATCH(N141,AVECPUB!L:L,0)),"")</f>
        <v>4314</v>
      </c>
      <c r="N141" s="3" t="str">
        <f t="shared" si="4"/>
        <v>CHAINE 3EMISSIONnull06 - Magazine44622,87291666670,8729166666666670,875694444444444</v>
      </c>
      <c r="P141" s="1">
        <f>INDEX(AVECPUB!$K$2:$K$728,MATCH(SANSPUB!Q141,AVECPUB!$N$2:$N$728,0))</f>
        <v>4314</v>
      </c>
      <c r="Q141" s="5" t="str">
        <f t="shared" si="5"/>
        <v>CHAINE 3EMISSIONnull06 - Magazine44622205700210100</v>
      </c>
    </row>
    <row r="142" spans="1:17" s="1" customFormat="1" x14ac:dyDescent="0.35">
      <c r="A142" s="2" t="s">
        <v>17</v>
      </c>
      <c r="B142" s="2" t="s">
        <v>19</v>
      </c>
      <c r="C142" s="3">
        <v>2022</v>
      </c>
      <c r="D142" s="3"/>
      <c r="E142" s="3" t="s">
        <v>21</v>
      </c>
      <c r="F142" s="3" t="s">
        <v>10</v>
      </c>
      <c r="G142" s="3" t="s">
        <v>11</v>
      </c>
      <c r="H142" s="4">
        <v>44625.234722222223</v>
      </c>
      <c r="I142" s="6">
        <v>44625.234722222223</v>
      </c>
      <c r="J142" s="6">
        <v>44625.237500000003</v>
      </c>
      <c r="K142" s="6">
        <v>44625.234722222223</v>
      </c>
      <c r="L142" s="6">
        <v>44625.237500000003</v>
      </c>
      <c r="M142" s="3">
        <f>IFERROR(INDEX(AVECPUB!K:K,MATCH(N142,AVECPUB!L:L,0)),"")</f>
        <v>4315</v>
      </c>
      <c r="N142" s="3" t="str">
        <f t="shared" si="4"/>
        <v>CHAINE 3EMISSIONnull06 - Magazine44625,23472222220,2347222222222220,2375</v>
      </c>
      <c r="P142" s="1">
        <f>INDEX(AVECPUB!$K$2:$K$728,MATCH(SANSPUB!Q142,AVECPUB!$N$2:$N$728,0))</f>
        <v>4315</v>
      </c>
      <c r="Q142" s="5" t="str">
        <f t="shared" si="5"/>
        <v>CHAINE 3EMISSIONnull06 - Magazine44625053800054200</v>
      </c>
    </row>
    <row r="143" spans="1:17" s="1" customFormat="1" x14ac:dyDescent="0.35">
      <c r="A143" s="2" t="s">
        <v>17</v>
      </c>
      <c r="B143" s="2" t="s">
        <v>19</v>
      </c>
      <c r="C143" s="3">
        <v>2022</v>
      </c>
      <c r="D143" s="3"/>
      <c r="E143" s="3" t="s">
        <v>21</v>
      </c>
      <c r="F143" s="3" t="s">
        <v>10</v>
      </c>
      <c r="G143" s="3" t="s">
        <v>11</v>
      </c>
      <c r="H143" s="4">
        <v>44628.376388888886</v>
      </c>
      <c r="I143" s="6">
        <v>44628.376388888886</v>
      </c>
      <c r="J143" s="6">
        <v>44628.379166666666</v>
      </c>
      <c r="K143" s="6">
        <v>44628.376388888886</v>
      </c>
      <c r="L143" s="6">
        <v>44628.379166666666</v>
      </c>
      <c r="M143" s="3">
        <f>IFERROR(INDEX(AVECPUB!K:K,MATCH(N143,AVECPUB!L:L,0)),"")</f>
        <v>4316</v>
      </c>
      <c r="N143" s="3" t="str">
        <f t="shared" si="4"/>
        <v>CHAINE 3EMISSIONnull06 - Magazine44628,37638888890,3763888888888890,379166666666667</v>
      </c>
      <c r="P143" s="1">
        <f>INDEX(AVECPUB!$K$2:$K$728,MATCH(SANSPUB!Q143,AVECPUB!$N$2:$N$728,0))</f>
        <v>4316</v>
      </c>
      <c r="Q143" s="5" t="str">
        <f t="shared" si="5"/>
        <v>CHAINE 3EMISSIONnull06 - Magazine44628090200090600</v>
      </c>
    </row>
    <row r="144" spans="1:17" s="1" customFormat="1" x14ac:dyDescent="0.35">
      <c r="A144" s="2" t="s">
        <v>17</v>
      </c>
      <c r="B144" s="2" t="s">
        <v>19</v>
      </c>
      <c r="C144" s="3">
        <v>2022</v>
      </c>
      <c r="D144" s="3"/>
      <c r="E144" s="3" t="s">
        <v>21</v>
      </c>
      <c r="F144" s="3" t="s">
        <v>10</v>
      </c>
      <c r="G144" s="3" t="s">
        <v>11</v>
      </c>
      <c r="H144" s="4">
        <v>44628.492361111108</v>
      </c>
      <c r="I144" s="6">
        <v>44628.492361111108</v>
      </c>
      <c r="J144" s="6">
        <v>44628.495138888888</v>
      </c>
      <c r="K144" s="6">
        <v>44628.492361111108</v>
      </c>
      <c r="L144" s="6">
        <v>44628.495138888888</v>
      </c>
      <c r="M144" s="3">
        <f>IFERROR(INDEX(AVECPUB!K:K,MATCH(N144,AVECPUB!L:L,0)),"")</f>
        <v>4317</v>
      </c>
      <c r="N144" s="3" t="str">
        <f t="shared" si="4"/>
        <v>CHAINE 3EMISSIONnull06 - Magazine44628,49236111110,4923611111111110,495138888888889</v>
      </c>
      <c r="P144" s="1">
        <f>INDEX(AVECPUB!$K$2:$K$728,MATCH(SANSPUB!Q144,AVECPUB!$N$2:$N$728,0))</f>
        <v>4317</v>
      </c>
      <c r="Q144" s="5" t="str">
        <f t="shared" si="5"/>
        <v>CHAINE 3EMISSIONnull06 - Magazine44628114900115300</v>
      </c>
    </row>
    <row r="145" spans="1:17" s="1" customFormat="1" x14ac:dyDescent="0.35">
      <c r="A145" s="2" t="s">
        <v>17</v>
      </c>
      <c r="B145" s="2" t="s">
        <v>19</v>
      </c>
      <c r="C145" s="3">
        <v>2022</v>
      </c>
      <c r="D145" s="3"/>
      <c r="E145" s="3" t="s">
        <v>21</v>
      </c>
      <c r="F145" s="3" t="s">
        <v>10</v>
      </c>
      <c r="G145" s="3" t="s">
        <v>11</v>
      </c>
      <c r="H145" s="4">
        <v>44628.872916666667</v>
      </c>
      <c r="I145" s="6">
        <v>44628.872916666667</v>
      </c>
      <c r="J145" s="6">
        <v>44628.875694444447</v>
      </c>
      <c r="K145" s="6">
        <v>44628.872916666667</v>
      </c>
      <c r="L145" s="6">
        <v>44628.875694444447</v>
      </c>
      <c r="M145" s="3">
        <f>IFERROR(INDEX(AVECPUB!K:K,MATCH(N145,AVECPUB!L:L,0)),"")</f>
        <v>4318</v>
      </c>
      <c r="N145" s="3" t="str">
        <f t="shared" si="4"/>
        <v>CHAINE 3EMISSIONnull06 - Magazine44628,87291666670,8729166666666670,875694444444444</v>
      </c>
      <c r="P145" s="1">
        <f>INDEX(AVECPUB!$K$2:$K$728,MATCH(SANSPUB!Q145,AVECPUB!$N$2:$N$728,0))</f>
        <v>4318</v>
      </c>
      <c r="Q145" s="5" t="str">
        <f t="shared" si="5"/>
        <v>CHAINE 3EMISSIONnull06 - Magazine44628205700210100</v>
      </c>
    </row>
    <row r="146" spans="1:17" s="1" customFormat="1" x14ac:dyDescent="0.35">
      <c r="A146" s="2" t="s">
        <v>17</v>
      </c>
      <c r="B146" s="2" t="s">
        <v>19</v>
      </c>
      <c r="C146" s="3">
        <v>2022</v>
      </c>
      <c r="D146" s="3"/>
      <c r="E146" s="3" t="s">
        <v>21</v>
      </c>
      <c r="F146" s="3" t="s">
        <v>10</v>
      </c>
      <c r="G146" s="3" t="s">
        <v>11</v>
      </c>
      <c r="H146" s="4">
        <v>44629.063194444447</v>
      </c>
      <c r="I146" s="6">
        <v>44629.063194444447</v>
      </c>
      <c r="J146" s="6">
        <v>44629.065972222219</v>
      </c>
      <c r="K146" s="6">
        <v>44629.063194444447</v>
      </c>
      <c r="L146" s="6">
        <v>44629.065972222219</v>
      </c>
      <c r="M146" s="3">
        <f>IFERROR(INDEX(AVECPUB!K:K,MATCH(N146,AVECPUB!L:L,0)),"")</f>
        <v>4319</v>
      </c>
      <c r="N146" s="3" t="str">
        <f t="shared" si="4"/>
        <v>CHAINE 3EMISSIONnull06 - Magazine44629,06319444440,06319444444444440,0659722222222222</v>
      </c>
      <c r="P146" s="1">
        <f>INDEX(AVECPUB!$K$2:$K$728,MATCH(SANSPUB!Q146,AVECPUB!$N$2:$N$728,0))</f>
        <v>4319</v>
      </c>
      <c r="Q146" s="5" t="str">
        <f t="shared" si="5"/>
        <v>CHAINE 3EMISSIONnull06 - Magazine44629013100013500</v>
      </c>
    </row>
    <row r="147" spans="1:17" s="1" customFormat="1" x14ac:dyDescent="0.35">
      <c r="A147" s="2" t="s">
        <v>17</v>
      </c>
      <c r="B147" s="2" t="s">
        <v>19</v>
      </c>
      <c r="C147" s="3">
        <v>2022</v>
      </c>
      <c r="D147" s="3"/>
      <c r="E147" s="3" t="s">
        <v>21</v>
      </c>
      <c r="F147" s="3" t="s">
        <v>10</v>
      </c>
      <c r="G147" s="3" t="s">
        <v>11</v>
      </c>
      <c r="H147" s="4">
        <v>44629.234722222223</v>
      </c>
      <c r="I147" s="6">
        <v>44629.234722222223</v>
      </c>
      <c r="J147" s="6">
        <v>44629.237500000003</v>
      </c>
      <c r="K147" s="6">
        <v>44629.234722222223</v>
      </c>
      <c r="L147" s="6">
        <v>44629.237500000003</v>
      </c>
      <c r="M147" s="3">
        <f>IFERROR(INDEX(AVECPUB!K:K,MATCH(N147,AVECPUB!L:L,0)),"")</f>
        <v>4320</v>
      </c>
      <c r="N147" s="3" t="str">
        <f t="shared" si="4"/>
        <v>CHAINE 3EMISSIONnull06 - Magazine44629,23472222220,2347222222222220,2375</v>
      </c>
      <c r="P147" s="1">
        <f>INDEX(AVECPUB!$K$2:$K$728,MATCH(SANSPUB!Q147,AVECPUB!$N$2:$N$728,0))</f>
        <v>4320</v>
      </c>
      <c r="Q147" s="5" t="str">
        <f t="shared" si="5"/>
        <v>CHAINE 3EMISSIONnull06 - Magazine44629053800054200</v>
      </c>
    </row>
    <row r="148" spans="1:17" s="1" customFormat="1" x14ac:dyDescent="0.35">
      <c r="A148" s="2" t="s">
        <v>17</v>
      </c>
      <c r="B148" s="2" t="s">
        <v>19</v>
      </c>
      <c r="C148" s="3">
        <v>2022</v>
      </c>
      <c r="D148" s="3"/>
      <c r="E148" s="3" t="s">
        <v>21</v>
      </c>
      <c r="F148" s="3" t="s">
        <v>10</v>
      </c>
      <c r="G148" s="3" t="s">
        <v>11</v>
      </c>
      <c r="H148" s="4">
        <v>44629.873611111114</v>
      </c>
      <c r="I148" s="6">
        <v>44629.873611111114</v>
      </c>
      <c r="J148" s="6">
        <v>44629.876388888886</v>
      </c>
      <c r="K148" s="6">
        <v>44629.873611111114</v>
      </c>
      <c r="L148" s="6">
        <v>44629.876388888886</v>
      </c>
      <c r="M148" s="3">
        <f>IFERROR(INDEX(AVECPUB!K:K,MATCH(N148,AVECPUB!L:L,0)),"")</f>
        <v>4321</v>
      </c>
      <c r="N148" s="3" t="str">
        <f t="shared" si="4"/>
        <v>CHAINE 3EMISSIONnull06 - Magazine44629,87361111110,8736111111111110,876388888888889</v>
      </c>
      <c r="P148" s="1">
        <f>INDEX(AVECPUB!$K$2:$K$728,MATCH(SANSPUB!Q148,AVECPUB!$N$2:$N$728,0))</f>
        <v>4321</v>
      </c>
      <c r="Q148" s="5" t="str">
        <f t="shared" si="5"/>
        <v>CHAINE 3EMISSIONnull06 - Magazine44629205800210200</v>
      </c>
    </row>
    <row r="149" spans="1:17" s="1" customFormat="1" x14ac:dyDescent="0.35">
      <c r="A149" s="2" t="s">
        <v>17</v>
      </c>
      <c r="B149" s="2" t="s">
        <v>19</v>
      </c>
      <c r="C149" s="3">
        <v>2022</v>
      </c>
      <c r="D149" s="3"/>
      <c r="E149" s="3" t="s">
        <v>21</v>
      </c>
      <c r="F149" s="3" t="s">
        <v>10</v>
      </c>
      <c r="G149" s="3" t="s">
        <v>11</v>
      </c>
      <c r="H149" s="4">
        <v>44636.872916666667</v>
      </c>
      <c r="I149" s="6">
        <v>44636.872916666667</v>
      </c>
      <c r="J149" s="6">
        <v>44636.875694444447</v>
      </c>
      <c r="K149" s="6">
        <v>44636.872916666667</v>
      </c>
      <c r="L149" s="6">
        <v>44636.875694444447</v>
      </c>
      <c r="M149" s="3">
        <f>IFERROR(INDEX(AVECPUB!K:K,MATCH(N149,AVECPUB!L:L,0)),"")</f>
        <v>4322</v>
      </c>
      <c r="N149" s="3" t="str">
        <f t="shared" si="4"/>
        <v>CHAINE 3EMISSIONnull06 - Magazine44636,87291666670,8729166666666670,875694444444444</v>
      </c>
      <c r="P149" s="1">
        <f>INDEX(AVECPUB!$K$2:$K$728,MATCH(SANSPUB!Q149,AVECPUB!$N$2:$N$728,0))</f>
        <v>4322</v>
      </c>
      <c r="Q149" s="5" t="str">
        <f t="shared" si="5"/>
        <v>CHAINE 3EMISSIONnull06 - Magazine44636205700210100</v>
      </c>
    </row>
    <row r="150" spans="1:17" s="1" customFormat="1" x14ac:dyDescent="0.35">
      <c r="A150" s="2" t="s">
        <v>17</v>
      </c>
      <c r="B150" s="2" t="s">
        <v>19</v>
      </c>
      <c r="C150" s="3">
        <v>2022</v>
      </c>
      <c r="D150" s="3"/>
      <c r="E150" s="3" t="s">
        <v>21</v>
      </c>
      <c r="F150" s="3" t="s">
        <v>10</v>
      </c>
      <c r="G150" s="3" t="s">
        <v>11</v>
      </c>
      <c r="H150" s="4">
        <v>44640.238888888889</v>
      </c>
      <c r="I150" s="6">
        <v>44640.238888888889</v>
      </c>
      <c r="J150" s="6">
        <v>44640.241666666669</v>
      </c>
      <c r="K150" s="6">
        <v>44640.238888888889</v>
      </c>
      <c r="L150" s="6">
        <v>44640.241666666669</v>
      </c>
      <c r="M150" s="3">
        <f>IFERROR(INDEX(AVECPUB!K:K,MATCH(N150,AVECPUB!L:L,0)),"")</f>
        <v>4323</v>
      </c>
      <c r="N150" s="3" t="str">
        <f t="shared" si="4"/>
        <v>CHAINE 3EMISSIONnull06 - Magazine44640,23888888890,2388888888888890,241666666666667</v>
      </c>
      <c r="P150" s="1">
        <f>INDEX(AVECPUB!$K$2:$K$728,MATCH(SANSPUB!Q150,AVECPUB!$N$2:$N$728,0))</f>
        <v>4323</v>
      </c>
      <c r="Q150" s="5" t="str">
        <f t="shared" si="5"/>
        <v>CHAINE 3EMISSIONnull06 - Magazine44640054400054800</v>
      </c>
    </row>
    <row r="151" spans="1:17" s="1" customFormat="1" x14ac:dyDescent="0.35">
      <c r="A151" s="2" t="s">
        <v>17</v>
      </c>
      <c r="B151" s="2" t="s">
        <v>19</v>
      </c>
      <c r="C151" s="3">
        <v>2022</v>
      </c>
      <c r="D151" s="3"/>
      <c r="E151" s="3" t="s">
        <v>21</v>
      </c>
      <c r="F151" s="3" t="s">
        <v>10</v>
      </c>
      <c r="G151" s="3" t="s">
        <v>11</v>
      </c>
      <c r="H151" s="4">
        <v>44643.87222222222</v>
      </c>
      <c r="I151" s="6">
        <v>44643.87222222222</v>
      </c>
      <c r="J151" s="6">
        <v>44643.875</v>
      </c>
      <c r="K151" s="6">
        <v>44643.87222222222</v>
      </c>
      <c r="L151" s="6">
        <v>44643.875</v>
      </c>
      <c r="M151" s="3">
        <f>IFERROR(INDEX(AVECPUB!K:K,MATCH(N151,AVECPUB!L:L,0)),"")</f>
        <v>4324</v>
      </c>
      <c r="N151" s="3" t="str">
        <f t="shared" si="4"/>
        <v>CHAINE 3EMISSIONnull06 - Magazine44643,87222222220,8722222222222220,875</v>
      </c>
      <c r="P151" s="1">
        <f>INDEX(AVECPUB!$K$2:$K$728,MATCH(SANSPUB!Q151,AVECPUB!$N$2:$N$728,0))</f>
        <v>4324</v>
      </c>
      <c r="Q151" s="5" t="str">
        <f t="shared" si="5"/>
        <v>CHAINE 3EMISSIONnull06 - Magazine44643205600210000</v>
      </c>
    </row>
    <row r="152" spans="1:17" s="1" customFormat="1" x14ac:dyDescent="0.35">
      <c r="A152" s="2" t="s">
        <v>17</v>
      </c>
      <c r="B152" s="2" t="s">
        <v>19</v>
      </c>
      <c r="C152" s="3">
        <v>2022</v>
      </c>
      <c r="D152" s="3"/>
      <c r="E152" s="3" t="s">
        <v>21</v>
      </c>
      <c r="F152" s="3" t="s">
        <v>10</v>
      </c>
      <c r="G152" s="3" t="s">
        <v>11</v>
      </c>
      <c r="H152" s="4">
        <v>44648.231249999997</v>
      </c>
      <c r="I152" s="6">
        <v>44648.231249999997</v>
      </c>
      <c r="J152" s="6">
        <v>44648.234027777777</v>
      </c>
      <c r="K152" s="6">
        <v>44648.231249999997</v>
      </c>
      <c r="L152" s="6">
        <v>44648.234027777777</v>
      </c>
      <c r="M152" s="3">
        <f>IFERROR(INDEX(AVECPUB!K:K,MATCH(N152,AVECPUB!L:L,0)),"")</f>
        <v>4325</v>
      </c>
      <c r="N152" s="3" t="str">
        <f t="shared" si="4"/>
        <v>CHAINE 3EMISSIONnull06 - Magazine44648,231250,231250,234027777777778</v>
      </c>
      <c r="P152" s="1">
        <f>INDEX(AVECPUB!$K$2:$K$728,MATCH(SANSPUB!Q152,AVECPUB!$N$2:$N$728,0))</f>
        <v>4325</v>
      </c>
      <c r="Q152" s="5" t="str">
        <f t="shared" si="5"/>
        <v>CHAINE 3EMISSIONnull06 - Magazine44648053300053700</v>
      </c>
    </row>
    <row r="153" spans="1:17" s="1" customFormat="1" x14ac:dyDescent="0.35">
      <c r="A153" s="2" t="s">
        <v>17</v>
      </c>
      <c r="B153" s="2" t="s">
        <v>19</v>
      </c>
      <c r="C153" s="3">
        <v>2022</v>
      </c>
      <c r="D153" s="3"/>
      <c r="E153" s="3" t="s">
        <v>21</v>
      </c>
      <c r="F153" s="3" t="s">
        <v>10</v>
      </c>
      <c r="G153" s="3" t="s">
        <v>11</v>
      </c>
      <c r="H153" s="4">
        <v>44650.87222222222</v>
      </c>
      <c r="I153" s="6">
        <v>44650.87222222222</v>
      </c>
      <c r="J153" s="6">
        <v>44650.875</v>
      </c>
      <c r="K153" s="6">
        <v>44650.87222222222</v>
      </c>
      <c r="L153" s="6">
        <v>44650.875</v>
      </c>
      <c r="M153" s="3">
        <f>IFERROR(INDEX(AVECPUB!K:K,MATCH(N153,AVECPUB!L:L,0)),"")</f>
        <v>4326</v>
      </c>
      <c r="N153" s="3" t="str">
        <f t="shared" si="4"/>
        <v>CHAINE 3EMISSIONnull06 - Magazine44650,87222222220,8722222222222220,875</v>
      </c>
      <c r="P153" s="1">
        <f>INDEX(AVECPUB!$K$2:$K$728,MATCH(SANSPUB!Q153,AVECPUB!$N$2:$N$728,0))</f>
        <v>4326</v>
      </c>
      <c r="Q153" s="5" t="str">
        <f t="shared" si="5"/>
        <v>CHAINE 3EMISSIONnull06 - Magazine44650205600210000</v>
      </c>
    </row>
    <row r="154" spans="1:17" s="1" customFormat="1" x14ac:dyDescent="0.35">
      <c r="A154" s="2" t="s">
        <v>17</v>
      </c>
      <c r="B154" s="2" t="s">
        <v>19</v>
      </c>
      <c r="C154" s="3">
        <v>2022</v>
      </c>
      <c r="D154" s="3"/>
      <c r="E154" s="3" t="s">
        <v>21</v>
      </c>
      <c r="F154" s="3" t="s">
        <v>10</v>
      </c>
      <c r="G154" s="3" t="s">
        <v>11</v>
      </c>
      <c r="H154" s="4">
        <v>44657.872916666667</v>
      </c>
      <c r="I154" s="6">
        <v>44657.872916666667</v>
      </c>
      <c r="J154" s="6">
        <v>44657.875694444447</v>
      </c>
      <c r="K154" s="6">
        <v>44657.872916666667</v>
      </c>
      <c r="L154" s="6">
        <v>44657.875694444447</v>
      </c>
      <c r="M154" s="3">
        <f>IFERROR(INDEX(AVECPUB!K:K,MATCH(N154,AVECPUB!L:L,0)),"")</f>
        <v>4327</v>
      </c>
      <c r="N154" s="3" t="str">
        <f t="shared" si="4"/>
        <v>CHAINE 3EMISSIONnull06 - Magazine44657,87291666670,8729166666666670,875694444444444</v>
      </c>
      <c r="P154" s="1">
        <f>INDEX(AVECPUB!$K$2:$K$728,MATCH(SANSPUB!Q154,AVECPUB!$N$2:$N$728,0))</f>
        <v>4327</v>
      </c>
      <c r="Q154" s="5" t="str">
        <f t="shared" si="5"/>
        <v>CHAINE 3EMISSIONnull06 - Magazine44657205700210100</v>
      </c>
    </row>
    <row r="155" spans="1:17" s="1" customFormat="1" x14ac:dyDescent="0.35">
      <c r="A155" s="2" t="s">
        <v>17</v>
      </c>
      <c r="B155" s="2" t="s">
        <v>19</v>
      </c>
      <c r="C155" s="3">
        <v>2022</v>
      </c>
      <c r="D155" s="3"/>
      <c r="E155" s="3" t="s">
        <v>21</v>
      </c>
      <c r="F155" s="3" t="s">
        <v>10</v>
      </c>
      <c r="G155" s="3" t="s">
        <v>11</v>
      </c>
      <c r="H155" s="4">
        <v>44659.240972222222</v>
      </c>
      <c r="I155" s="6">
        <v>44659.240972222222</v>
      </c>
      <c r="J155" s="6">
        <v>44659.243750000001</v>
      </c>
      <c r="K155" s="6">
        <v>44659.240972222222</v>
      </c>
      <c r="L155" s="6">
        <v>44659.243750000001</v>
      </c>
      <c r="M155" s="3">
        <f>IFERROR(INDEX(AVECPUB!K:K,MATCH(N155,AVECPUB!L:L,0)),"")</f>
        <v>4328</v>
      </c>
      <c r="N155" s="3" t="str">
        <f t="shared" si="4"/>
        <v>CHAINE 3EMISSIONnull06 - Magazine44659,24097222220,2409722222222220,24375</v>
      </c>
      <c r="P155" s="1">
        <f>INDEX(AVECPUB!$K$2:$K$728,MATCH(SANSPUB!Q155,AVECPUB!$N$2:$N$728,0))</f>
        <v>4328</v>
      </c>
      <c r="Q155" s="5" t="str">
        <f t="shared" si="5"/>
        <v>CHAINE 3EMISSIONnull06 - Magazine44659054700055100</v>
      </c>
    </row>
    <row r="156" spans="1:17" s="1" customFormat="1" x14ac:dyDescent="0.35">
      <c r="A156" s="2" t="s">
        <v>17</v>
      </c>
      <c r="B156" s="2" t="s">
        <v>19</v>
      </c>
      <c r="C156" s="3">
        <v>2022</v>
      </c>
      <c r="D156" s="3"/>
      <c r="E156" s="3" t="s">
        <v>21</v>
      </c>
      <c r="F156" s="3" t="s">
        <v>10</v>
      </c>
      <c r="G156" s="3" t="s">
        <v>11</v>
      </c>
      <c r="H156" s="4">
        <v>44661.245833333334</v>
      </c>
      <c r="I156" s="6">
        <v>44661.245833333334</v>
      </c>
      <c r="J156" s="6">
        <v>44661.247916666667</v>
      </c>
      <c r="K156" s="6">
        <v>44661.245833333334</v>
      </c>
      <c r="L156" s="6">
        <v>44661.247916666667</v>
      </c>
      <c r="M156" s="3">
        <f>IFERROR(INDEX(AVECPUB!K:K,MATCH(N156,AVECPUB!L:L,0)),"")</f>
        <v>4329</v>
      </c>
      <c r="N156" s="3" t="str">
        <f t="shared" si="4"/>
        <v>CHAINE 3EMISSIONnull06 - Magazine44661,24583333330,2458333333333330,247916666666667</v>
      </c>
      <c r="P156" s="1">
        <f>INDEX(AVECPUB!$K$2:$K$728,MATCH(SANSPUB!Q156,AVECPUB!$N$2:$N$728,0))</f>
        <v>4329</v>
      </c>
      <c r="Q156" s="5" t="str">
        <f t="shared" si="5"/>
        <v>CHAINE 3EMISSIONnull06 - Magazine44661055400055700</v>
      </c>
    </row>
    <row r="157" spans="1:17" s="1" customFormat="1" x14ac:dyDescent="0.35">
      <c r="A157" s="2" t="s">
        <v>17</v>
      </c>
      <c r="B157" s="2" t="s">
        <v>19</v>
      </c>
      <c r="C157" s="3">
        <v>2022</v>
      </c>
      <c r="D157" s="3"/>
      <c r="E157" s="3" t="s">
        <v>21</v>
      </c>
      <c r="F157" s="3" t="s">
        <v>10</v>
      </c>
      <c r="G157" s="3" t="s">
        <v>11</v>
      </c>
      <c r="H157" s="4">
        <v>44664.240277777775</v>
      </c>
      <c r="I157" s="6">
        <v>44664.240277777775</v>
      </c>
      <c r="J157" s="6">
        <v>44664.243055555555</v>
      </c>
      <c r="K157" s="6">
        <v>44664.240277777775</v>
      </c>
      <c r="L157" s="6">
        <v>44664.243055555555</v>
      </c>
      <c r="M157" s="3">
        <f>IFERROR(INDEX(AVECPUB!K:K,MATCH(N157,AVECPUB!L:L,0)),"")</f>
        <v>4330</v>
      </c>
      <c r="N157" s="3" t="str">
        <f t="shared" si="4"/>
        <v>CHAINE 3EMISSIONnull06 - Magazine44664,24027777780,2402777777777780,243055555555556</v>
      </c>
      <c r="P157" s="1">
        <f>INDEX(AVECPUB!$K$2:$K$728,MATCH(SANSPUB!Q157,AVECPUB!$N$2:$N$728,0))</f>
        <v>4330</v>
      </c>
      <c r="Q157" s="5" t="str">
        <f t="shared" si="5"/>
        <v>CHAINE 3EMISSIONnull06 - Magazine44664054600055000</v>
      </c>
    </row>
    <row r="158" spans="1:17" s="1" customFormat="1" x14ac:dyDescent="0.35">
      <c r="A158" s="2" t="s">
        <v>17</v>
      </c>
      <c r="B158" s="2" t="s">
        <v>19</v>
      </c>
      <c r="C158" s="3">
        <v>2022</v>
      </c>
      <c r="D158" s="3"/>
      <c r="E158" s="3" t="s">
        <v>21</v>
      </c>
      <c r="F158" s="3" t="s">
        <v>10</v>
      </c>
      <c r="G158" s="3" t="s">
        <v>11</v>
      </c>
      <c r="H158" s="4">
        <v>44664.243055555555</v>
      </c>
      <c r="I158" s="6">
        <v>44664.243055555555</v>
      </c>
      <c r="J158" s="6">
        <v>44664.245833333334</v>
      </c>
      <c r="K158" s="6">
        <v>44664.243055555555</v>
      </c>
      <c r="L158" s="6">
        <v>44664.245833333334</v>
      </c>
      <c r="M158" s="3" t="str">
        <f>IFERROR(INDEX(AVECPUB!K:K,MATCH(N158,AVECPUB!L:L,0)),"")</f>
        <v/>
      </c>
      <c r="N158" s="3" t="str">
        <f t="shared" si="4"/>
        <v>CHAINE 3EMISSIONnull06 - Magazine44664,24305555560,2430555555555560,245833333333333</v>
      </c>
      <c r="P158" s="1">
        <f>INDEX(AVECPUB!$K$2:$K$728,MATCH(SANSPUB!Q158,AVECPUB!$N$2:$N$728,0))</f>
        <v>4331</v>
      </c>
      <c r="Q158" s="5" t="str">
        <f t="shared" si="5"/>
        <v>CHAINE 3EMISSIONnull06 - Magazine44664055000055400</v>
      </c>
    </row>
    <row r="159" spans="1:17" s="1" customFormat="1" x14ac:dyDescent="0.35">
      <c r="A159" s="2" t="s">
        <v>17</v>
      </c>
      <c r="B159" s="2" t="s">
        <v>19</v>
      </c>
      <c r="C159" s="3">
        <v>2022</v>
      </c>
      <c r="D159" s="3"/>
      <c r="E159" s="3" t="s">
        <v>21</v>
      </c>
      <c r="F159" s="3" t="s">
        <v>10</v>
      </c>
      <c r="G159" s="3" t="s">
        <v>11</v>
      </c>
      <c r="H159" s="4">
        <v>44664.872916666667</v>
      </c>
      <c r="I159" s="6">
        <v>44664.872916666667</v>
      </c>
      <c r="J159" s="6">
        <v>44664.875694444447</v>
      </c>
      <c r="K159" s="6">
        <v>44664.872916666667</v>
      </c>
      <c r="L159" s="6">
        <v>44664.875694444447</v>
      </c>
      <c r="M159" s="3">
        <f>IFERROR(INDEX(AVECPUB!K:K,MATCH(N159,AVECPUB!L:L,0)),"")</f>
        <v>4332</v>
      </c>
      <c r="N159" s="3" t="str">
        <f t="shared" si="4"/>
        <v>CHAINE 3EMISSIONnull06 - Magazine44664,87291666670,8729166666666670,875694444444444</v>
      </c>
      <c r="P159" s="1">
        <f>INDEX(AVECPUB!$K$2:$K$728,MATCH(SANSPUB!Q159,AVECPUB!$N$2:$N$728,0))</f>
        <v>4332</v>
      </c>
      <c r="Q159" s="5" t="str">
        <f t="shared" si="5"/>
        <v>CHAINE 3EMISSIONnull06 - Magazine44664205700210100</v>
      </c>
    </row>
    <row r="160" spans="1:17" s="1" customFormat="1" x14ac:dyDescent="0.35">
      <c r="A160" s="2" t="s">
        <v>17</v>
      </c>
      <c r="B160" s="2" t="s">
        <v>19</v>
      </c>
      <c r="C160" s="3">
        <v>2022</v>
      </c>
      <c r="D160" s="3"/>
      <c r="E160" s="3" t="s">
        <v>21</v>
      </c>
      <c r="F160" s="3" t="s">
        <v>10</v>
      </c>
      <c r="G160" s="3" t="s">
        <v>11</v>
      </c>
      <c r="H160" s="4">
        <v>44671.873611111114</v>
      </c>
      <c r="I160" s="6">
        <v>44671.873611111114</v>
      </c>
      <c r="J160" s="6">
        <v>44671.875694444447</v>
      </c>
      <c r="K160" s="6">
        <v>44671.873611111114</v>
      </c>
      <c r="L160" s="6">
        <v>44671.875694444447</v>
      </c>
      <c r="M160" s="3">
        <f>IFERROR(INDEX(AVECPUB!K:K,MATCH(N160,AVECPUB!L:L,0)),"")</f>
        <v>4333</v>
      </c>
      <c r="N160" s="3" t="str">
        <f t="shared" si="4"/>
        <v>CHAINE 3EMISSIONnull06 - Magazine44671,87361111110,8736111111111110,875694444444444</v>
      </c>
      <c r="P160" s="1">
        <f>INDEX(AVECPUB!$K$2:$K$728,MATCH(SANSPUB!Q160,AVECPUB!$N$2:$N$728,0))</f>
        <v>4333</v>
      </c>
      <c r="Q160" s="5" t="str">
        <f t="shared" si="5"/>
        <v>CHAINE 3EMISSIONnull06 - Magazine44671205800210100</v>
      </c>
    </row>
    <row r="161" spans="1:17" s="1" customFormat="1" x14ac:dyDescent="0.35">
      <c r="A161" s="2" t="s">
        <v>17</v>
      </c>
      <c r="B161" s="2" t="s">
        <v>19</v>
      </c>
      <c r="C161" s="3">
        <v>2022</v>
      </c>
      <c r="D161" s="3"/>
      <c r="E161" s="3" t="s">
        <v>21</v>
      </c>
      <c r="F161" s="3" t="s">
        <v>10</v>
      </c>
      <c r="G161" s="3" t="s">
        <v>11</v>
      </c>
      <c r="H161" s="4">
        <v>44678.872916666667</v>
      </c>
      <c r="I161" s="6">
        <v>44678.872916666667</v>
      </c>
      <c r="J161" s="6">
        <v>44678.875</v>
      </c>
      <c r="K161" s="6">
        <v>44678.872916666667</v>
      </c>
      <c r="L161" s="6">
        <v>44678.875</v>
      </c>
      <c r="M161" s="3">
        <f>IFERROR(INDEX(AVECPUB!K:K,MATCH(N161,AVECPUB!L:L,0)),"")</f>
        <v>4334</v>
      </c>
      <c r="N161" s="3" t="str">
        <f t="shared" si="4"/>
        <v>CHAINE 3EMISSIONnull06 - Magazine44678,87291666670,8729166666666670,875</v>
      </c>
      <c r="P161" s="1">
        <f>INDEX(AVECPUB!$K$2:$K$728,MATCH(SANSPUB!Q161,AVECPUB!$N$2:$N$728,0))</f>
        <v>4334</v>
      </c>
      <c r="Q161" s="5" t="str">
        <f t="shared" si="5"/>
        <v>CHAINE 3EMISSIONnull06 - Magazine44678205700210000</v>
      </c>
    </row>
    <row r="162" spans="1:17" s="1" customFormat="1" x14ac:dyDescent="0.35">
      <c r="A162" s="2" t="s">
        <v>17</v>
      </c>
      <c r="B162" s="2" t="s">
        <v>19</v>
      </c>
      <c r="C162" s="3">
        <v>2022</v>
      </c>
      <c r="D162" s="3"/>
      <c r="E162" s="3" t="s">
        <v>21</v>
      </c>
      <c r="F162" s="3" t="s">
        <v>10</v>
      </c>
      <c r="G162" s="3" t="s">
        <v>11</v>
      </c>
      <c r="H162" s="4">
        <v>44685.872916666667</v>
      </c>
      <c r="I162" s="6">
        <v>44685.872916666667</v>
      </c>
      <c r="J162" s="6">
        <v>44685.875694444447</v>
      </c>
      <c r="K162" s="6">
        <v>44685.872916666667</v>
      </c>
      <c r="L162" s="6">
        <v>44685.875694444447</v>
      </c>
      <c r="M162" s="3">
        <f>IFERROR(INDEX(AVECPUB!K:K,MATCH(N162,AVECPUB!L:L,0)),"")</f>
        <v>4335</v>
      </c>
      <c r="N162" s="3" t="str">
        <f t="shared" si="4"/>
        <v>CHAINE 3EMISSIONnull06 - Magazine44685,87291666670,8729166666666670,875694444444444</v>
      </c>
      <c r="P162" s="1">
        <f>INDEX(AVECPUB!$K$2:$K$728,MATCH(SANSPUB!Q162,AVECPUB!$N$2:$N$728,0))</f>
        <v>4335</v>
      </c>
      <c r="Q162" s="5" t="str">
        <f t="shared" si="5"/>
        <v>CHAINE 3EMISSIONnull06 - Magazine44685205700210100</v>
      </c>
    </row>
    <row r="163" spans="1:17" s="1" customFormat="1" x14ac:dyDescent="0.35">
      <c r="A163" s="2" t="s">
        <v>17</v>
      </c>
      <c r="B163" s="2" t="s">
        <v>19</v>
      </c>
      <c r="C163" s="3">
        <v>2022</v>
      </c>
      <c r="D163" s="3"/>
      <c r="E163" s="3" t="s">
        <v>21</v>
      </c>
      <c r="F163" s="3" t="s">
        <v>10</v>
      </c>
      <c r="G163" s="3" t="s">
        <v>11</v>
      </c>
      <c r="H163" s="4">
        <v>44688.244444444441</v>
      </c>
      <c r="I163" s="6">
        <v>44688.244444444441</v>
      </c>
      <c r="J163" s="6">
        <v>44688.24722222222</v>
      </c>
      <c r="K163" s="6">
        <v>44688.244444444441</v>
      </c>
      <c r="L163" s="6">
        <v>44688.24722222222</v>
      </c>
      <c r="M163" s="3">
        <f>IFERROR(INDEX(AVECPUB!K:K,MATCH(N163,AVECPUB!L:L,0)),"")</f>
        <v>4336</v>
      </c>
      <c r="N163" s="3" t="str">
        <f t="shared" si="4"/>
        <v>CHAINE 3EMISSIONnull06 - Magazine44688,24444444440,2444444444444440,247222222222222</v>
      </c>
      <c r="P163" s="1">
        <f>INDEX(AVECPUB!$K$2:$K$728,MATCH(SANSPUB!Q163,AVECPUB!$N$2:$N$728,0))</f>
        <v>4336</v>
      </c>
      <c r="Q163" s="5" t="str">
        <f t="shared" si="5"/>
        <v>CHAINE 3EMISSIONnull06 - Magazine44688055200055600</v>
      </c>
    </row>
    <row r="164" spans="1:17" s="1" customFormat="1" x14ac:dyDescent="0.35">
      <c r="A164" s="2" t="s">
        <v>17</v>
      </c>
      <c r="B164" s="2" t="s">
        <v>19</v>
      </c>
      <c r="C164" s="3">
        <v>2022</v>
      </c>
      <c r="D164" s="3"/>
      <c r="E164" s="3" t="s">
        <v>21</v>
      </c>
      <c r="F164" s="3" t="s">
        <v>10</v>
      </c>
      <c r="G164" s="3" t="s">
        <v>11</v>
      </c>
      <c r="H164" s="4">
        <v>44688.24722222222</v>
      </c>
      <c r="I164" s="6">
        <v>44688.24722222222</v>
      </c>
      <c r="J164" s="6">
        <v>44688.249305555553</v>
      </c>
      <c r="K164" s="6">
        <v>44688.24722222222</v>
      </c>
      <c r="L164" s="6">
        <v>44688.249305555553</v>
      </c>
      <c r="M164" s="3">
        <f>IFERROR(INDEX(AVECPUB!K:K,MATCH(N164,AVECPUB!L:L,0)),"")</f>
        <v>4337</v>
      </c>
      <c r="N164" s="3" t="str">
        <f t="shared" si="4"/>
        <v>CHAINE 3EMISSIONnull06 - Magazine44688,24722222220,2472222222222220,249305555555556</v>
      </c>
      <c r="P164" s="1">
        <f>INDEX(AVECPUB!$K$2:$K$728,MATCH(SANSPUB!Q164,AVECPUB!$N$2:$N$728,0))</f>
        <v>4337</v>
      </c>
      <c r="Q164" s="5" t="str">
        <f t="shared" si="5"/>
        <v>CHAINE 3EMISSIONnull06 - Magazine44688055600055900</v>
      </c>
    </row>
    <row r="165" spans="1:17" s="1" customFormat="1" x14ac:dyDescent="0.35">
      <c r="A165" s="2" t="s">
        <v>17</v>
      </c>
      <c r="B165" s="2" t="s">
        <v>19</v>
      </c>
      <c r="C165" s="3">
        <v>2022</v>
      </c>
      <c r="D165" s="3"/>
      <c r="E165" s="3" t="s">
        <v>21</v>
      </c>
      <c r="F165" s="3" t="s">
        <v>10</v>
      </c>
      <c r="G165" s="3" t="s">
        <v>11</v>
      </c>
      <c r="H165" s="4">
        <v>44690.245138888888</v>
      </c>
      <c r="I165" s="6">
        <v>44690.245138888888</v>
      </c>
      <c r="J165" s="6">
        <v>44690.247916666667</v>
      </c>
      <c r="K165" s="6">
        <v>44690.245138888888</v>
      </c>
      <c r="L165" s="6">
        <v>44690.247916666667</v>
      </c>
      <c r="M165" s="3">
        <f>IFERROR(INDEX(AVECPUB!K:K,MATCH(N165,AVECPUB!L:L,0)),"")</f>
        <v>4338</v>
      </c>
      <c r="N165" s="3" t="str">
        <f t="shared" si="4"/>
        <v>CHAINE 3EMISSIONnull06 - Magazine44690,24513888890,2451388888888890,247916666666667</v>
      </c>
      <c r="P165" s="1">
        <f>INDEX(AVECPUB!$K$2:$K$728,MATCH(SANSPUB!Q165,AVECPUB!$N$2:$N$728,0))</f>
        <v>4338</v>
      </c>
      <c r="Q165" s="5" t="str">
        <f t="shared" si="5"/>
        <v>CHAINE 3EMISSIONnull06 - Magazine44690055300055700</v>
      </c>
    </row>
    <row r="166" spans="1:17" s="1" customFormat="1" x14ac:dyDescent="0.35">
      <c r="A166" s="2" t="s">
        <v>17</v>
      </c>
      <c r="B166" s="2" t="s">
        <v>19</v>
      </c>
      <c r="C166" s="3">
        <v>2022</v>
      </c>
      <c r="D166" s="3"/>
      <c r="E166" s="3" t="s">
        <v>21</v>
      </c>
      <c r="F166" s="3" t="s">
        <v>10</v>
      </c>
      <c r="G166" s="3" t="s">
        <v>11</v>
      </c>
      <c r="H166" s="4">
        <v>44690.247916666667</v>
      </c>
      <c r="I166" s="6">
        <v>44690.247916666667</v>
      </c>
      <c r="J166" s="6">
        <v>44690.250694444447</v>
      </c>
      <c r="K166" s="6">
        <v>44690.247916666667</v>
      </c>
      <c r="L166" s="6">
        <v>44690.250694444447</v>
      </c>
      <c r="M166" s="3">
        <f>IFERROR(INDEX(AVECPUB!K:K,MATCH(N166,AVECPUB!L:L,0)),"")</f>
        <v>4339</v>
      </c>
      <c r="N166" s="3" t="str">
        <f t="shared" si="4"/>
        <v>CHAINE 3EMISSIONnull06 - Magazine44690,24791666670,2479166666666670,250694444444444</v>
      </c>
      <c r="P166" s="1">
        <f>INDEX(AVECPUB!$K$2:$K$728,MATCH(SANSPUB!Q166,AVECPUB!$N$2:$N$728,0))</f>
        <v>4339</v>
      </c>
      <c r="Q166" s="5" t="str">
        <f t="shared" si="5"/>
        <v>CHAINE 3EMISSIONnull06 - Magazine44690055700060100</v>
      </c>
    </row>
    <row r="167" spans="1:17" s="1" customFormat="1" x14ac:dyDescent="0.35">
      <c r="A167" s="2" t="s">
        <v>17</v>
      </c>
      <c r="B167" s="2" t="s">
        <v>19</v>
      </c>
      <c r="C167" s="3">
        <v>2022</v>
      </c>
      <c r="D167" s="3"/>
      <c r="E167" s="3" t="s">
        <v>21</v>
      </c>
      <c r="F167" s="3" t="s">
        <v>10</v>
      </c>
      <c r="G167" s="3" t="s">
        <v>11</v>
      </c>
      <c r="H167" s="4">
        <v>44690.250694444447</v>
      </c>
      <c r="I167" s="6">
        <v>44690.250694444447</v>
      </c>
      <c r="J167" s="6">
        <v>44690.253472222219</v>
      </c>
      <c r="K167" s="6">
        <v>44690.250694444447</v>
      </c>
      <c r="L167" s="6">
        <v>44690.253472222219</v>
      </c>
      <c r="M167" s="3">
        <f>IFERROR(INDEX(AVECPUB!K:K,MATCH(N167,AVECPUB!L:L,0)),"")</f>
        <v>4340</v>
      </c>
      <c r="N167" s="3" t="str">
        <f t="shared" si="4"/>
        <v>CHAINE 3EMISSIONnull06 - Magazine44690,25069444440,2506944444444440,253472222222222</v>
      </c>
      <c r="P167" s="1">
        <f>INDEX(AVECPUB!$K$2:$K$728,MATCH(SANSPUB!Q167,AVECPUB!$N$2:$N$728,0))</f>
        <v>4340</v>
      </c>
      <c r="Q167" s="5" t="str">
        <f t="shared" si="5"/>
        <v>CHAINE 3EMISSIONnull06 - Magazine44690060100060500</v>
      </c>
    </row>
    <row r="168" spans="1:17" s="1" customFormat="1" x14ac:dyDescent="0.35">
      <c r="A168" s="2" t="s">
        <v>17</v>
      </c>
      <c r="B168" s="2" t="s">
        <v>19</v>
      </c>
      <c r="C168" s="3">
        <v>2022</v>
      </c>
      <c r="D168" s="3"/>
      <c r="E168" s="3" t="s">
        <v>21</v>
      </c>
      <c r="F168" s="3" t="s">
        <v>10</v>
      </c>
      <c r="G168" s="3" t="s">
        <v>11</v>
      </c>
      <c r="H168" s="4">
        <v>44692.240972222222</v>
      </c>
      <c r="I168" s="6">
        <v>44692.240972222222</v>
      </c>
      <c r="J168" s="6">
        <v>44692.243750000001</v>
      </c>
      <c r="K168" s="6">
        <v>44692.240972222222</v>
      </c>
      <c r="L168" s="6">
        <v>44692.243750000001</v>
      </c>
      <c r="M168" s="3">
        <f>IFERROR(INDEX(AVECPUB!K:K,MATCH(N168,AVECPUB!L:L,0)),"")</f>
        <v>4341</v>
      </c>
      <c r="N168" s="3" t="str">
        <f t="shared" si="4"/>
        <v>CHAINE 3EMISSIONnull06 - Magazine44692,24097222220,2409722222222220,24375</v>
      </c>
      <c r="P168" s="1">
        <f>INDEX(AVECPUB!$K$2:$K$728,MATCH(SANSPUB!Q168,AVECPUB!$N$2:$N$728,0))</f>
        <v>4341</v>
      </c>
      <c r="Q168" s="5" t="str">
        <f t="shared" si="5"/>
        <v>CHAINE 3EMISSIONnull06 - Magazine44692054700055100</v>
      </c>
    </row>
    <row r="169" spans="1:17" s="1" customFormat="1" x14ac:dyDescent="0.35">
      <c r="A169" s="2" t="s">
        <v>17</v>
      </c>
      <c r="B169" s="2" t="s">
        <v>19</v>
      </c>
      <c r="C169" s="3">
        <v>2022</v>
      </c>
      <c r="D169" s="3"/>
      <c r="E169" s="3" t="s">
        <v>21</v>
      </c>
      <c r="F169" s="3" t="s">
        <v>10</v>
      </c>
      <c r="G169" s="3" t="s">
        <v>11</v>
      </c>
      <c r="H169" s="4">
        <v>44692.243750000001</v>
      </c>
      <c r="I169" s="6">
        <v>44692.243750000001</v>
      </c>
      <c r="J169" s="6">
        <v>44692.245833333334</v>
      </c>
      <c r="K169" s="6">
        <v>44692.243750000001</v>
      </c>
      <c r="L169" s="6">
        <v>44692.245833333334</v>
      </c>
      <c r="M169" s="3">
        <f>IFERROR(INDEX(AVECPUB!K:K,MATCH(N169,AVECPUB!L:L,0)),"")</f>
        <v>4342</v>
      </c>
      <c r="N169" s="3" t="str">
        <f t="shared" si="4"/>
        <v>CHAINE 3EMISSIONnull06 - Magazine44692,243750,243750,245833333333333</v>
      </c>
      <c r="P169" s="1">
        <f>INDEX(AVECPUB!$K$2:$K$728,MATCH(SANSPUB!Q169,AVECPUB!$N$2:$N$728,0))</f>
        <v>4342</v>
      </c>
      <c r="Q169" s="5" t="str">
        <f t="shared" si="5"/>
        <v>CHAINE 3EMISSIONnull06 - Magazine44692055100055400</v>
      </c>
    </row>
    <row r="170" spans="1:17" s="1" customFormat="1" x14ac:dyDescent="0.35">
      <c r="A170" s="2" t="s">
        <v>17</v>
      </c>
      <c r="B170" s="2" t="s">
        <v>19</v>
      </c>
      <c r="C170" s="3">
        <v>2022</v>
      </c>
      <c r="D170" s="3"/>
      <c r="E170" s="3" t="s">
        <v>21</v>
      </c>
      <c r="F170" s="3" t="s">
        <v>10</v>
      </c>
      <c r="G170" s="3" t="s">
        <v>11</v>
      </c>
      <c r="H170" s="4">
        <v>44692.373611111114</v>
      </c>
      <c r="I170" s="6">
        <v>44692.373611111114</v>
      </c>
      <c r="J170" s="6">
        <v>44692.376388888886</v>
      </c>
      <c r="K170" s="6">
        <v>44692.373611111114</v>
      </c>
      <c r="L170" s="6">
        <v>44692.376388888886</v>
      </c>
      <c r="M170" s="3">
        <f>IFERROR(INDEX(AVECPUB!K:K,MATCH(N170,AVECPUB!L:L,0)),"")</f>
        <v>4343</v>
      </c>
      <c r="N170" s="3" t="str">
        <f t="shared" si="4"/>
        <v>CHAINE 3EMISSIONnull06 - Magazine44692,37361111110,3736111111111110,376388888888889</v>
      </c>
      <c r="P170" s="1">
        <f>INDEX(AVECPUB!$K$2:$K$728,MATCH(SANSPUB!Q170,AVECPUB!$N$2:$N$728,0))</f>
        <v>4343</v>
      </c>
      <c r="Q170" s="5" t="str">
        <f t="shared" si="5"/>
        <v>CHAINE 3EMISSIONnull06 - Magazine44692085800090200</v>
      </c>
    </row>
    <row r="171" spans="1:17" s="1" customFormat="1" x14ac:dyDescent="0.35">
      <c r="A171" s="2" t="s">
        <v>17</v>
      </c>
      <c r="B171" s="2" t="s">
        <v>19</v>
      </c>
      <c r="C171" s="3">
        <v>2022</v>
      </c>
      <c r="D171" s="3"/>
      <c r="E171" s="3" t="s">
        <v>21</v>
      </c>
      <c r="F171" s="3" t="s">
        <v>10</v>
      </c>
      <c r="G171" s="3" t="s">
        <v>11</v>
      </c>
      <c r="H171" s="4">
        <v>44692.872916666667</v>
      </c>
      <c r="I171" s="6">
        <v>44692.872916666667</v>
      </c>
      <c r="J171" s="6">
        <v>44692.875694444447</v>
      </c>
      <c r="K171" s="6">
        <v>44692.872916666667</v>
      </c>
      <c r="L171" s="6">
        <v>44692.875694444447</v>
      </c>
      <c r="M171" s="3">
        <f>IFERROR(INDEX(AVECPUB!K:K,MATCH(N171,AVECPUB!L:L,0)),"")</f>
        <v>4344</v>
      </c>
      <c r="N171" s="3" t="str">
        <f t="shared" si="4"/>
        <v>CHAINE 3EMISSIONnull06 - Magazine44692,87291666670,8729166666666670,875694444444444</v>
      </c>
      <c r="P171" s="1">
        <f>INDEX(AVECPUB!$K$2:$K$728,MATCH(SANSPUB!Q171,AVECPUB!$N$2:$N$728,0))</f>
        <v>4344</v>
      </c>
      <c r="Q171" s="5" t="str">
        <f t="shared" si="5"/>
        <v>CHAINE 3EMISSIONnull06 - Magazine44692205700210100</v>
      </c>
    </row>
    <row r="172" spans="1:17" s="1" customFormat="1" x14ac:dyDescent="0.35">
      <c r="A172" s="2" t="s">
        <v>17</v>
      </c>
      <c r="B172" s="2" t="s">
        <v>19</v>
      </c>
      <c r="C172" s="3">
        <v>2022</v>
      </c>
      <c r="D172" s="3"/>
      <c r="E172" s="3" t="s">
        <v>21</v>
      </c>
      <c r="F172" s="3" t="s">
        <v>10</v>
      </c>
      <c r="G172" s="3" t="s">
        <v>11</v>
      </c>
      <c r="H172" s="4">
        <v>44693.238888888889</v>
      </c>
      <c r="I172" s="6">
        <v>44693.238888888889</v>
      </c>
      <c r="J172" s="6">
        <v>44693.241666666669</v>
      </c>
      <c r="K172" s="6">
        <v>44693.238888888889</v>
      </c>
      <c r="L172" s="6">
        <v>44693.241666666669</v>
      </c>
      <c r="M172" s="3">
        <f>IFERROR(INDEX(AVECPUB!K:K,MATCH(N172,AVECPUB!L:L,0)),"")</f>
        <v>4345</v>
      </c>
      <c r="N172" s="3" t="str">
        <f t="shared" si="4"/>
        <v>CHAINE 3EMISSIONnull06 - Magazine44693,23888888890,2388888888888890,241666666666667</v>
      </c>
      <c r="P172" s="1">
        <f>INDEX(AVECPUB!$K$2:$K$728,MATCH(SANSPUB!Q172,AVECPUB!$N$2:$N$728,0))</f>
        <v>4345</v>
      </c>
      <c r="Q172" s="5" t="str">
        <f t="shared" si="5"/>
        <v>CHAINE 3EMISSIONnull06 - Magazine44693054400054800</v>
      </c>
    </row>
    <row r="173" spans="1:17" s="1" customFormat="1" x14ac:dyDescent="0.35">
      <c r="A173" s="2" t="s">
        <v>17</v>
      </c>
      <c r="B173" s="2" t="s">
        <v>19</v>
      </c>
      <c r="C173" s="3">
        <v>2022</v>
      </c>
      <c r="D173" s="3"/>
      <c r="E173" s="3" t="s">
        <v>21</v>
      </c>
      <c r="F173" s="3" t="s">
        <v>10</v>
      </c>
      <c r="G173" s="3" t="s">
        <v>11</v>
      </c>
      <c r="H173" s="4">
        <v>44693.241666666669</v>
      </c>
      <c r="I173" s="6">
        <v>44693.241666666669</v>
      </c>
      <c r="J173" s="6">
        <v>44693.244444444441</v>
      </c>
      <c r="K173" s="6">
        <v>44693.241666666669</v>
      </c>
      <c r="L173" s="6">
        <v>44693.244444444441</v>
      </c>
      <c r="M173" s="3">
        <f>IFERROR(INDEX(AVECPUB!K:K,MATCH(N173,AVECPUB!L:L,0)),"")</f>
        <v>4346</v>
      </c>
      <c r="N173" s="3" t="str">
        <f t="shared" si="4"/>
        <v>CHAINE 3EMISSIONnull06 - Magazine44693,24166666670,2416666666666670,244444444444444</v>
      </c>
      <c r="P173" s="1">
        <f>INDEX(AVECPUB!$K$2:$K$728,MATCH(SANSPUB!Q173,AVECPUB!$N$2:$N$728,0))</f>
        <v>4346</v>
      </c>
      <c r="Q173" s="5" t="str">
        <f t="shared" si="5"/>
        <v>CHAINE 3EMISSIONnull06 - Magazine44693054800055200</v>
      </c>
    </row>
    <row r="174" spans="1:17" s="1" customFormat="1" x14ac:dyDescent="0.35">
      <c r="A174" s="2" t="s">
        <v>17</v>
      </c>
      <c r="B174" s="2" t="s">
        <v>19</v>
      </c>
      <c r="C174" s="3">
        <v>2022</v>
      </c>
      <c r="D174" s="3"/>
      <c r="E174" s="3" t="s">
        <v>21</v>
      </c>
      <c r="F174" s="3" t="s">
        <v>10</v>
      </c>
      <c r="G174" s="3" t="s">
        <v>11</v>
      </c>
      <c r="H174" s="4">
        <v>44693.244444444441</v>
      </c>
      <c r="I174" s="6">
        <v>44693.244444444441</v>
      </c>
      <c r="J174" s="6">
        <v>44693.24722222222</v>
      </c>
      <c r="K174" s="6">
        <v>44693.244444444441</v>
      </c>
      <c r="L174" s="6">
        <v>44693.24722222222</v>
      </c>
      <c r="M174" s="3">
        <f>IFERROR(INDEX(AVECPUB!K:K,MATCH(N174,AVECPUB!L:L,0)),"")</f>
        <v>4347</v>
      </c>
      <c r="N174" s="3" t="str">
        <f t="shared" si="4"/>
        <v>CHAINE 3EMISSIONnull06 - Magazine44693,24444444440,2444444444444440,247222222222222</v>
      </c>
      <c r="P174" s="1">
        <f>INDEX(AVECPUB!$K$2:$K$728,MATCH(SANSPUB!Q174,AVECPUB!$N$2:$N$728,0))</f>
        <v>4347</v>
      </c>
      <c r="Q174" s="5" t="str">
        <f t="shared" si="5"/>
        <v>CHAINE 3EMISSIONnull06 - Magazine44693055200055600</v>
      </c>
    </row>
    <row r="175" spans="1:17" s="1" customFormat="1" x14ac:dyDescent="0.35">
      <c r="A175" s="2" t="s">
        <v>17</v>
      </c>
      <c r="B175" s="2" t="s">
        <v>19</v>
      </c>
      <c r="C175" s="3">
        <v>2022</v>
      </c>
      <c r="D175" s="3"/>
      <c r="E175" s="3" t="s">
        <v>21</v>
      </c>
      <c r="F175" s="3" t="s">
        <v>10</v>
      </c>
      <c r="G175" s="3" t="s">
        <v>11</v>
      </c>
      <c r="H175" s="4">
        <v>44694.238888888889</v>
      </c>
      <c r="I175" s="6">
        <v>44694.238888888889</v>
      </c>
      <c r="J175" s="6">
        <v>44694.240972222222</v>
      </c>
      <c r="K175" s="6">
        <v>44694.238888888889</v>
      </c>
      <c r="L175" s="6">
        <v>44694.240972222222</v>
      </c>
      <c r="M175" s="3">
        <f>IFERROR(INDEX(AVECPUB!K:K,MATCH(N175,AVECPUB!L:L,0)),"")</f>
        <v>4348</v>
      </c>
      <c r="N175" s="3" t="str">
        <f t="shared" si="4"/>
        <v>CHAINE 3EMISSIONnull06 - Magazine44694,23888888890,2388888888888890,240972222222222</v>
      </c>
      <c r="P175" s="1">
        <f>INDEX(AVECPUB!$K$2:$K$728,MATCH(SANSPUB!Q175,AVECPUB!$N$2:$N$728,0))</f>
        <v>4348</v>
      </c>
      <c r="Q175" s="5" t="str">
        <f t="shared" si="5"/>
        <v>CHAINE 3EMISSIONnull06 - Magazine44694054400054700</v>
      </c>
    </row>
    <row r="176" spans="1:17" s="1" customFormat="1" x14ac:dyDescent="0.35">
      <c r="A176" s="2" t="s">
        <v>17</v>
      </c>
      <c r="B176" s="2" t="s">
        <v>19</v>
      </c>
      <c r="C176" s="3">
        <v>2022</v>
      </c>
      <c r="D176" s="3"/>
      <c r="E176" s="3" t="s">
        <v>21</v>
      </c>
      <c r="F176" s="3" t="s">
        <v>10</v>
      </c>
      <c r="G176" s="3" t="s">
        <v>11</v>
      </c>
      <c r="H176" s="4">
        <v>44694.240972222222</v>
      </c>
      <c r="I176" s="6">
        <v>44694.240972222222</v>
      </c>
      <c r="J176" s="6">
        <v>44694.243750000001</v>
      </c>
      <c r="K176" s="6">
        <v>44694.240972222222</v>
      </c>
      <c r="L176" s="6">
        <v>44694.243750000001</v>
      </c>
      <c r="M176" s="3">
        <f>IFERROR(INDEX(AVECPUB!K:K,MATCH(N176,AVECPUB!L:L,0)),"")</f>
        <v>4349</v>
      </c>
      <c r="N176" s="3" t="str">
        <f t="shared" si="4"/>
        <v>CHAINE 3EMISSIONnull06 - Magazine44694,24097222220,2409722222222220,24375</v>
      </c>
      <c r="P176" s="1">
        <f>INDEX(AVECPUB!$K$2:$K$728,MATCH(SANSPUB!Q176,AVECPUB!$N$2:$N$728,0))</f>
        <v>4349</v>
      </c>
      <c r="Q176" s="5" t="str">
        <f t="shared" si="5"/>
        <v>CHAINE 3EMISSIONnull06 - Magazine44694054700055100</v>
      </c>
    </row>
    <row r="177" spans="1:17" s="1" customFormat="1" x14ac:dyDescent="0.35">
      <c r="A177" s="2" t="s">
        <v>17</v>
      </c>
      <c r="B177" s="2" t="s">
        <v>19</v>
      </c>
      <c r="C177" s="3">
        <v>2022</v>
      </c>
      <c r="D177" s="3"/>
      <c r="E177" s="3" t="s">
        <v>21</v>
      </c>
      <c r="F177" s="3" t="s">
        <v>10</v>
      </c>
      <c r="G177" s="3" t="s">
        <v>11</v>
      </c>
      <c r="H177" s="4">
        <v>44694.243750000001</v>
      </c>
      <c r="I177" s="6">
        <v>44694.243750000001</v>
      </c>
      <c r="J177" s="6">
        <v>44694.246527777781</v>
      </c>
      <c r="K177" s="6">
        <v>44694.243750000001</v>
      </c>
      <c r="L177" s="6">
        <v>44694.246527777781</v>
      </c>
      <c r="M177" s="3">
        <f>IFERROR(INDEX(AVECPUB!K:K,MATCH(N177,AVECPUB!L:L,0)),"")</f>
        <v>4350</v>
      </c>
      <c r="N177" s="3" t="str">
        <f t="shared" si="4"/>
        <v>CHAINE 3EMISSIONnull06 - Magazine44694,243750,243750,246527777777778</v>
      </c>
      <c r="P177" s="1">
        <f>INDEX(AVECPUB!$K$2:$K$728,MATCH(SANSPUB!Q177,AVECPUB!$N$2:$N$728,0))</f>
        <v>4350</v>
      </c>
      <c r="Q177" s="5" t="str">
        <f t="shared" si="5"/>
        <v>CHAINE 3EMISSIONnull06 - Magazine44694055100055500</v>
      </c>
    </row>
    <row r="178" spans="1:17" s="1" customFormat="1" x14ac:dyDescent="0.35">
      <c r="A178" s="2" t="s">
        <v>17</v>
      </c>
      <c r="B178" s="2" t="s">
        <v>19</v>
      </c>
      <c r="C178" s="3">
        <v>2022</v>
      </c>
      <c r="D178" s="3"/>
      <c r="E178" s="3" t="s">
        <v>21</v>
      </c>
      <c r="F178" s="3" t="s">
        <v>10</v>
      </c>
      <c r="G178" s="3" t="s">
        <v>11</v>
      </c>
      <c r="H178" s="4">
        <v>44695.24722222222</v>
      </c>
      <c r="I178" s="6">
        <v>44695.24722222222</v>
      </c>
      <c r="J178" s="6">
        <v>44695.25</v>
      </c>
      <c r="K178" s="6">
        <v>44695.24722222222</v>
      </c>
      <c r="L178" s="6">
        <v>44695.25</v>
      </c>
      <c r="M178" s="3">
        <f>IFERROR(INDEX(AVECPUB!K:K,MATCH(N178,AVECPUB!L:L,0)),"")</f>
        <v>4351</v>
      </c>
      <c r="N178" s="3" t="str">
        <f t="shared" si="4"/>
        <v>CHAINE 3EMISSIONnull06 - Magazine44695,24722222220,2472222222222220,25</v>
      </c>
      <c r="P178" s="1">
        <f>INDEX(AVECPUB!$K$2:$K$728,MATCH(SANSPUB!Q178,AVECPUB!$N$2:$N$728,0))</f>
        <v>4351</v>
      </c>
      <c r="Q178" s="5" t="str">
        <f t="shared" si="5"/>
        <v>CHAINE 3EMISSIONnull06 - Magazine44695055600060000</v>
      </c>
    </row>
    <row r="179" spans="1:17" s="1" customFormat="1" x14ac:dyDescent="0.35">
      <c r="A179" s="2" t="s">
        <v>17</v>
      </c>
      <c r="B179" s="2" t="s">
        <v>19</v>
      </c>
      <c r="C179" s="3">
        <v>2022</v>
      </c>
      <c r="D179" s="3"/>
      <c r="E179" s="3" t="s">
        <v>21</v>
      </c>
      <c r="F179" s="3" t="s">
        <v>10</v>
      </c>
      <c r="G179" s="3" t="s">
        <v>11</v>
      </c>
      <c r="H179" s="4">
        <v>44696.243750000001</v>
      </c>
      <c r="I179" s="6">
        <v>44696.243750000001</v>
      </c>
      <c r="J179" s="6">
        <v>44696.246527777781</v>
      </c>
      <c r="K179" s="6">
        <v>44696.243750000001</v>
      </c>
      <c r="L179" s="6">
        <v>44696.246527777781</v>
      </c>
      <c r="M179" s="3">
        <f>IFERROR(INDEX(AVECPUB!K:K,MATCH(N179,AVECPUB!L:L,0)),"")</f>
        <v>4352</v>
      </c>
      <c r="N179" s="3" t="str">
        <f t="shared" si="4"/>
        <v>CHAINE 3EMISSIONnull06 - Magazine44696,243750,243750,246527777777778</v>
      </c>
      <c r="P179" s="1">
        <f>INDEX(AVECPUB!$K$2:$K$728,MATCH(SANSPUB!Q179,AVECPUB!$N$2:$N$728,0))</f>
        <v>4352</v>
      </c>
      <c r="Q179" s="5" t="str">
        <f t="shared" si="5"/>
        <v>CHAINE 3EMISSIONnull06 - Magazine44696055100055500</v>
      </c>
    </row>
    <row r="180" spans="1:17" s="1" customFormat="1" x14ac:dyDescent="0.35">
      <c r="A180" s="2" t="s">
        <v>17</v>
      </c>
      <c r="B180" s="2" t="s">
        <v>19</v>
      </c>
      <c r="C180" s="3">
        <v>2022</v>
      </c>
      <c r="D180" s="3"/>
      <c r="E180" s="3" t="s">
        <v>21</v>
      </c>
      <c r="F180" s="3" t="s">
        <v>10</v>
      </c>
      <c r="G180" s="3" t="s">
        <v>11</v>
      </c>
      <c r="H180" s="4">
        <v>44696.246527777781</v>
      </c>
      <c r="I180" s="6">
        <v>44696.246527777781</v>
      </c>
      <c r="J180" s="6">
        <v>44696.248611111114</v>
      </c>
      <c r="K180" s="6">
        <v>44696.246527777781</v>
      </c>
      <c r="L180" s="6">
        <v>44696.248611111114</v>
      </c>
      <c r="M180" s="3">
        <f>IFERROR(INDEX(AVECPUB!K:K,MATCH(N180,AVECPUB!L:L,0)),"")</f>
        <v>4353</v>
      </c>
      <c r="N180" s="3" t="str">
        <f t="shared" si="4"/>
        <v>CHAINE 3EMISSIONnull06 - Magazine44696,24652777780,2465277777777780,248611111111111</v>
      </c>
      <c r="P180" s="1">
        <f>INDEX(AVECPUB!$K$2:$K$728,MATCH(SANSPUB!Q180,AVECPUB!$N$2:$N$728,0))</f>
        <v>4353</v>
      </c>
      <c r="Q180" s="5" t="str">
        <f t="shared" si="5"/>
        <v>CHAINE 3EMISSIONnull06 - Magazine44696055500055800</v>
      </c>
    </row>
    <row r="181" spans="1:17" s="1" customFormat="1" x14ac:dyDescent="0.35">
      <c r="A181" s="2" t="s">
        <v>17</v>
      </c>
      <c r="B181" s="2" t="s">
        <v>19</v>
      </c>
      <c r="C181" s="3">
        <v>2022</v>
      </c>
      <c r="D181" s="3"/>
      <c r="E181" s="3" t="s">
        <v>21</v>
      </c>
      <c r="F181" s="3" t="s">
        <v>10</v>
      </c>
      <c r="G181" s="3" t="s">
        <v>11</v>
      </c>
      <c r="H181" s="4">
        <v>44696.248611111114</v>
      </c>
      <c r="I181" s="6">
        <v>44696.248611111114</v>
      </c>
      <c r="J181" s="6">
        <v>44696.251388888886</v>
      </c>
      <c r="K181" s="6">
        <v>44696.248611111114</v>
      </c>
      <c r="L181" s="6">
        <v>44696.251388888886</v>
      </c>
      <c r="M181" s="3">
        <f>IFERROR(INDEX(AVECPUB!K:K,MATCH(N181,AVECPUB!L:L,0)),"")</f>
        <v>4354</v>
      </c>
      <c r="N181" s="3" t="str">
        <f t="shared" si="4"/>
        <v>CHAINE 3EMISSIONnull06 - Magazine44696,24861111110,2486111111111110,251388888888889</v>
      </c>
      <c r="P181" s="1">
        <f>INDEX(AVECPUB!$K$2:$K$728,MATCH(SANSPUB!Q181,AVECPUB!$N$2:$N$728,0))</f>
        <v>4354</v>
      </c>
      <c r="Q181" s="5" t="str">
        <f t="shared" si="5"/>
        <v>CHAINE 3EMISSIONnull06 - Magazine44696055800060200</v>
      </c>
    </row>
    <row r="182" spans="1:17" s="1" customFormat="1" x14ac:dyDescent="0.35">
      <c r="A182" s="2" t="s">
        <v>17</v>
      </c>
      <c r="B182" s="2" t="s">
        <v>19</v>
      </c>
      <c r="C182" s="3">
        <v>2022</v>
      </c>
      <c r="D182" s="3"/>
      <c r="E182" s="3" t="s">
        <v>21</v>
      </c>
      <c r="F182" s="3" t="s">
        <v>10</v>
      </c>
      <c r="G182" s="3" t="s">
        <v>11</v>
      </c>
      <c r="H182" s="4">
        <v>44699.87222222222</v>
      </c>
      <c r="I182" s="6">
        <v>44699.87222222222</v>
      </c>
      <c r="J182" s="6">
        <v>44699.875</v>
      </c>
      <c r="K182" s="6">
        <v>44699.87222222222</v>
      </c>
      <c r="L182" s="6">
        <v>44699.875</v>
      </c>
      <c r="M182" s="3">
        <f>IFERROR(INDEX(AVECPUB!K:K,MATCH(N182,AVECPUB!L:L,0)),"")</f>
        <v>4355</v>
      </c>
      <c r="N182" s="3" t="str">
        <f t="shared" si="4"/>
        <v>CHAINE 3EMISSIONnull06 - Magazine44699,87222222220,8722222222222220,875</v>
      </c>
      <c r="P182" s="1">
        <f>INDEX(AVECPUB!$K$2:$K$728,MATCH(SANSPUB!Q182,AVECPUB!$N$2:$N$728,0))</f>
        <v>4355</v>
      </c>
      <c r="Q182" s="5" t="str">
        <f t="shared" si="5"/>
        <v>CHAINE 3EMISSIONnull06 - Magazine44699205600210000</v>
      </c>
    </row>
    <row r="183" spans="1:17" s="1" customFormat="1" x14ac:dyDescent="0.35">
      <c r="A183" s="2" t="s">
        <v>17</v>
      </c>
      <c r="B183" s="2" t="s">
        <v>19</v>
      </c>
      <c r="C183" s="3">
        <v>2022</v>
      </c>
      <c r="D183" s="3"/>
      <c r="E183" s="3" t="s">
        <v>21</v>
      </c>
      <c r="F183" s="3" t="s">
        <v>10</v>
      </c>
      <c r="G183" s="3" t="s">
        <v>11</v>
      </c>
      <c r="H183" s="4">
        <v>44701.19027777778</v>
      </c>
      <c r="I183" s="6">
        <v>44701.19027777778</v>
      </c>
      <c r="J183" s="6">
        <v>44701.192361111112</v>
      </c>
      <c r="K183" s="6">
        <v>44701.19027777778</v>
      </c>
      <c r="L183" s="6">
        <v>44701.192361111112</v>
      </c>
      <c r="M183" s="3">
        <f>IFERROR(INDEX(AVECPUB!K:K,MATCH(N183,AVECPUB!L:L,0)),"")</f>
        <v>4356</v>
      </c>
      <c r="N183" s="3" t="str">
        <f t="shared" si="4"/>
        <v>CHAINE 3EMISSIONnull06 - Magazine44701,19027777780,1902777777777780,192361111111111</v>
      </c>
      <c r="P183" s="1">
        <f>INDEX(AVECPUB!$K$2:$K$728,MATCH(SANSPUB!Q183,AVECPUB!$N$2:$N$728,0))</f>
        <v>4356</v>
      </c>
      <c r="Q183" s="5" t="str">
        <f t="shared" si="5"/>
        <v>CHAINE 3EMISSIONnull06 - Magazine44701043400043700</v>
      </c>
    </row>
    <row r="184" spans="1:17" s="1" customFormat="1" x14ac:dyDescent="0.35">
      <c r="A184" s="2" t="s">
        <v>17</v>
      </c>
      <c r="B184" s="2" t="s">
        <v>19</v>
      </c>
      <c r="C184" s="3">
        <v>2022</v>
      </c>
      <c r="D184" s="3"/>
      <c r="E184" s="3" t="s">
        <v>21</v>
      </c>
      <c r="F184" s="3" t="s">
        <v>10</v>
      </c>
      <c r="G184" s="3" t="s">
        <v>11</v>
      </c>
      <c r="H184" s="4">
        <v>44701.245138888888</v>
      </c>
      <c r="I184" s="6">
        <v>44701.245138888888</v>
      </c>
      <c r="J184" s="6">
        <v>44701.247916666667</v>
      </c>
      <c r="K184" s="6">
        <v>44701.245138888888</v>
      </c>
      <c r="L184" s="6">
        <v>44701.247916666667</v>
      </c>
      <c r="M184" s="3">
        <f>IFERROR(INDEX(AVECPUB!K:K,MATCH(N184,AVECPUB!L:L,0)),"")</f>
        <v>4357</v>
      </c>
      <c r="N184" s="3" t="str">
        <f t="shared" si="4"/>
        <v>CHAINE 3EMISSIONnull06 - Magazine44701,24513888890,2451388888888890,247916666666667</v>
      </c>
      <c r="P184" s="1">
        <f>INDEX(AVECPUB!$K$2:$K$728,MATCH(SANSPUB!Q184,AVECPUB!$N$2:$N$728,0))</f>
        <v>4357</v>
      </c>
      <c r="Q184" s="5" t="str">
        <f t="shared" si="5"/>
        <v>CHAINE 3EMISSIONnull06 - Magazine44701055300055700</v>
      </c>
    </row>
    <row r="185" spans="1:17" s="1" customFormat="1" x14ac:dyDescent="0.35">
      <c r="A185" s="2" t="s">
        <v>17</v>
      </c>
      <c r="B185" s="2" t="s">
        <v>19</v>
      </c>
      <c r="C185" s="3">
        <v>2022</v>
      </c>
      <c r="D185" s="3"/>
      <c r="E185" s="3" t="s">
        <v>21</v>
      </c>
      <c r="F185" s="3" t="s">
        <v>10</v>
      </c>
      <c r="G185" s="3" t="s">
        <v>11</v>
      </c>
      <c r="H185" s="4">
        <v>44703.249305555553</v>
      </c>
      <c r="I185" s="6">
        <v>44703.249305555553</v>
      </c>
      <c r="J185" s="6">
        <v>44703.252083333333</v>
      </c>
      <c r="K185" s="6">
        <v>44703.249305555553</v>
      </c>
      <c r="L185" s="6">
        <v>44703.252083333333</v>
      </c>
      <c r="M185" s="3">
        <f>IFERROR(INDEX(AVECPUB!K:K,MATCH(N185,AVECPUB!L:L,0)),"")</f>
        <v>4358</v>
      </c>
      <c r="N185" s="3" t="str">
        <f t="shared" si="4"/>
        <v>CHAINE 3EMISSIONnull06 - Magazine44703,24930555560,2493055555555560,252083333333333</v>
      </c>
      <c r="P185" s="1">
        <f>INDEX(AVECPUB!$K$2:$K$728,MATCH(SANSPUB!Q185,AVECPUB!$N$2:$N$728,0))</f>
        <v>4358</v>
      </c>
      <c r="Q185" s="5" t="str">
        <f t="shared" si="5"/>
        <v>CHAINE 3EMISSIONnull06 - Magazine44703055900060300</v>
      </c>
    </row>
    <row r="186" spans="1:17" s="1" customFormat="1" x14ac:dyDescent="0.35">
      <c r="A186" s="2" t="s">
        <v>17</v>
      </c>
      <c r="B186" s="2" t="s">
        <v>19</v>
      </c>
      <c r="C186" s="3">
        <v>2022</v>
      </c>
      <c r="D186" s="3"/>
      <c r="E186" s="3" t="s">
        <v>21</v>
      </c>
      <c r="F186" s="3" t="s">
        <v>10</v>
      </c>
      <c r="G186" s="3" t="s">
        <v>11</v>
      </c>
      <c r="H186" s="4">
        <v>44706.872916666667</v>
      </c>
      <c r="I186" s="6">
        <v>44706.872916666667</v>
      </c>
      <c r="J186" s="6">
        <v>44706.875694444447</v>
      </c>
      <c r="K186" s="6">
        <v>44706.872916666667</v>
      </c>
      <c r="L186" s="6">
        <v>44706.875694444447</v>
      </c>
      <c r="M186" s="3">
        <f>IFERROR(INDEX(AVECPUB!K:K,MATCH(N186,AVECPUB!L:L,0)),"")</f>
        <v>4359</v>
      </c>
      <c r="N186" s="3" t="str">
        <f t="shared" si="4"/>
        <v>CHAINE 3EMISSIONnull06 - Magazine44706,87291666670,8729166666666670,875694444444444</v>
      </c>
      <c r="P186" s="1">
        <f>INDEX(AVECPUB!$K$2:$K$728,MATCH(SANSPUB!Q186,AVECPUB!$N$2:$N$728,0))</f>
        <v>4359</v>
      </c>
      <c r="Q186" s="5" t="str">
        <f t="shared" si="5"/>
        <v>CHAINE 3EMISSIONnull06 - Magazine44706205700210100</v>
      </c>
    </row>
    <row r="187" spans="1:17" s="1" customFormat="1" x14ac:dyDescent="0.35">
      <c r="A187" s="2" t="s">
        <v>17</v>
      </c>
      <c r="B187" s="2" t="s">
        <v>19</v>
      </c>
      <c r="C187" s="3">
        <v>2022</v>
      </c>
      <c r="D187" s="3"/>
      <c r="E187" s="3" t="s">
        <v>21</v>
      </c>
      <c r="F187" s="3" t="s">
        <v>10</v>
      </c>
      <c r="G187" s="3" t="s">
        <v>11</v>
      </c>
      <c r="H187" s="4">
        <v>44713.872916666667</v>
      </c>
      <c r="I187" s="6">
        <v>44713.872916666667</v>
      </c>
      <c r="J187" s="6">
        <v>44713.875694444447</v>
      </c>
      <c r="K187" s="6">
        <v>44713.872916666667</v>
      </c>
      <c r="L187" s="6">
        <v>44713.875694444447</v>
      </c>
      <c r="M187" s="3">
        <f>IFERROR(INDEX(AVECPUB!K:K,MATCH(N187,AVECPUB!L:L,0)),"")</f>
        <v>4360</v>
      </c>
      <c r="N187" s="3" t="str">
        <f t="shared" si="4"/>
        <v>CHAINE 3EMISSIONnull06 - Magazine44713,87291666670,8729166666666670,875694444444444</v>
      </c>
      <c r="P187" s="1">
        <f>INDEX(AVECPUB!$K$2:$K$728,MATCH(SANSPUB!Q187,AVECPUB!$N$2:$N$728,0))</f>
        <v>4360</v>
      </c>
      <c r="Q187" s="5" t="str">
        <f t="shared" si="5"/>
        <v>CHAINE 3EMISSIONnull06 - Magazine44713205700210100</v>
      </c>
    </row>
    <row r="188" spans="1:17" s="1" customFormat="1" x14ac:dyDescent="0.35">
      <c r="A188" s="2" t="s">
        <v>17</v>
      </c>
      <c r="B188" s="2" t="s">
        <v>19</v>
      </c>
      <c r="C188" s="3">
        <v>2022</v>
      </c>
      <c r="D188" s="3"/>
      <c r="E188" s="3" t="s">
        <v>21</v>
      </c>
      <c r="F188" s="3" t="s">
        <v>10</v>
      </c>
      <c r="G188" s="3" t="s">
        <v>11</v>
      </c>
      <c r="H188" s="4">
        <v>44720.873611111114</v>
      </c>
      <c r="I188" s="6">
        <v>44720.873611111114</v>
      </c>
      <c r="J188" s="6">
        <v>44720.876388888886</v>
      </c>
      <c r="K188" s="6">
        <v>44720.873611111114</v>
      </c>
      <c r="L188" s="6">
        <v>44720.876388888886</v>
      </c>
      <c r="M188" s="3">
        <f>IFERROR(INDEX(AVECPUB!K:K,MATCH(N188,AVECPUB!L:L,0)),"")</f>
        <v>4361</v>
      </c>
      <c r="N188" s="3" t="str">
        <f t="shared" si="4"/>
        <v>CHAINE 3EMISSIONnull06 - Magazine44720,87361111110,8736111111111110,876388888888889</v>
      </c>
      <c r="P188" s="1">
        <f>INDEX(AVECPUB!$K$2:$K$728,MATCH(SANSPUB!Q188,AVECPUB!$N$2:$N$728,0))</f>
        <v>4361</v>
      </c>
      <c r="Q188" s="5" t="str">
        <f t="shared" si="5"/>
        <v>CHAINE 3EMISSIONnull06 - Magazine44720205800210200</v>
      </c>
    </row>
    <row r="189" spans="1:17" s="1" customFormat="1" x14ac:dyDescent="0.35">
      <c r="A189" s="2" t="s">
        <v>17</v>
      </c>
      <c r="B189" s="2" t="s">
        <v>19</v>
      </c>
      <c r="C189" s="3">
        <v>2022</v>
      </c>
      <c r="D189" s="3"/>
      <c r="E189" s="3" t="s">
        <v>21</v>
      </c>
      <c r="F189" s="3" t="s">
        <v>10</v>
      </c>
      <c r="G189" s="3" t="s">
        <v>11</v>
      </c>
      <c r="H189" s="4">
        <v>44727.87222222222</v>
      </c>
      <c r="I189" s="6">
        <v>44727.87222222222</v>
      </c>
      <c r="J189" s="6">
        <v>44727.875</v>
      </c>
      <c r="K189" s="6">
        <v>44727.87222222222</v>
      </c>
      <c r="L189" s="6">
        <v>44727.875</v>
      </c>
      <c r="M189" s="3">
        <f>IFERROR(INDEX(AVECPUB!K:K,MATCH(N189,AVECPUB!L:L,0)),"")</f>
        <v>4362</v>
      </c>
      <c r="N189" s="3" t="str">
        <f t="shared" si="4"/>
        <v>CHAINE 3EMISSIONnull06 - Magazine44727,87222222220,8722222222222220,875</v>
      </c>
      <c r="P189" s="1">
        <f>INDEX(AVECPUB!$K$2:$K$728,MATCH(SANSPUB!Q189,AVECPUB!$N$2:$N$728,0))</f>
        <v>4362</v>
      </c>
      <c r="Q189" s="5" t="str">
        <f t="shared" si="5"/>
        <v>CHAINE 3EMISSIONnull06 - Magazine44727205600210000</v>
      </c>
    </row>
    <row r="190" spans="1:17" s="1" customFormat="1" x14ac:dyDescent="0.35">
      <c r="A190" s="2" t="s">
        <v>17</v>
      </c>
      <c r="B190" s="2" t="s">
        <v>19</v>
      </c>
      <c r="C190" s="3">
        <v>2022</v>
      </c>
      <c r="D190" s="3"/>
      <c r="E190" s="3" t="s">
        <v>21</v>
      </c>
      <c r="F190" s="3" t="s">
        <v>10</v>
      </c>
      <c r="G190" s="3" t="s">
        <v>11</v>
      </c>
      <c r="H190" s="4">
        <v>44734.873611111114</v>
      </c>
      <c r="I190" s="6">
        <v>44734.873611111114</v>
      </c>
      <c r="J190" s="6">
        <v>44734.875694444447</v>
      </c>
      <c r="K190" s="6">
        <v>44734.873611111114</v>
      </c>
      <c r="L190" s="6">
        <v>44734.875694444447</v>
      </c>
      <c r="M190" s="3">
        <f>IFERROR(INDEX(AVECPUB!K:K,MATCH(N190,AVECPUB!L:L,0)),"")</f>
        <v>4363</v>
      </c>
      <c r="N190" s="3" t="str">
        <f t="shared" si="4"/>
        <v>CHAINE 3EMISSIONnull06 - Magazine44734,87361111110,8736111111111110,875694444444444</v>
      </c>
      <c r="P190" s="1">
        <f>INDEX(AVECPUB!$K$2:$K$728,MATCH(SANSPUB!Q190,AVECPUB!$N$2:$N$728,0))</f>
        <v>4363</v>
      </c>
      <c r="Q190" s="5" t="str">
        <f t="shared" si="5"/>
        <v>CHAINE 3EMISSIONnull06 - Magazine44734205800210100</v>
      </c>
    </row>
    <row r="191" spans="1:17" s="1" customFormat="1" x14ac:dyDescent="0.35">
      <c r="A191" s="2" t="s">
        <v>17</v>
      </c>
      <c r="B191" s="2" t="s">
        <v>19</v>
      </c>
      <c r="C191" s="3">
        <v>2022</v>
      </c>
      <c r="D191" s="3"/>
      <c r="E191" s="3" t="s">
        <v>21</v>
      </c>
      <c r="F191" s="3" t="s">
        <v>10</v>
      </c>
      <c r="G191" s="3" t="s">
        <v>11</v>
      </c>
      <c r="H191" s="4">
        <v>44738.054166666669</v>
      </c>
      <c r="I191" s="6">
        <v>44738.054166666669</v>
      </c>
      <c r="J191" s="6">
        <v>44738.056250000001</v>
      </c>
      <c r="K191" s="6">
        <v>44738.054166666669</v>
      </c>
      <c r="L191" s="6">
        <v>44738.056250000001</v>
      </c>
      <c r="M191" s="3">
        <f>IFERROR(INDEX(AVECPUB!K:K,MATCH(N191,AVECPUB!L:L,0)),"")</f>
        <v>4364</v>
      </c>
      <c r="N191" s="3" t="str">
        <f t="shared" si="4"/>
        <v>CHAINE 3EMISSIONnull06 - Magazine44738,05416666670,05416666666666670,05625</v>
      </c>
      <c r="P191" s="1">
        <f>INDEX(AVECPUB!$K$2:$K$728,MATCH(SANSPUB!Q191,AVECPUB!$N$2:$N$728,0))</f>
        <v>4364</v>
      </c>
      <c r="Q191" s="5" t="str">
        <f t="shared" si="5"/>
        <v>CHAINE 3EMISSIONnull06 - Magazine44738011800012100</v>
      </c>
    </row>
    <row r="192" spans="1:17" s="1" customFormat="1" x14ac:dyDescent="0.35">
      <c r="A192" s="2" t="s">
        <v>17</v>
      </c>
      <c r="B192" s="2" t="s">
        <v>19</v>
      </c>
      <c r="C192" s="3">
        <v>2022</v>
      </c>
      <c r="D192" s="3"/>
      <c r="E192" s="3" t="s">
        <v>21</v>
      </c>
      <c r="F192" s="3" t="s">
        <v>10</v>
      </c>
      <c r="G192" s="3" t="s">
        <v>11</v>
      </c>
      <c r="H192" s="4">
        <v>44739.181250000001</v>
      </c>
      <c r="I192" s="6">
        <v>44739.181250000001</v>
      </c>
      <c r="J192" s="6">
        <v>44739.184027777781</v>
      </c>
      <c r="K192" s="6">
        <v>44739.181250000001</v>
      </c>
      <c r="L192" s="6">
        <v>44739.184027777781</v>
      </c>
      <c r="M192" s="3">
        <f>IFERROR(INDEX(AVECPUB!K:K,MATCH(N192,AVECPUB!L:L,0)),"")</f>
        <v>4365</v>
      </c>
      <c r="N192" s="3" t="str">
        <f t="shared" si="4"/>
        <v>CHAINE 3EMISSIONnull06 - Magazine44739,181250,181250,184027777777778</v>
      </c>
      <c r="P192" s="1">
        <f>INDEX(AVECPUB!$K$2:$K$728,MATCH(SANSPUB!Q192,AVECPUB!$N$2:$N$728,0))</f>
        <v>4365</v>
      </c>
      <c r="Q192" s="5" t="str">
        <f t="shared" si="5"/>
        <v>CHAINE 3EMISSIONnull06 - Magazine44739042100042500</v>
      </c>
    </row>
    <row r="193" spans="1:17" s="1" customFormat="1" x14ac:dyDescent="0.35">
      <c r="A193" s="2" t="s">
        <v>17</v>
      </c>
      <c r="B193" s="2" t="s">
        <v>19</v>
      </c>
      <c r="C193" s="3">
        <v>2022</v>
      </c>
      <c r="D193" s="3"/>
      <c r="E193" s="3" t="s">
        <v>21</v>
      </c>
      <c r="F193" s="3" t="s">
        <v>10</v>
      </c>
      <c r="G193" s="3" t="s">
        <v>11</v>
      </c>
      <c r="H193" s="4">
        <v>44741.872916666667</v>
      </c>
      <c r="I193" s="6">
        <v>44741.872916666667</v>
      </c>
      <c r="J193" s="6">
        <v>44741.875694444447</v>
      </c>
      <c r="K193" s="6">
        <v>44741.872916666667</v>
      </c>
      <c r="L193" s="6">
        <v>44741.875694444447</v>
      </c>
      <c r="M193" s="3">
        <f>IFERROR(INDEX(AVECPUB!K:K,MATCH(N193,AVECPUB!L:L,0)),"")</f>
        <v>4366</v>
      </c>
      <c r="N193" s="3" t="str">
        <f t="shared" si="4"/>
        <v>CHAINE 3EMISSIONnull06 - Magazine44741,87291666670,8729166666666670,875694444444444</v>
      </c>
      <c r="P193" s="1">
        <f>INDEX(AVECPUB!$K$2:$K$728,MATCH(SANSPUB!Q193,AVECPUB!$N$2:$N$728,0))</f>
        <v>4366</v>
      </c>
      <c r="Q193" s="5" t="str">
        <f t="shared" si="5"/>
        <v>CHAINE 3EMISSIONnull06 - Magazine44741205700210100</v>
      </c>
    </row>
    <row r="194" spans="1:17" s="1" customFormat="1" x14ac:dyDescent="0.35">
      <c r="A194" s="2" t="s">
        <v>17</v>
      </c>
      <c r="B194" s="2" t="s">
        <v>19</v>
      </c>
      <c r="C194" s="3">
        <v>2022</v>
      </c>
      <c r="D194" s="3"/>
      <c r="E194" s="3" t="s">
        <v>21</v>
      </c>
      <c r="F194" s="3" t="s">
        <v>10</v>
      </c>
      <c r="G194" s="3" t="s">
        <v>11</v>
      </c>
      <c r="H194" s="4">
        <v>44748.872916666667</v>
      </c>
      <c r="I194" s="6">
        <v>44748.872916666667</v>
      </c>
      <c r="J194" s="6">
        <v>44748.875</v>
      </c>
      <c r="K194" s="6">
        <v>44748.872916666667</v>
      </c>
      <c r="L194" s="6">
        <v>44748.875</v>
      </c>
      <c r="M194" s="3">
        <f>IFERROR(INDEX(AVECPUB!K:K,MATCH(N194,AVECPUB!L:L,0)),"")</f>
        <v>4367</v>
      </c>
      <c r="N194" s="3" t="str">
        <f t="shared" si="4"/>
        <v>CHAINE 3EMISSIONnull06 - Magazine44748,87291666670,8729166666666670,875</v>
      </c>
      <c r="P194" s="1">
        <f>INDEX(AVECPUB!$K$2:$K$728,MATCH(SANSPUB!Q194,AVECPUB!$N$2:$N$728,0))</f>
        <v>4367</v>
      </c>
      <c r="Q194" s="5" t="str">
        <f t="shared" si="5"/>
        <v>CHAINE 3EMISSIONnull06 - Magazine44748205700210000</v>
      </c>
    </row>
    <row r="195" spans="1:17" s="1" customFormat="1" x14ac:dyDescent="0.35">
      <c r="A195" s="2" t="s">
        <v>17</v>
      </c>
      <c r="B195" s="2" t="s">
        <v>19</v>
      </c>
      <c r="C195" s="3">
        <v>2022</v>
      </c>
      <c r="D195" s="3"/>
      <c r="E195" s="3" t="s">
        <v>21</v>
      </c>
      <c r="F195" s="3" t="s">
        <v>10</v>
      </c>
      <c r="G195" s="3" t="s">
        <v>11</v>
      </c>
      <c r="H195" s="4">
        <v>44750.248611111114</v>
      </c>
      <c r="I195" s="6">
        <v>44750.248611111114</v>
      </c>
      <c r="J195" s="6">
        <v>44750.250694444447</v>
      </c>
      <c r="K195" s="6">
        <v>44750.248611111114</v>
      </c>
      <c r="L195" s="6">
        <v>44750.250694444447</v>
      </c>
      <c r="M195" s="3">
        <f>IFERROR(INDEX(AVECPUB!K:K,MATCH(N195,AVECPUB!L:L,0)),"")</f>
        <v>4368</v>
      </c>
      <c r="N195" s="3" t="str">
        <f t="shared" ref="N195:N228" si="6">_xlfn.CONCAT(B195,E195:H195,TIME(HOUR($I195),MINUTE($I195),SECOND($I195)),TIME(HOUR($J195),MINUTE($J195),SECOND($J195)))</f>
        <v>CHAINE 3EMISSIONnull06 - Magazine44750,24861111110,2486111111111110,250694444444444</v>
      </c>
      <c r="P195" s="1">
        <f>INDEX(AVECPUB!$K$2:$K$728,MATCH(SANSPUB!Q195,AVECPUB!$N$2:$N$728,0))</f>
        <v>4368</v>
      </c>
      <c r="Q195" s="5" t="str">
        <f t="shared" ref="Q195:Q258" si="7">_xlfn.CONCAT(B195,E195,F195,G195,INT(H195),TEXT(I195,"hhmmss"),TEXT(J195,"hhmmss"))</f>
        <v>CHAINE 3EMISSIONnull06 - Magazine44750055800060100</v>
      </c>
    </row>
    <row r="196" spans="1:17" s="1" customFormat="1" x14ac:dyDescent="0.35">
      <c r="A196" s="2" t="s">
        <v>17</v>
      </c>
      <c r="B196" s="2" t="s">
        <v>19</v>
      </c>
      <c r="C196" s="3">
        <v>2022</v>
      </c>
      <c r="D196" s="3"/>
      <c r="E196" s="3" t="s">
        <v>21</v>
      </c>
      <c r="F196" s="3" t="s">
        <v>10</v>
      </c>
      <c r="G196" s="3" t="s">
        <v>11</v>
      </c>
      <c r="H196" s="4">
        <v>44755.873611111114</v>
      </c>
      <c r="I196" s="6">
        <v>44755.873611111114</v>
      </c>
      <c r="J196" s="6">
        <v>44755.876388888886</v>
      </c>
      <c r="K196" s="6">
        <v>44755.873611111114</v>
      </c>
      <c r="L196" s="6">
        <v>44755.876388888886</v>
      </c>
      <c r="M196" s="3">
        <f>IFERROR(INDEX(AVECPUB!K:K,MATCH(N196,AVECPUB!L:L,0)),"")</f>
        <v>4369</v>
      </c>
      <c r="N196" s="3" t="str">
        <f t="shared" si="6"/>
        <v>CHAINE 3EMISSIONnull06 - Magazine44755,87361111110,8736111111111110,876388888888889</v>
      </c>
      <c r="P196" s="1">
        <f>INDEX(AVECPUB!$K$2:$K$728,MATCH(SANSPUB!Q196,AVECPUB!$N$2:$N$728,0))</f>
        <v>4369</v>
      </c>
      <c r="Q196" s="5" t="str">
        <f t="shared" si="7"/>
        <v>CHAINE 3EMISSIONnull06 - Magazine44755205800210200</v>
      </c>
    </row>
    <row r="197" spans="1:17" s="1" customFormat="1" x14ac:dyDescent="0.35">
      <c r="A197" s="2" t="s">
        <v>17</v>
      </c>
      <c r="B197" s="2" t="s">
        <v>19</v>
      </c>
      <c r="C197" s="3">
        <v>2022</v>
      </c>
      <c r="D197" s="3"/>
      <c r="E197" s="3" t="s">
        <v>21</v>
      </c>
      <c r="F197" s="3" t="s">
        <v>10</v>
      </c>
      <c r="G197" s="3" t="s">
        <v>11</v>
      </c>
      <c r="H197" s="4">
        <v>44762.873611111114</v>
      </c>
      <c r="I197" s="6">
        <v>44762.873611111114</v>
      </c>
      <c r="J197" s="6">
        <v>44762.875694444447</v>
      </c>
      <c r="K197" s="6">
        <v>44762.873611111114</v>
      </c>
      <c r="L197" s="6">
        <v>44762.875694444447</v>
      </c>
      <c r="M197" s="3">
        <f>IFERROR(INDEX(AVECPUB!K:K,MATCH(N197,AVECPUB!L:L,0)),"")</f>
        <v>4370</v>
      </c>
      <c r="N197" s="3" t="str">
        <f t="shared" si="6"/>
        <v>CHAINE 3EMISSIONnull06 - Magazine44762,87361111110,8736111111111110,875694444444444</v>
      </c>
      <c r="P197" s="1">
        <f>INDEX(AVECPUB!$K$2:$K$728,MATCH(SANSPUB!Q197,AVECPUB!$N$2:$N$728,0))</f>
        <v>4370</v>
      </c>
      <c r="Q197" s="5" t="str">
        <f t="shared" si="7"/>
        <v>CHAINE 3EMISSIONnull06 - Magazine44762205800210100</v>
      </c>
    </row>
    <row r="198" spans="1:17" s="1" customFormat="1" x14ac:dyDescent="0.35">
      <c r="A198" s="2" t="s">
        <v>17</v>
      </c>
      <c r="B198" s="2" t="s">
        <v>19</v>
      </c>
      <c r="C198" s="3">
        <v>2022</v>
      </c>
      <c r="D198" s="3"/>
      <c r="E198" s="3" t="s">
        <v>21</v>
      </c>
      <c r="F198" s="3" t="s">
        <v>10</v>
      </c>
      <c r="G198" s="3" t="s">
        <v>11</v>
      </c>
      <c r="H198" s="4">
        <v>44769.873611111114</v>
      </c>
      <c r="I198" s="6">
        <v>44769.873611111114</v>
      </c>
      <c r="J198" s="6">
        <v>44769.876388888886</v>
      </c>
      <c r="K198" s="6">
        <v>44769.873611111114</v>
      </c>
      <c r="L198" s="6">
        <v>44769.876388888886</v>
      </c>
      <c r="M198" s="3">
        <f>IFERROR(INDEX(AVECPUB!K:K,MATCH(N198,AVECPUB!L:L,0)),"")</f>
        <v>4371</v>
      </c>
      <c r="N198" s="3" t="str">
        <f t="shared" si="6"/>
        <v>CHAINE 3EMISSIONnull06 - Magazine44769,87361111110,8736111111111110,876388888888889</v>
      </c>
      <c r="P198" s="1">
        <f>INDEX(AVECPUB!$K$2:$K$728,MATCH(SANSPUB!Q198,AVECPUB!$N$2:$N$728,0))</f>
        <v>4371</v>
      </c>
      <c r="Q198" s="5" t="str">
        <f t="shared" si="7"/>
        <v>CHAINE 3EMISSIONnull06 - Magazine44769205800210200</v>
      </c>
    </row>
    <row r="199" spans="1:17" s="1" customFormat="1" x14ac:dyDescent="0.35">
      <c r="A199" s="2" t="s">
        <v>17</v>
      </c>
      <c r="B199" s="2" t="s">
        <v>19</v>
      </c>
      <c r="C199" s="3">
        <v>2022</v>
      </c>
      <c r="D199" s="3"/>
      <c r="E199" s="3" t="s">
        <v>21</v>
      </c>
      <c r="F199" s="3" t="s">
        <v>10</v>
      </c>
      <c r="G199" s="3" t="s">
        <v>11</v>
      </c>
      <c r="H199" s="4">
        <v>44776.872916666667</v>
      </c>
      <c r="I199" s="6">
        <v>44776.872916666667</v>
      </c>
      <c r="J199" s="6">
        <v>44776.875</v>
      </c>
      <c r="K199" s="6">
        <v>44776.872916666667</v>
      </c>
      <c r="L199" s="6">
        <v>44776.875</v>
      </c>
      <c r="M199" s="3">
        <f>IFERROR(INDEX(AVECPUB!K:K,MATCH(N199,AVECPUB!L:L,0)),"")</f>
        <v>4372</v>
      </c>
      <c r="N199" s="3" t="str">
        <f t="shared" si="6"/>
        <v>CHAINE 3EMISSIONnull06 - Magazine44776,87291666670,8729166666666670,875</v>
      </c>
      <c r="P199" s="1">
        <f>INDEX(AVECPUB!$K$2:$K$728,MATCH(SANSPUB!Q199,AVECPUB!$N$2:$N$728,0))</f>
        <v>4372</v>
      </c>
      <c r="Q199" s="5" t="str">
        <f t="shared" si="7"/>
        <v>CHAINE 3EMISSIONnull06 - Magazine44776205700210000</v>
      </c>
    </row>
    <row r="200" spans="1:17" s="1" customFormat="1" x14ac:dyDescent="0.35">
      <c r="A200" s="2" t="s">
        <v>17</v>
      </c>
      <c r="B200" s="2" t="s">
        <v>19</v>
      </c>
      <c r="C200" s="3">
        <v>2022</v>
      </c>
      <c r="D200" s="3"/>
      <c r="E200" s="3" t="s">
        <v>21</v>
      </c>
      <c r="F200" s="3" t="s">
        <v>10</v>
      </c>
      <c r="G200" s="3" t="s">
        <v>11</v>
      </c>
      <c r="H200" s="4">
        <v>44783.873611111114</v>
      </c>
      <c r="I200" s="6">
        <v>44783.873611111114</v>
      </c>
      <c r="J200" s="6">
        <v>44783.876388888886</v>
      </c>
      <c r="K200" s="6">
        <v>44783.873611111114</v>
      </c>
      <c r="L200" s="6">
        <v>44783.876388888886</v>
      </c>
      <c r="M200" s="3">
        <f>IFERROR(INDEX(AVECPUB!K:K,MATCH(N200,AVECPUB!L:L,0)),"")</f>
        <v>4373</v>
      </c>
      <c r="N200" s="3" t="str">
        <f t="shared" si="6"/>
        <v>CHAINE 3EMISSIONnull06 - Magazine44783,87361111110,8736111111111110,876388888888889</v>
      </c>
      <c r="P200" s="1">
        <f>INDEX(AVECPUB!$K$2:$K$728,MATCH(SANSPUB!Q200,AVECPUB!$N$2:$N$728,0))</f>
        <v>4373</v>
      </c>
      <c r="Q200" s="5" t="str">
        <f t="shared" si="7"/>
        <v>CHAINE 3EMISSIONnull06 - Magazine44783205800210200</v>
      </c>
    </row>
    <row r="201" spans="1:17" s="1" customFormat="1" x14ac:dyDescent="0.35">
      <c r="A201" s="2" t="s">
        <v>17</v>
      </c>
      <c r="B201" s="2" t="s">
        <v>19</v>
      </c>
      <c r="C201" s="3">
        <v>2022</v>
      </c>
      <c r="D201" s="3"/>
      <c r="E201" s="3" t="s">
        <v>21</v>
      </c>
      <c r="F201" s="3" t="s">
        <v>10</v>
      </c>
      <c r="G201" s="3" t="s">
        <v>11</v>
      </c>
      <c r="H201" s="4">
        <v>44790.872916666667</v>
      </c>
      <c r="I201" s="6">
        <v>44790.872916666667</v>
      </c>
      <c r="J201" s="6">
        <v>44790.875694444447</v>
      </c>
      <c r="K201" s="6">
        <v>44790.872916666667</v>
      </c>
      <c r="L201" s="6">
        <v>44790.875694444447</v>
      </c>
      <c r="M201" s="3">
        <f>IFERROR(INDEX(AVECPUB!K:K,MATCH(N201,AVECPUB!L:L,0)),"")</f>
        <v>4374</v>
      </c>
      <c r="N201" s="3" t="str">
        <f t="shared" si="6"/>
        <v>CHAINE 3EMISSIONnull06 - Magazine44790,87291666670,8729166666666670,875694444444444</v>
      </c>
      <c r="P201" s="1">
        <f>INDEX(AVECPUB!$K$2:$K$728,MATCH(SANSPUB!Q201,AVECPUB!$N$2:$N$728,0))</f>
        <v>4374</v>
      </c>
      <c r="Q201" s="5" t="str">
        <f t="shared" si="7"/>
        <v>CHAINE 3EMISSIONnull06 - Magazine44790205700210100</v>
      </c>
    </row>
    <row r="202" spans="1:17" s="1" customFormat="1" x14ac:dyDescent="0.35">
      <c r="A202" s="2" t="s">
        <v>17</v>
      </c>
      <c r="B202" s="2" t="s">
        <v>19</v>
      </c>
      <c r="C202" s="3">
        <v>2022</v>
      </c>
      <c r="D202" s="3"/>
      <c r="E202" s="3" t="s">
        <v>21</v>
      </c>
      <c r="F202" s="3" t="s">
        <v>10</v>
      </c>
      <c r="G202" s="3" t="s">
        <v>11</v>
      </c>
      <c r="H202" s="4">
        <v>44797.873611111114</v>
      </c>
      <c r="I202" s="6">
        <v>44797.873611111114</v>
      </c>
      <c r="J202" s="6">
        <v>44797.875694444447</v>
      </c>
      <c r="K202" s="6">
        <v>44797.873611111114</v>
      </c>
      <c r="L202" s="6">
        <v>44797.875694444447</v>
      </c>
      <c r="M202" s="3">
        <f>IFERROR(INDEX(AVECPUB!K:K,MATCH(N202,AVECPUB!L:L,0)),"")</f>
        <v>4375</v>
      </c>
      <c r="N202" s="3" t="str">
        <f t="shared" si="6"/>
        <v>CHAINE 3EMISSIONnull06 - Magazine44797,87361111110,8736111111111110,875694444444444</v>
      </c>
      <c r="P202" s="1">
        <f>INDEX(AVECPUB!$K$2:$K$728,MATCH(SANSPUB!Q202,AVECPUB!$N$2:$N$728,0))</f>
        <v>4375</v>
      </c>
      <c r="Q202" s="5" t="str">
        <f t="shared" si="7"/>
        <v>CHAINE 3EMISSIONnull06 - Magazine44797205800210100</v>
      </c>
    </row>
    <row r="203" spans="1:17" s="1" customFormat="1" x14ac:dyDescent="0.35">
      <c r="A203" s="2" t="s">
        <v>17</v>
      </c>
      <c r="B203" s="2" t="s">
        <v>19</v>
      </c>
      <c r="C203" s="3">
        <v>2022</v>
      </c>
      <c r="D203" s="3"/>
      <c r="E203" s="3" t="s">
        <v>21</v>
      </c>
      <c r="F203" s="3" t="s">
        <v>10</v>
      </c>
      <c r="G203" s="3" t="s">
        <v>11</v>
      </c>
      <c r="H203" s="4">
        <v>44804.872916666667</v>
      </c>
      <c r="I203" s="6">
        <v>44804.872916666667</v>
      </c>
      <c r="J203" s="6">
        <v>44804.875694444447</v>
      </c>
      <c r="K203" s="6">
        <v>44804.872916666667</v>
      </c>
      <c r="L203" s="6">
        <v>44804.875694444447</v>
      </c>
      <c r="M203" s="3">
        <f>IFERROR(INDEX(AVECPUB!K:K,MATCH(N203,AVECPUB!L:L,0)),"")</f>
        <v>4376</v>
      </c>
      <c r="N203" s="3" t="str">
        <f t="shared" si="6"/>
        <v>CHAINE 3EMISSIONnull06 - Magazine44804,87291666670,8729166666666670,875694444444444</v>
      </c>
      <c r="P203" s="1">
        <f>INDEX(AVECPUB!$K$2:$K$728,MATCH(SANSPUB!Q203,AVECPUB!$N$2:$N$728,0))</f>
        <v>4376</v>
      </c>
      <c r="Q203" s="5" t="str">
        <f t="shared" si="7"/>
        <v>CHAINE 3EMISSIONnull06 - Magazine44804205700210100</v>
      </c>
    </row>
    <row r="204" spans="1:17" s="1" customFormat="1" x14ac:dyDescent="0.35">
      <c r="A204" s="2" t="s">
        <v>17</v>
      </c>
      <c r="B204" s="2" t="s">
        <v>18</v>
      </c>
      <c r="C204" s="3">
        <v>2022</v>
      </c>
      <c r="D204" s="3"/>
      <c r="E204" s="3" t="s">
        <v>21</v>
      </c>
      <c r="F204" s="3" t="s">
        <v>10</v>
      </c>
      <c r="G204" s="3" t="s">
        <v>11</v>
      </c>
      <c r="H204" s="4">
        <v>44564.51666666667</v>
      </c>
      <c r="I204" s="6">
        <v>44564.51666666667</v>
      </c>
      <c r="J204" s="6">
        <v>44564.54583333333</v>
      </c>
      <c r="K204" s="6">
        <v>44564.51666666667</v>
      </c>
      <c r="L204" s="6">
        <v>44564.54583333333</v>
      </c>
      <c r="M204" s="3">
        <f>IFERROR(INDEX(AVECPUB!K:K,MATCH(N204,AVECPUB!L:L,0)),"")</f>
        <v>1</v>
      </c>
      <c r="N204" s="3" t="str">
        <f t="shared" si="6"/>
        <v>CHAINE 2EMISSIONnull06 - Magazine44564,51666666670,5166666666666670,545833333333333</v>
      </c>
      <c r="P204" s="1">
        <f>INDEX(AVECPUB!$K$2:$K$728,MATCH(SANSPUB!Q204,AVECPUB!$N$2:$N$728,0))</f>
        <v>1</v>
      </c>
      <c r="Q204" s="5" t="str">
        <f t="shared" si="7"/>
        <v>CHAINE 2EMISSIONnull06 - Magazine44564122400130600</v>
      </c>
    </row>
    <row r="205" spans="1:17" s="1" customFormat="1" x14ac:dyDescent="0.35">
      <c r="A205" s="2" t="s">
        <v>17</v>
      </c>
      <c r="B205" s="2" t="s">
        <v>18</v>
      </c>
      <c r="C205" s="3">
        <v>2022</v>
      </c>
      <c r="D205" s="3"/>
      <c r="E205" s="3" t="s">
        <v>21</v>
      </c>
      <c r="F205" s="3" t="s">
        <v>10</v>
      </c>
      <c r="G205" s="3" t="s">
        <v>11</v>
      </c>
      <c r="H205" s="4">
        <v>44564.55</v>
      </c>
      <c r="I205" s="6">
        <v>44564.55</v>
      </c>
      <c r="J205" s="6">
        <v>44564.567361111112</v>
      </c>
      <c r="K205" s="6">
        <v>44564.55</v>
      </c>
      <c r="L205" s="6">
        <v>44564.560416666667</v>
      </c>
      <c r="M205" s="3">
        <f>IFERROR(INDEX(AVECPUB!K:K,MATCH(N205,AVECPUB!L:L,0)),"")</f>
        <v>2</v>
      </c>
      <c r="N205" s="3" t="str">
        <f t="shared" si="6"/>
        <v>CHAINE 2EMISSIONnull06 - Magazine44564,550,550,567361111111111</v>
      </c>
      <c r="P205" s="1">
        <f>INDEX(AVECPUB!$K$2:$K$728,MATCH(SANSPUB!Q205,AVECPUB!$N$2:$N$728,0))</f>
        <v>2</v>
      </c>
      <c r="Q205" s="5" t="str">
        <f t="shared" si="7"/>
        <v>CHAINE 2EMISSIONnull06 - Magazine44564131200133700</v>
      </c>
    </row>
    <row r="206" spans="1:17" s="1" customFormat="1" x14ac:dyDescent="0.35">
      <c r="A206" s="2" t="s">
        <v>17</v>
      </c>
      <c r="B206" s="2" t="s">
        <v>18</v>
      </c>
      <c r="C206" s="3">
        <v>2022</v>
      </c>
      <c r="D206" s="3"/>
      <c r="E206" s="3" t="s">
        <v>21</v>
      </c>
      <c r="F206" s="3" t="s">
        <v>10</v>
      </c>
      <c r="G206" s="3" t="s">
        <v>11</v>
      </c>
      <c r="H206" s="4">
        <v>44564.55</v>
      </c>
      <c r="I206" s="6">
        <v>44564.55</v>
      </c>
      <c r="J206" s="6">
        <v>44564.567361111112</v>
      </c>
      <c r="K206" s="6">
        <v>44564.564583333333</v>
      </c>
      <c r="L206" s="6">
        <v>44564.567361111112</v>
      </c>
      <c r="M206" s="3">
        <f>IFERROR(INDEX(AVECPUB!K:K,MATCH(N206,AVECPUB!L:L,0)),"")</f>
        <v>2</v>
      </c>
      <c r="N206" s="3" t="str">
        <f t="shared" si="6"/>
        <v>CHAINE 2EMISSIONnull06 - Magazine44564,550,550,567361111111111</v>
      </c>
      <c r="P206" s="1">
        <f>INDEX(AVECPUB!$K$2:$K$728,MATCH(SANSPUB!Q206,AVECPUB!$N$2:$N$728,0))</f>
        <v>2</v>
      </c>
      <c r="Q206" s="5" t="str">
        <f t="shared" si="7"/>
        <v>CHAINE 2EMISSIONnull06 - Magazine44564131200133700</v>
      </c>
    </row>
    <row r="207" spans="1:17" s="1" customFormat="1" x14ac:dyDescent="0.35">
      <c r="A207" s="2" t="s">
        <v>17</v>
      </c>
      <c r="B207" s="2" t="s">
        <v>18</v>
      </c>
      <c r="C207" s="3">
        <v>2022</v>
      </c>
      <c r="D207" s="3"/>
      <c r="E207" s="3" t="s">
        <v>21</v>
      </c>
      <c r="F207" s="3" t="s">
        <v>10</v>
      </c>
      <c r="G207" s="3" t="s">
        <v>11</v>
      </c>
      <c r="H207" s="4">
        <v>44564.567361111112</v>
      </c>
      <c r="I207" s="6">
        <v>44564.567361111112</v>
      </c>
      <c r="J207" s="6">
        <v>44564.603472222225</v>
      </c>
      <c r="K207" s="6">
        <v>44564.567361111112</v>
      </c>
      <c r="L207" s="6">
        <v>44564.603472222225</v>
      </c>
      <c r="M207" s="3">
        <f>IFERROR(INDEX(AVECPUB!K:K,MATCH(N207,AVECPUB!L:L,0)),"")</f>
        <v>3</v>
      </c>
      <c r="N207" s="3" t="str">
        <f t="shared" si="6"/>
        <v>CHAINE 2EMISSIONnull06 - Magazine44564,56736111110,5673611111111110,603472222222222</v>
      </c>
      <c r="P207" s="1">
        <f>INDEX(AVECPUB!$K$2:$K$728,MATCH(SANSPUB!Q207,AVECPUB!$N$2:$N$728,0))</f>
        <v>3</v>
      </c>
      <c r="Q207" s="5" t="str">
        <f t="shared" si="7"/>
        <v>CHAINE 2EMISSIONnull06 - Magazine44564133700142900</v>
      </c>
    </row>
    <row r="208" spans="1:17" s="1" customFormat="1" x14ac:dyDescent="0.35">
      <c r="A208" s="2" t="s">
        <v>17</v>
      </c>
      <c r="B208" s="2" t="s">
        <v>18</v>
      </c>
      <c r="C208" s="3">
        <v>2022</v>
      </c>
      <c r="D208" s="3"/>
      <c r="E208" s="3" t="s">
        <v>21</v>
      </c>
      <c r="F208" s="3" t="s">
        <v>10</v>
      </c>
      <c r="G208" s="3" t="s">
        <v>11</v>
      </c>
      <c r="H208" s="4">
        <v>44564.607638888891</v>
      </c>
      <c r="I208" s="6">
        <v>44564.607638888891</v>
      </c>
      <c r="J208" s="6">
        <v>44564.627083333333</v>
      </c>
      <c r="K208" s="6">
        <v>44564.607638888891</v>
      </c>
      <c r="L208" s="6">
        <v>44564.620138888888</v>
      </c>
      <c r="M208" s="3">
        <f>IFERROR(INDEX(AVECPUB!K:K,MATCH(N208,AVECPUB!L:L,0)),"")</f>
        <v>4</v>
      </c>
      <c r="N208" s="3" t="str">
        <f t="shared" si="6"/>
        <v>CHAINE 2EMISSIONnull06 - Magazine44564,60763888890,6076388888888890,627083333333333</v>
      </c>
      <c r="P208" s="1">
        <f>INDEX(AVECPUB!$K$2:$K$728,MATCH(SANSPUB!Q208,AVECPUB!$N$2:$N$728,0))</f>
        <v>4</v>
      </c>
      <c r="Q208" s="5" t="str">
        <f t="shared" si="7"/>
        <v>CHAINE 2EMISSIONnull06 - Magazine44564143500150300</v>
      </c>
    </row>
    <row r="209" spans="1:17" s="1" customFormat="1" x14ac:dyDescent="0.35">
      <c r="A209" s="2" t="s">
        <v>17</v>
      </c>
      <c r="B209" s="2" t="s">
        <v>18</v>
      </c>
      <c r="C209" s="3">
        <v>2022</v>
      </c>
      <c r="D209" s="3"/>
      <c r="E209" s="3" t="s">
        <v>21</v>
      </c>
      <c r="F209" s="3" t="s">
        <v>10</v>
      </c>
      <c r="G209" s="3" t="s">
        <v>11</v>
      </c>
      <c r="H209" s="4">
        <v>44564.607638888891</v>
      </c>
      <c r="I209" s="6">
        <v>44564.607638888891</v>
      </c>
      <c r="J209" s="6">
        <v>44564.627083333333</v>
      </c>
      <c r="K209" s="6">
        <v>44564.624305555553</v>
      </c>
      <c r="L209" s="6">
        <v>44564.627083333333</v>
      </c>
      <c r="M209" s="3">
        <f>IFERROR(INDEX(AVECPUB!K:K,MATCH(N209,AVECPUB!L:L,0)),"")</f>
        <v>4</v>
      </c>
      <c r="N209" s="3" t="str">
        <f t="shared" si="6"/>
        <v>CHAINE 2EMISSIONnull06 - Magazine44564,60763888890,6076388888888890,627083333333333</v>
      </c>
      <c r="P209" s="1">
        <f>INDEX(AVECPUB!$K$2:$K$728,MATCH(SANSPUB!Q209,AVECPUB!$N$2:$N$728,0))</f>
        <v>4</v>
      </c>
      <c r="Q209" s="5" t="str">
        <f t="shared" si="7"/>
        <v>CHAINE 2EMISSIONnull06 - Magazine44564143500150300</v>
      </c>
    </row>
    <row r="210" spans="1:17" s="1" customFormat="1" x14ac:dyDescent="0.35">
      <c r="A210" s="2" t="s">
        <v>17</v>
      </c>
      <c r="B210" s="2" t="s">
        <v>18</v>
      </c>
      <c r="C210" s="3">
        <v>2022</v>
      </c>
      <c r="D210" s="3"/>
      <c r="E210" s="3" t="s">
        <v>21</v>
      </c>
      <c r="F210" s="3" t="s">
        <v>10</v>
      </c>
      <c r="G210" s="3" t="s">
        <v>11</v>
      </c>
      <c r="H210" s="4">
        <v>44565.09652777778</v>
      </c>
      <c r="I210" s="6">
        <v>44565.09652777778</v>
      </c>
      <c r="J210" s="6">
        <v>44565.159722222219</v>
      </c>
      <c r="K210" s="6">
        <v>44565.09652777778</v>
      </c>
      <c r="L210" s="6">
        <v>44565.122916666667</v>
      </c>
      <c r="M210" s="3">
        <f>IFERROR(INDEX(AVECPUB!K:K,MATCH(N210,AVECPUB!L:L,0)),"")</f>
        <v>5</v>
      </c>
      <c r="N210" s="3" t="str">
        <f t="shared" si="6"/>
        <v>CHAINE 2EMISSIONnull06 - Magazine44565,09652777780,09652777777777780,159722222222222</v>
      </c>
      <c r="P210" s="1">
        <f>INDEX(AVECPUB!$K$2:$K$728,MATCH(SANSPUB!Q210,AVECPUB!$N$2:$N$728,0))</f>
        <v>5</v>
      </c>
      <c r="Q210" s="5" t="str">
        <f t="shared" si="7"/>
        <v>CHAINE 2EMISSIONnull06 - Magazine44565021900035000</v>
      </c>
    </row>
    <row r="211" spans="1:17" s="1" customFormat="1" x14ac:dyDescent="0.35">
      <c r="A211" s="2" t="s">
        <v>17</v>
      </c>
      <c r="B211" s="2" t="s">
        <v>18</v>
      </c>
      <c r="C211" s="3">
        <v>2022</v>
      </c>
      <c r="D211" s="3"/>
      <c r="E211" s="3" t="s">
        <v>21</v>
      </c>
      <c r="F211" s="3" t="s">
        <v>10</v>
      </c>
      <c r="G211" s="3" t="s">
        <v>11</v>
      </c>
      <c r="H211" s="4">
        <v>44565.09652777778</v>
      </c>
      <c r="I211" s="6">
        <v>44565.09652777778</v>
      </c>
      <c r="J211" s="6">
        <v>44565.159722222219</v>
      </c>
      <c r="K211" s="6">
        <v>44565.123611111114</v>
      </c>
      <c r="L211" s="6">
        <v>44565.159722222219</v>
      </c>
      <c r="M211" s="3">
        <f>IFERROR(INDEX(AVECPUB!K:K,MATCH(N211,AVECPUB!L:L,0)),"")</f>
        <v>5</v>
      </c>
      <c r="N211" s="3" t="str">
        <f t="shared" si="6"/>
        <v>CHAINE 2EMISSIONnull06 - Magazine44565,09652777780,09652777777777780,159722222222222</v>
      </c>
      <c r="P211" s="1">
        <f>INDEX(AVECPUB!$K$2:$K$728,MATCH(SANSPUB!Q211,AVECPUB!$N$2:$N$728,0))</f>
        <v>5</v>
      </c>
      <c r="Q211" s="5" t="str">
        <f t="shared" si="7"/>
        <v>CHAINE 2EMISSIONnull06 - Magazine44565021900035000</v>
      </c>
    </row>
    <row r="212" spans="1:17" s="1" customFormat="1" x14ac:dyDescent="0.35">
      <c r="A212" s="2" t="s">
        <v>17</v>
      </c>
      <c r="B212" s="2" t="s">
        <v>18</v>
      </c>
      <c r="C212" s="3">
        <v>2022</v>
      </c>
      <c r="D212" s="3"/>
      <c r="E212" s="3" t="s">
        <v>21</v>
      </c>
      <c r="F212" s="3" t="s">
        <v>10</v>
      </c>
      <c r="G212" s="3" t="s">
        <v>11</v>
      </c>
      <c r="H212" s="4">
        <v>44565.518055555556</v>
      </c>
      <c r="I212" s="6">
        <v>44565.518055555556</v>
      </c>
      <c r="J212" s="6">
        <v>44565.545138888891</v>
      </c>
      <c r="K212" s="6">
        <v>44565.518055555556</v>
      </c>
      <c r="L212" s="6">
        <v>44565.545138888891</v>
      </c>
      <c r="M212" s="3">
        <f>IFERROR(INDEX(AVECPUB!K:K,MATCH(N212,AVECPUB!L:L,0)),"")</f>
        <v>6</v>
      </c>
      <c r="N212" s="3" t="str">
        <f t="shared" si="6"/>
        <v>CHAINE 2EMISSIONnull06 - Magazine44565,51805555560,5180555555555560,545138888888889</v>
      </c>
      <c r="P212" s="1">
        <f>INDEX(AVECPUB!$K$2:$K$728,MATCH(SANSPUB!Q212,AVECPUB!$N$2:$N$728,0))</f>
        <v>6</v>
      </c>
      <c r="Q212" s="5" t="str">
        <f t="shared" si="7"/>
        <v>CHAINE 2EMISSIONnull06 - Magazine44565122600130500</v>
      </c>
    </row>
    <row r="213" spans="1:17" s="1" customFormat="1" x14ac:dyDescent="0.35">
      <c r="A213" s="2" t="s">
        <v>17</v>
      </c>
      <c r="B213" s="2" t="s">
        <v>18</v>
      </c>
      <c r="C213" s="3">
        <v>2022</v>
      </c>
      <c r="D213" s="3"/>
      <c r="E213" s="3" t="s">
        <v>21</v>
      </c>
      <c r="F213" s="3" t="s">
        <v>10</v>
      </c>
      <c r="G213" s="3" t="s">
        <v>11</v>
      </c>
      <c r="H213" s="4">
        <v>44565.549305555556</v>
      </c>
      <c r="I213" s="6">
        <v>44565.549305555556</v>
      </c>
      <c r="J213" s="6">
        <v>44565.568055555559</v>
      </c>
      <c r="K213" s="6">
        <v>44565.549305555556</v>
      </c>
      <c r="L213" s="6">
        <v>44565.560416666667</v>
      </c>
      <c r="M213" s="3">
        <f>IFERROR(INDEX(AVECPUB!K:K,MATCH(N213,AVECPUB!L:L,0)),"")</f>
        <v>7</v>
      </c>
      <c r="N213" s="3" t="str">
        <f t="shared" si="6"/>
        <v>CHAINE 2EMISSIONnull06 - Magazine44565,54930555560,5493055555555560,568055555555556</v>
      </c>
      <c r="P213" s="1">
        <f>INDEX(AVECPUB!$K$2:$K$728,MATCH(SANSPUB!Q213,AVECPUB!$N$2:$N$728,0))</f>
        <v>7</v>
      </c>
      <c r="Q213" s="5" t="str">
        <f t="shared" si="7"/>
        <v>CHAINE 2EMISSIONnull06 - Magazine44565131100133800</v>
      </c>
    </row>
    <row r="214" spans="1:17" s="1" customFormat="1" x14ac:dyDescent="0.35">
      <c r="A214" s="2" t="s">
        <v>17</v>
      </c>
      <c r="B214" s="2" t="s">
        <v>18</v>
      </c>
      <c r="C214" s="3">
        <v>2022</v>
      </c>
      <c r="D214" s="3"/>
      <c r="E214" s="3" t="s">
        <v>21</v>
      </c>
      <c r="F214" s="3" t="s">
        <v>10</v>
      </c>
      <c r="G214" s="3" t="s">
        <v>11</v>
      </c>
      <c r="H214" s="4">
        <v>44565.549305555556</v>
      </c>
      <c r="I214" s="6">
        <v>44565.549305555556</v>
      </c>
      <c r="J214" s="6">
        <v>44565.568055555559</v>
      </c>
      <c r="K214" s="6">
        <v>44565.56527777778</v>
      </c>
      <c r="L214" s="6">
        <v>44565.568055555559</v>
      </c>
      <c r="M214" s="3">
        <f>IFERROR(INDEX(AVECPUB!K:K,MATCH(N214,AVECPUB!L:L,0)),"")</f>
        <v>7</v>
      </c>
      <c r="N214" s="3" t="str">
        <f t="shared" si="6"/>
        <v>CHAINE 2EMISSIONnull06 - Magazine44565,54930555560,5493055555555560,568055555555556</v>
      </c>
      <c r="P214" s="1">
        <f>INDEX(AVECPUB!$K$2:$K$728,MATCH(SANSPUB!Q214,AVECPUB!$N$2:$N$728,0))</f>
        <v>7</v>
      </c>
      <c r="Q214" s="5" t="str">
        <f t="shared" si="7"/>
        <v>CHAINE 2EMISSIONnull06 - Magazine44565131100133800</v>
      </c>
    </row>
    <row r="215" spans="1:17" s="1" customFormat="1" x14ac:dyDescent="0.35">
      <c r="A215" s="2" t="s">
        <v>17</v>
      </c>
      <c r="B215" s="2" t="s">
        <v>18</v>
      </c>
      <c r="C215" s="3">
        <v>2022</v>
      </c>
      <c r="D215" s="3"/>
      <c r="E215" s="3" t="s">
        <v>21</v>
      </c>
      <c r="F215" s="3" t="s">
        <v>10</v>
      </c>
      <c r="G215" s="3" t="s">
        <v>11</v>
      </c>
      <c r="H215" s="4">
        <v>44565.568055555559</v>
      </c>
      <c r="I215" s="6">
        <v>44565.568055555559</v>
      </c>
      <c r="J215" s="6">
        <v>44565.601388888892</v>
      </c>
      <c r="K215" s="6">
        <v>44565.568055555559</v>
      </c>
      <c r="L215" s="6">
        <v>44565.601388888892</v>
      </c>
      <c r="M215" s="3">
        <f>IFERROR(INDEX(AVECPUB!K:K,MATCH(N215,AVECPUB!L:L,0)),"")</f>
        <v>8</v>
      </c>
      <c r="N215" s="3" t="str">
        <f t="shared" si="6"/>
        <v>CHAINE 2EMISSIONnull06 - Magazine44565,56805555560,5680555555555560,601388888888889</v>
      </c>
      <c r="P215" s="1">
        <f>INDEX(AVECPUB!$K$2:$K$728,MATCH(SANSPUB!Q215,AVECPUB!$N$2:$N$728,0))</f>
        <v>8</v>
      </c>
      <c r="Q215" s="5" t="str">
        <f t="shared" si="7"/>
        <v>CHAINE 2EMISSIONnull06 - Magazine44565133800142600</v>
      </c>
    </row>
    <row r="216" spans="1:17" s="1" customFormat="1" x14ac:dyDescent="0.35">
      <c r="A216" s="2" t="s">
        <v>17</v>
      </c>
      <c r="B216" s="2" t="s">
        <v>18</v>
      </c>
      <c r="C216" s="3">
        <v>2022</v>
      </c>
      <c r="D216" s="3"/>
      <c r="E216" s="3" t="s">
        <v>21</v>
      </c>
      <c r="F216" s="3" t="s">
        <v>10</v>
      </c>
      <c r="G216" s="3" t="s">
        <v>11</v>
      </c>
      <c r="H216" s="4">
        <v>44565.605555555558</v>
      </c>
      <c r="I216" s="6">
        <v>44565.605555555558</v>
      </c>
      <c r="J216" s="6">
        <v>44565.625</v>
      </c>
      <c r="K216" s="6">
        <v>44565.605555555558</v>
      </c>
      <c r="L216" s="6">
        <v>44565.618055555555</v>
      </c>
      <c r="M216" s="3">
        <f>IFERROR(INDEX(AVECPUB!K:K,MATCH(N216,AVECPUB!L:L,0)),"")</f>
        <v>9</v>
      </c>
      <c r="N216" s="3" t="str">
        <f t="shared" si="6"/>
        <v>CHAINE 2EMISSIONnull06 - Magazine44565,60555555560,6055555555555560,625</v>
      </c>
      <c r="P216" s="1">
        <f>INDEX(AVECPUB!$K$2:$K$728,MATCH(SANSPUB!Q216,AVECPUB!$N$2:$N$728,0))</f>
        <v>9</v>
      </c>
      <c r="Q216" s="5" t="str">
        <f t="shared" si="7"/>
        <v>CHAINE 2EMISSIONnull06 - Magazine44565143200150000</v>
      </c>
    </row>
    <row r="217" spans="1:17" s="1" customFormat="1" x14ac:dyDescent="0.35">
      <c r="A217" s="2" t="s">
        <v>17</v>
      </c>
      <c r="B217" s="2" t="s">
        <v>18</v>
      </c>
      <c r="C217" s="3">
        <v>2022</v>
      </c>
      <c r="D217" s="3"/>
      <c r="E217" s="3" t="s">
        <v>21</v>
      </c>
      <c r="F217" s="3" t="s">
        <v>10</v>
      </c>
      <c r="G217" s="3" t="s">
        <v>11</v>
      </c>
      <c r="H217" s="4">
        <v>44565.605555555558</v>
      </c>
      <c r="I217" s="6">
        <v>44565.605555555558</v>
      </c>
      <c r="J217" s="6">
        <v>44565.625</v>
      </c>
      <c r="K217" s="6">
        <v>44565.622916666667</v>
      </c>
      <c r="L217" s="6">
        <v>44565.625</v>
      </c>
      <c r="M217" s="3">
        <f>IFERROR(INDEX(AVECPUB!K:K,MATCH(N217,AVECPUB!L:L,0)),"")</f>
        <v>9</v>
      </c>
      <c r="N217" s="3" t="str">
        <f t="shared" si="6"/>
        <v>CHAINE 2EMISSIONnull06 - Magazine44565,60555555560,6055555555555560,625</v>
      </c>
      <c r="P217" s="1">
        <f>INDEX(AVECPUB!$K$2:$K$728,MATCH(SANSPUB!Q217,AVECPUB!$N$2:$N$728,0))</f>
        <v>9</v>
      </c>
      <c r="Q217" s="5" t="str">
        <f t="shared" si="7"/>
        <v>CHAINE 2EMISSIONnull06 - Magazine44565143200150000</v>
      </c>
    </row>
    <row r="218" spans="1:17" s="1" customFormat="1" x14ac:dyDescent="0.35">
      <c r="A218" s="2" t="s">
        <v>17</v>
      </c>
      <c r="B218" s="2" t="s">
        <v>18</v>
      </c>
      <c r="C218" s="3">
        <v>2022</v>
      </c>
      <c r="D218" s="3"/>
      <c r="E218" s="3" t="s">
        <v>21</v>
      </c>
      <c r="F218" s="3" t="s">
        <v>10</v>
      </c>
      <c r="G218" s="3" t="s">
        <v>11</v>
      </c>
      <c r="H218" s="4">
        <v>44566.509722222225</v>
      </c>
      <c r="I218" s="6">
        <v>44566.509722222225</v>
      </c>
      <c r="J218" s="6">
        <v>44566.545138888891</v>
      </c>
      <c r="K218" s="6">
        <v>44566.509722222225</v>
      </c>
      <c r="L218" s="6">
        <v>44566.545138888891</v>
      </c>
      <c r="M218" s="3">
        <f>IFERROR(INDEX(AVECPUB!K:K,MATCH(N218,AVECPUB!L:L,0)),"")</f>
        <v>10</v>
      </c>
      <c r="N218" s="3" t="str">
        <f t="shared" si="6"/>
        <v>CHAINE 2EMISSIONnull06 - Magazine44566,50972222220,5097222222222220,545138888888889</v>
      </c>
      <c r="P218" s="1">
        <f>INDEX(AVECPUB!$K$2:$K$728,MATCH(SANSPUB!Q218,AVECPUB!$N$2:$N$728,0))</f>
        <v>10</v>
      </c>
      <c r="Q218" s="5" t="str">
        <f t="shared" si="7"/>
        <v>CHAINE 2EMISSIONnull06 - Magazine44566121400130500</v>
      </c>
    </row>
    <row r="219" spans="1:17" s="1" customFormat="1" x14ac:dyDescent="0.35">
      <c r="A219" s="2" t="s">
        <v>17</v>
      </c>
      <c r="B219" s="2" t="s">
        <v>18</v>
      </c>
      <c r="C219" s="3">
        <v>2022</v>
      </c>
      <c r="D219" s="3"/>
      <c r="E219" s="3" t="s">
        <v>21</v>
      </c>
      <c r="F219" s="3" t="s">
        <v>10</v>
      </c>
      <c r="G219" s="3" t="s">
        <v>11</v>
      </c>
      <c r="H219" s="4">
        <v>44566.548611111109</v>
      </c>
      <c r="I219" s="6">
        <v>44566.548611111109</v>
      </c>
      <c r="J219" s="6">
        <v>44566.567361111112</v>
      </c>
      <c r="K219" s="6">
        <v>44566.548611111109</v>
      </c>
      <c r="L219" s="6">
        <v>44566.560416666667</v>
      </c>
      <c r="M219" s="3">
        <f>IFERROR(INDEX(AVECPUB!K:K,MATCH(N219,AVECPUB!L:L,0)),"")</f>
        <v>11</v>
      </c>
      <c r="N219" s="3" t="str">
        <f t="shared" si="6"/>
        <v>CHAINE 2EMISSIONnull06 - Magazine44566,54861111110,5486111111111110,567361111111111</v>
      </c>
      <c r="P219" s="1">
        <f>INDEX(AVECPUB!$K$2:$K$728,MATCH(SANSPUB!Q219,AVECPUB!$N$2:$N$728,0))</f>
        <v>11</v>
      </c>
      <c r="Q219" s="5" t="str">
        <f t="shared" si="7"/>
        <v>CHAINE 2EMISSIONnull06 - Magazine44566131000133700</v>
      </c>
    </row>
    <row r="220" spans="1:17" s="1" customFormat="1" x14ac:dyDescent="0.35">
      <c r="A220" s="2" t="s">
        <v>17</v>
      </c>
      <c r="B220" s="2" t="s">
        <v>18</v>
      </c>
      <c r="C220" s="3">
        <v>2022</v>
      </c>
      <c r="D220" s="3"/>
      <c r="E220" s="3" t="s">
        <v>21</v>
      </c>
      <c r="F220" s="3" t="s">
        <v>10</v>
      </c>
      <c r="G220" s="3" t="s">
        <v>11</v>
      </c>
      <c r="H220" s="4">
        <v>44566.548611111109</v>
      </c>
      <c r="I220" s="6">
        <v>44566.548611111109</v>
      </c>
      <c r="J220" s="6">
        <v>44566.567361111112</v>
      </c>
      <c r="K220" s="6">
        <v>44566.564583333333</v>
      </c>
      <c r="L220" s="6">
        <v>44566.567361111112</v>
      </c>
      <c r="M220" s="3">
        <f>IFERROR(INDEX(AVECPUB!K:K,MATCH(N220,AVECPUB!L:L,0)),"")</f>
        <v>11</v>
      </c>
      <c r="N220" s="3" t="str">
        <f t="shared" si="6"/>
        <v>CHAINE 2EMISSIONnull06 - Magazine44566,54861111110,5486111111111110,567361111111111</v>
      </c>
      <c r="P220" s="1">
        <f>INDEX(AVECPUB!$K$2:$K$728,MATCH(SANSPUB!Q220,AVECPUB!$N$2:$N$728,0))</f>
        <v>11</v>
      </c>
      <c r="Q220" s="5" t="str">
        <f t="shared" si="7"/>
        <v>CHAINE 2EMISSIONnull06 - Magazine44566131000133700</v>
      </c>
    </row>
    <row r="221" spans="1:17" s="1" customFormat="1" x14ac:dyDescent="0.35">
      <c r="A221" s="2" t="s">
        <v>17</v>
      </c>
      <c r="B221" s="2" t="s">
        <v>18</v>
      </c>
      <c r="C221" s="3">
        <v>2022</v>
      </c>
      <c r="D221" s="3"/>
      <c r="E221" s="3" t="s">
        <v>21</v>
      </c>
      <c r="F221" s="3" t="s">
        <v>10</v>
      </c>
      <c r="G221" s="3" t="s">
        <v>11</v>
      </c>
      <c r="H221" s="4">
        <v>44566.568055555559</v>
      </c>
      <c r="I221" s="6">
        <v>44566.568055555559</v>
      </c>
      <c r="J221" s="6">
        <v>44566.601388888892</v>
      </c>
      <c r="K221" s="6">
        <v>44566.568055555559</v>
      </c>
      <c r="L221" s="6">
        <v>44566.601388888892</v>
      </c>
      <c r="M221" s="3">
        <f>IFERROR(INDEX(AVECPUB!K:K,MATCH(N221,AVECPUB!L:L,0)),"")</f>
        <v>12</v>
      </c>
      <c r="N221" s="3" t="str">
        <f t="shared" si="6"/>
        <v>CHAINE 2EMISSIONnull06 - Magazine44566,56805555560,5680555555555560,601388888888889</v>
      </c>
      <c r="P221" s="1">
        <f>INDEX(AVECPUB!$K$2:$K$728,MATCH(SANSPUB!Q221,AVECPUB!$N$2:$N$728,0))</f>
        <v>12</v>
      </c>
      <c r="Q221" s="5" t="str">
        <f t="shared" si="7"/>
        <v>CHAINE 2EMISSIONnull06 - Magazine44566133800142600</v>
      </c>
    </row>
    <row r="222" spans="1:17" s="1" customFormat="1" x14ac:dyDescent="0.35">
      <c r="A222" s="2" t="s">
        <v>17</v>
      </c>
      <c r="B222" s="2" t="s">
        <v>18</v>
      </c>
      <c r="C222" s="3">
        <v>2022</v>
      </c>
      <c r="D222" s="3"/>
      <c r="E222" s="3" t="s">
        <v>21</v>
      </c>
      <c r="F222" s="3" t="s">
        <v>10</v>
      </c>
      <c r="G222" s="3" t="s">
        <v>11</v>
      </c>
      <c r="H222" s="4">
        <v>44566.605555555558</v>
      </c>
      <c r="I222" s="6">
        <v>44566.605555555558</v>
      </c>
      <c r="J222" s="6">
        <v>44566.626388888886</v>
      </c>
      <c r="K222" s="6">
        <v>44566.605555555558</v>
      </c>
      <c r="L222" s="6">
        <v>44566.619444444441</v>
      </c>
      <c r="M222" s="3">
        <f>IFERROR(INDEX(AVECPUB!K:K,MATCH(N222,AVECPUB!L:L,0)),"")</f>
        <v>13</v>
      </c>
      <c r="N222" s="3" t="str">
        <f t="shared" si="6"/>
        <v>CHAINE 2EMISSIONnull06 - Magazine44566,60555555560,6055555555555560,626388888888889</v>
      </c>
      <c r="P222" s="1">
        <f>INDEX(AVECPUB!$K$2:$K$728,MATCH(SANSPUB!Q222,AVECPUB!$N$2:$N$728,0))</f>
        <v>13</v>
      </c>
      <c r="Q222" s="5" t="str">
        <f t="shared" si="7"/>
        <v>CHAINE 2EMISSIONnull06 - Magazine44566143200150200</v>
      </c>
    </row>
    <row r="223" spans="1:17" s="1" customFormat="1" x14ac:dyDescent="0.35">
      <c r="A223" s="2" t="s">
        <v>17</v>
      </c>
      <c r="B223" s="2" t="s">
        <v>18</v>
      </c>
      <c r="C223" s="3">
        <v>2022</v>
      </c>
      <c r="D223" s="3"/>
      <c r="E223" s="3" t="s">
        <v>21</v>
      </c>
      <c r="F223" s="3" t="s">
        <v>10</v>
      </c>
      <c r="G223" s="3" t="s">
        <v>11</v>
      </c>
      <c r="H223" s="4">
        <v>44566.605555555558</v>
      </c>
      <c r="I223" s="6">
        <v>44566.605555555558</v>
      </c>
      <c r="J223" s="6">
        <v>44566.626388888886</v>
      </c>
      <c r="K223" s="6">
        <v>44566.623611111114</v>
      </c>
      <c r="L223" s="6">
        <v>44566.626388888886</v>
      </c>
      <c r="M223" s="3">
        <f>IFERROR(INDEX(AVECPUB!K:K,MATCH(N223,AVECPUB!L:L,0)),"")</f>
        <v>13</v>
      </c>
      <c r="N223" s="3" t="str">
        <f t="shared" si="6"/>
        <v>CHAINE 2EMISSIONnull06 - Magazine44566,60555555560,6055555555555560,626388888888889</v>
      </c>
      <c r="P223" s="1">
        <f>INDEX(AVECPUB!$K$2:$K$728,MATCH(SANSPUB!Q223,AVECPUB!$N$2:$N$728,0))</f>
        <v>13</v>
      </c>
      <c r="Q223" s="5" t="str">
        <f t="shared" si="7"/>
        <v>CHAINE 2EMISSIONnull06 - Magazine44566143200150200</v>
      </c>
    </row>
    <row r="224" spans="1:17" s="1" customFormat="1" x14ac:dyDescent="0.35">
      <c r="A224" s="2" t="s">
        <v>17</v>
      </c>
      <c r="B224" s="2" t="s">
        <v>18</v>
      </c>
      <c r="C224" s="3">
        <v>2022</v>
      </c>
      <c r="D224" s="3"/>
      <c r="E224" s="3" t="s">
        <v>21</v>
      </c>
      <c r="F224" s="3" t="s">
        <v>10</v>
      </c>
      <c r="G224" s="3" t="s">
        <v>11</v>
      </c>
      <c r="H224" s="4">
        <v>44567.522916666669</v>
      </c>
      <c r="I224" s="6">
        <v>44567.522916666669</v>
      </c>
      <c r="J224" s="6">
        <v>44567.544444444444</v>
      </c>
      <c r="K224" s="6">
        <v>44567.522916666669</v>
      </c>
      <c r="L224" s="6">
        <v>44567.544444444444</v>
      </c>
      <c r="M224" s="3">
        <f>IFERROR(INDEX(AVECPUB!K:K,MATCH(N224,AVECPUB!L:L,0)),"")</f>
        <v>14</v>
      </c>
      <c r="N224" s="3" t="str">
        <f t="shared" si="6"/>
        <v>CHAINE 2EMISSIONnull06 - Magazine44567,52291666670,5229166666666670,544444444444444</v>
      </c>
      <c r="P224" s="1">
        <f>INDEX(AVECPUB!$K$2:$K$728,MATCH(SANSPUB!Q224,AVECPUB!$N$2:$N$728,0))</f>
        <v>14</v>
      </c>
      <c r="Q224" s="5" t="str">
        <f t="shared" si="7"/>
        <v>CHAINE 2EMISSIONnull06 - Magazine44567123300130400</v>
      </c>
    </row>
    <row r="225" spans="1:17" s="1" customFormat="1" x14ac:dyDescent="0.35">
      <c r="A225" s="2" t="s">
        <v>17</v>
      </c>
      <c r="B225" s="2" t="s">
        <v>18</v>
      </c>
      <c r="C225" s="3">
        <v>2022</v>
      </c>
      <c r="D225" s="3"/>
      <c r="E225" s="3" t="s">
        <v>21</v>
      </c>
      <c r="F225" s="3" t="s">
        <v>10</v>
      </c>
      <c r="G225" s="3" t="s">
        <v>11</v>
      </c>
      <c r="H225" s="4">
        <v>44567.54791666667</v>
      </c>
      <c r="I225" s="6">
        <v>44567.54791666667</v>
      </c>
      <c r="J225" s="6">
        <v>44567.567361111112</v>
      </c>
      <c r="K225" s="6">
        <v>44567.54791666667</v>
      </c>
      <c r="L225" s="6">
        <v>44567.560416666667</v>
      </c>
      <c r="M225" s="3">
        <f>IFERROR(INDEX(AVECPUB!K:K,MATCH(N225,AVECPUB!L:L,0)),"")</f>
        <v>15</v>
      </c>
      <c r="N225" s="3" t="str">
        <f t="shared" si="6"/>
        <v>CHAINE 2EMISSIONnull06 - Magazine44567,54791666670,5479166666666670,567361111111111</v>
      </c>
      <c r="P225" s="1">
        <f>INDEX(AVECPUB!$K$2:$K$728,MATCH(SANSPUB!Q225,AVECPUB!$N$2:$N$728,0))</f>
        <v>15</v>
      </c>
      <c r="Q225" s="5" t="str">
        <f t="shared" si="7"/>
        <v>CHAINE 2EMISSIONnull06 - Magazine44567130900133700</v>
      </c>
    </row>
    <row r="226" spans="1:17" s="1" customFormat="1" x14ac:dyDescent="0.35">
      <c r="A226" s="2" t="s">
        <v>17</v>
      </c>
      <c r="B226" s="2" t="s">
        <v>18</v>
      </c>
      <c r="C226" s="3">
        <v>2022</v>
      </c>
      <c r="D226" s="3"/>
      <c r="E226" s="3" t="s">
        <v>21</v>
      </c>
      <c r="F226" s="3" t="s">
        <v>10</v>
      </c>
      <c r="G226" s="3" t="s">
        <v>11</v>
      </c>
      <c r="H226" s="4">
        <v>44567.54791666667</v>
      </c>
      <c r="I226" s="6">
        <v>44567.54791666667</v>
      </c>
      <c r="J226" s="6">
        <v>44567.567361111112</v>
      </c>
      <c r="K226" s="6">
        <v>44567.56527777778</v>
      </c>
      <c r="L226" s="6">
        <v>44567.567361111112</v>
      </c>
      <c r="M226" s="3">
        <f>IFERROR(INDEX(AVECPUB!K:K,MATCH(N226,AVECPUB!L:L,0)),"")</f>
        <v>15</v>
      </c>
      <c r="N226" s="3" t="str">
        <f t="shared" si="6"/>
        <v>CHAINE 2EMISSIONnull06 - Magazine44567,54791666670,5479166666666670,567361111111111</v>
      </c>
      <c r="P226" s="1">
        <f>INDEX(AVECPUB!$K$2:$K$728,MATCH(SANSPUB!Q226,AVECPUB!$N$2:$N$728,0))</f>
        <v>15</v>
      </c>
      <c r="Q226" s="5" t="str">
        <f t="shared" si="7"/>
        <v>CHAINE 2EMISSIONnull06 - Magazine44567130900133700</v>
      </c>
    </row>
    <row r="227" spans="1:17" s="1" customFormat="1" x14ac:dyDescent="0.35">
      <c r="A227" s="2" t="s">
        <v>17</v>
      </c>
      <c r="B227" s="2" t="s">
        <v>18</v>
      </c>
      <c r="C227" s="3">
        <v>2022</v>
      </c>
      <c r="D227" s="3"/>
      <c r="E227" s="3" t="s">
        <v>21</v>
      </c>
      <c r="F227" s="3" t="s">
        <v>10</v>
      </c>
      <c r="G227" s="3" t="s">
        <v>11</v>
      </c>
      <c r="H227" s="4">
        <v>44567.568055555559</v>
      </c>
      <c r="I227" s="6">
        <v>44567.568055555559</v>
      </c>
      <c r="J227" s="6">
        <v>44567.604166666664</v>
      </c>
      <c r="K227" s="6">
        <v>44567.568055555559</v>
      </c>
      <c r="L227" s="6">
        <v>44567.604166666664</v>
      </c>
      <c r="M227" s="3">
        <f>IFERROR(INDEX(AVECPUB!K:K,MATCH(N227,AVECPUB!L:L,0)),"")</f>
        <v>16</v>
      </c>
      <c r="N227" s="3" t="str">
        <f t="shared" si="6"/>
        <v>CHAINE 2EMISSIONnull06 - Magazine44567,56805555560,5680555555555560,604166666666667</v>
      </c>
      <c r="P227" s="1">
        <f>INDEX(AVECPUB!$K$2:$K$728,MATCH(SANSPUB!Q227,AVECPUB!$N$2:$N$728,0))</f>
        <v>16</v>
      </c>
      <c r="Q227" s="5" t="str">
        <f t="shared" si="7"/>
        <v>CHAINE 2EMISSIONnull06 - Magazine44567133800143000</v>
      </c>
    </row>
    <row r="228" spans="1:17" s="1" customFormat="1" x14ac:dyDescent="0.35">
      <c r="A228" s="2" t="s">
        <v>17</v>
      </c>
      <c r="B228" s="2" t="s">
        <v>18</v>
      </c>
      <c r="C228" s="3">
        <v>2022</v>
      </c>
      <c r="D228" s="3"/>
      <c r="E228" s="3" t="s">
        <v>21</v>
      </c>
      <c r="F228" s="3" t="s">
        <v>10</v>
      </c>
      <c r="G228" s="3" t="s">
        <v>11</v>
      </c>
      <c r="H228" s="4">
        <v>44567.60833333333</v>
      </c>
      <c r="I228" s="6">
        <v>44567.60833333333</v>
      </c>
      <c r="J228" s="6">
        <v>44567.627083333333</v>
      </c>
      <c r="K228" s="6">
        <v>44567.60833333333</v>
      </c>
      <c r="L228" s="6">
        <v>44567.620138888888</v>
      </c>
      <c r="M228" s="3">
        <f>IFERROR(INDEX(AVECPUB!K:K,MATCH(N228,AVECPUB!L:L,0)),"")</f>
        <v>17</v>
      </c>
      <c r="N228" s="3" t="str">
        <f t="shared" si="6"/>
        <v>CHAINE 2EMISSIONnull06 - Magazine44567,60833333330,6083333333333330,627083333333333</v>
      </c>
      <c r="P228" s="1">
        <f>INDEX(AVECPUB!$K$2:$K$728,MATCH(SANSPUB!Q228,AVECPUB!$N$2:$N$728,0))</f>
        <v>17</v>
      </c>
      <c r="Q228" s="5" t="str">
        <f t="shared" si="7"/>
        <v>CHAINE 2EMISSIONnull06 - Magazine44567143600150300</v>
      </c>
    </row>
    <row r="229" spans="1:17" s="1" customFormat="1" x14ac:dyDescent="0.35">
      <c r="A229" s="2" t="s">
        <v>17</v>
      </c>
      <c r="B229" s="2" t="s">
        <v>18</v>
      </c>
      <c r="C229" s="3">
        <v>2022</v>
      </c>
      <c r="D229" s="3"/>
      <c r="E229" s="3" t="s">
        <v>21</v>
      </c>
      <c r="F229" s="3" t="s">
        <v>10</v>
      </c>
      <c r="G229" s="3" t="s">
        <v>11</v>
      </c>
      <c r="H229" s="4">
        <v>44567.60833333333</v>
      </c>
      <c r="I229" s="6">
        <v>44567.60833333333</v>
      </c>
      <c r="J229" s="6">
        <v>44567.627083333333</v>
      </c>
      <c r="K229" s="6">
        <v>44567.624305555553</v>
      </c>
      <c r="L229" s="6">
        <v>44567.627083333333</v>
      </c>
      <c r="M229" s="3">
        <f>IFERROR(INDEX(AVECPUB!K:K,MATCH(N229,AVECPUB!L:L,0)),"")</f>
        <v>17</v>
      </c>
      <c r="N229" s="3" t="str">
        <f t="shared" ref="N229:N292" si="8">_xlfn.CONCAT(B229,E229:H229,TIME(HOUR($I229),MINUTE($I229),SECOND($I229)),TIME(HOUR($J229),MINUTE($J229),SECOND($J229)))</f>
        <v>CHAINE 2EMISSIONnull06 - Magazine44567,60833333330,6083333333333330,627083333333333</v>
      </c>
      <c r="P229" s="1">
        <f>INDEX(AVECPUB!$K$2:$K$728,MATCH(SANSPUB!Q229,AVECPUB!$N$2:$N$728,0))</f>
        <v>17</v>
      </c>
      <c r="Q229" s="5" t="str">
        <f t="shared" si="7"/>
        <v>CHAINE 2EMISSIONnull06 - Magazine44567143600150300</v>
      </c>
    </row>
    <row r="230" spans="1:17" s="1" customFormat="1" x14ac:dyDescent="0.35">
      <c r="A230" s="2" t="s">
        <v>17</v>
      </c>
      <c r="B230" s="2" t="s">
        <v>18</v>
      </c>
      <c r="C230" s="3">
        <v>2022</v>
      </c>
      <c r="D230" s="3"/>
      <c r="E230" s="3" t="s">
        <v>21</v>
      </c>
      <c r="F230" s="3" t="s">
        <v>10</v>
      </c>
      <c r="G230" s="3" t="s">
        <v>11</v>
      </c>
      <c r="H230" s="4">
        <v>44568.527083333334</v>
      </c>
      <c r="I230" s="6">
        <v>44568.527083333334</v>
      </c>
      <c r="J230" s="6">
        <v>44568.545138888891</v>
      </c>
      <c r="K230" s="6">
        <v>44568.527083333334</v>
      </c>
      <c r="L230" s="6">
        <v>44568.545138888891</v>
      </c>
      <c r="M230" s="3">
        <f>IFERROR(INDEX(AVECPUB!K:K,MATCH(N230,AVECPUB!L:L,0)),"")</f>
        <v>18</v>
      </c>
      <c r="N230" s="3" t="str">
        <f t="shared" si="8"/>
        <v>CHAINE 2EMISSIONnull06 - Magazine44568,52708333330,5270833333333330,545138888888889</v>
      </c>
      <c r="P230" s="1">
        <f>INDEX(AVECPUB!$K$2:$K$728,MATCH(SANSPUB!Q230,AVECPUB!$N$2:$N$728,0))</f>
        <v>18</v>
      </c>
      <c r="Q230" s="5" t="str">
        <f t="shared" si="7"/>
        <v>CHAINE 2EMISSIONnull06 - Magazine44568123900130500</v>
      </c>
    </row>
    <row r="231" spans="1:17" s="1" customFormat="1" x14ac:dyDescent="0.35">
      <c r="A231" s="2" t="s">
        <v>17</v>
      </c>
      <c r="B231" s="2" t="s">
        <v>18</v>
      </c>
      <c r="C231" s="3">
        <v>2022</v>
      </c>
      <c r="D231" s="3"/>
      <c r="E231" s="3" t="s">
        <v>21</v>
      </c>
      <c r="F231" s="3" t="s">
        <v>10</v>
      </c>
      <c r="G231" s="3" t="s">
        <v>11</v>
      </c>
      <c r="H231" s="4">
        <v>44568.549305555556</v>
      </c>
      <c r="I231" s="6">
        <v>44568.549305555556</v>
      </c>
      <c r="J231" s="6">
        <v>44568.568055555559</v>
      </c>
      <c r="K231" s="6">
        <v>44568.549305555556</v>
      </c>
      <c r="L231" s="6">
        <v>44568.561111111114</v>
      </c>
      <c r="M231" s="3">
        <f>IFERROR(INDEX(AVECPUB!K:K,MATCH(N231,AVECPUB!L:L,0)),"")</f>
        <v>19</v>
      </c>
      <c r="N231" s="3" t="str">
        <f t="shared" si="8"/>
        <v>CHAINE 2EMISSIONnull06 - Magazine44568,54930555560,5493055555555560,568055555555556</v>
      </c>
      <c r="P231" s="1">
        <f>INDEX(AVECPUB!$K$2:$K$728,MATCH(SANSPUB!Q231,AVECPUB!$N$2:$N$728,0))</f>
        <v>19</v>
      </c>
      <c r="Q231" s="5" t="str">
        <f t="shared" si="7"/>
        <v>CHAINE 2EMISSIONnull06 - Magazine44568131100133800</v>
      </c>
    </row>
    <row r="232" spans="1:17" s="1" customFormat="1" x14ac:dyDescent="0.35">
      <c r="A232" s="2" t="s">
        <v>17</v>
      </c>
      <c r="B232" s="2" t="s">
        <v>18</v>
      </c>
      <c r="C232" s="3">
        <v>2022</v>
      </c>
      <c r="D232" s="3"/>
      <c r="E232" s="3" t="s">
        <v>21</v>
      </c>
      <c r="F232" s="3" t="s">
        <v>10</v>
      </c>
      <c r="G232" s="3" t="s">
        <v>11</v>
      </c>
      <c r="H232" s="4">
        <v>44568.549305555556</v>
      </c>
      <c r="I232" s="6">
        <v>44568.549305555556</v>
      </c>
      <c r="J232" s="6">
        <v>44568.568055555559</v>
      </c>
      <c r="K232" s="6">
        <v>44568.56527777778</v>
      </c>
      <c r="L232" s="6">
        <v>44568.568055555559</v>
      </c>
      <c r="M232" s="3">
        <f>IFERROR(INDEX(AVECPUB!K:K,MATCH(N232,AVECPUB!L:L,0)),"")</f>
        <v>19</v>
      </c>
      <c r="N232" s="3" t="str">
        <f t="shared" si="8"/>
        <v>CHAINE 2EMISSIONnull06 - Magazine44568,54930555560,5493055555555560,568055555555556</v>
      </c>
      <c r="P232" s="1">
        <f>INDEX(AVECPUB!$K$2:$K$728,MATCH(SANSPUB!Q232,AVECPUB!$N$2:$N$728,0))</f>
        <v>19</v>
      </c>
      <c r="Q232" s="5" t="str">
        <f t="shared" si="7"/>
        <v>CHAINE 2EMISSIONnull06 - Magazine44568131100133800</v>
      </c>
    </row>
    <row r="233" spans="1:17" s="1" customFormat="1" x14ac:dyDescent="0.35">
      <c r="A233" s="2" t="s">
        <v>17</v>
      </c>
      <c r="B233" s="2" t="s">
        <v>18</v>
      </c>
      <c r="C233" s="3">
        <v>2022</v>
      </c>
      <c r="D233" s="3"/>
      <c r="E233" s="3" t="s">
        <v>21</v>
      </c>
      <c r="F233" s="3" t="s">
        <v>10</v>
      </c>
      <c r="G233" s="3" t="s">
        <v>11</v>
      </c>
      <c r="H233" s="4">
        <v>44568.568055555559</v>
      </c>
      <c r="I233" s="6">
        <v>44568.568055555559</v>
      </c>
      <c r="J233" s="6">
        <v>44568.602777777778</v>
      </c>
      <c r="K233" s="6">
        <v>44568.568055555559</v>
      </c>
      <c r="L233" s="6">
        <v>44568.602777777778</v>
      </c>
      <c r="M233" s="3">
        <f>IFERROR(INDEX(AVECPUB!K:K,MATCH(N233,AVECPUB!L:L,0)),"")</f>
        <v>20</v>
      </c>
      <c r="N233" s="3" t="str">
        <f t="shared" si="8"/>
        <v>CHAINE 2EMISSIONnull06 - Magazine44568,56805555560,5680555555555560,602777777777778</v>
      </c>
      <c r="P233" s="1">
        <f>INDEX(AVECPUB!$K$2:$K$728,MATCH(SANSPUB!Q233,AVECPUB!$N$2:$N$728,0))</f>
        <v>20</v>
      </c>
      <c r="Q233" s="5" t="str">
        <f t="shared" si="7"/>
        <v>CHAINE 2EMISSIONnull06 - Magazine44568133800142800</v>
      </c>
    </row>
    <row r="234" spans="1:17" s="1" customFormat="1" x14ac:dyDescent="0.35">
      <c r="A234" s="2" t="s">
        <v>17</v>
      </c>
      <c r="B234" s="2" t="s">
        <v>18</v>
      </c>
      <c r="C234" s="3">
        <v>2022</v>
      </c>
      <c r="D234" s="3"/>
      <c r="E234" s="3" t="s">
        <v>21</v>
      </c>
      <c r="F234" s="3" t="s">
        <v>10</v>
      </c>
      <c r="G234" s="3" t="s">
        <v>11</v>
      </c>
      <c r="H234" s="4">
        <v>44568.606944444444</v>
      </c>
      <c r="I234" s="6">
        <v>44568.606944444444</v>
      </c>
      <c r="J234" s="6">
        <v>44568.627083333333</v>
      </c>
      <c r="K234" s="6">
        <v>44568.606944444444</v>
      </c>
      <c r="L234" s="6">
        <v>44568.619444444441</v>
      </c>
      <c r="M234" s="3">
        <f>IFERROR(INDEX(AVECPUB!K:K,MATCH(N234,AVECPUB!L:L,0)),"")</f>
        <v>21</v>
      </c>
      <c r="N234" s="3" t="str">
        <f t="shared" si="8"/>
        <v>CHAINE 2EMISSIONnull06 - Magazine44568,60694444440,6069444444444440,627083333333333</v>
      </c>
      <c r="P234" s="1">
        <f>INDEX(AVECPUB!$K$2:$K$728,MATCH(SANSPUB!Q234,AVECPUB!$N$2:$N$728,0))</f>
        <v>21</v>
      </c>
      <c r="Q234" s="5" t="str">
        <f t="shared" si="7"/>
        <v>CHAINE 2EMISSIONnull06 - Magazine44568143400150300</v>
      </c>
    </row>
    <row r="235" spans="1:17" s="1" customFormat="1" x14ac:dyDescent="0.35">
      <c r="A235" s="2" t="s">
        <v>17</v>
      </c>
      <c r="B235" s="2" t="s">
        <v>18</v>
      </c>
      <c r="C235" s="3">
        <v>2022</v>
      </c>
      <c r="D235" s="3"/>
      <c r="E235" s="3" t="s">
        <v>21</v>
      </c>
      <c r="F235" s="3" t="s">
        <v>10</v>
      </c>
      <c r="G235" s="3" t="s">
        <v>11</v>
      </c>
      <c r="H235" s="4">
        <v>44568.606944444444</v>
      </c>
      <c r="I235" s="6">
        <v>44568.606944444444</v>
      </c>
      <c r="J235" s="6">
        <v>44568.627083333333</v>
      </c>
      <c r="K235" s="6">
        <v>44568.624305555553</v>
      </c>
      <c r="L235" s="6">
        <v>44568.627083333333</v>
      </c>
      <c r="M235" s="3">
        <f>IFERROR(INDEX(AVECPUB!K:K,MATCH(N235,AVECPUB!L:L,0)),"")</f>
        <v>21</v>
      </c>
      <c r="N235" s="3" t="str">
        <f t="shared" si="8"/>
        <v>CHAINE 2EMISSIONnull06 - Magazine44568,60694444440,6069444444444440,627083333333333</v>
      </c>
      <c r="P235" s="1">
        <f>INDEX(AVECPUB!$K$2:$K$728,MATCH(SANSPUB!Q235,AVECPUB!$N$2:$N$728,0))</f>
        <v>21</v>
      </c>
      <c r="Q235" s="5" t="str">
        <f t="shared" si="7"/>
        <v>CHAINE 2EMISSIONnull06 - Magazine44568143400150300</v>
      </c>
    </row>
    <row r="236" spans="1:17" s="1" customFormat="1" x14ac:dyDescent="0.35">
      <c r="A236" s="2" t="s">
        <v>17</v>
      </c>
      <c r="B236" s="2" t="s">
        <v>18</v>
      </c>
      <c r="C236" s="3">
        <v>2022</v>
      </c>
      <c r="D236" s="3"/>
      <c r="E236" s="3" t="s">
        <v>21</v>
      </c>
      <c r="F236" s="3" t="s">
        <v>10</v>
      </c>
      <c r="G236" s="3" t="s">
        <v>11</v>
      </c>
      <c r="H236" s="4">
        <v>44571.523611111108</v>
      </c>
      <c r="I236" s="6">
        <v>44571.523611111108</v>
      </c>
      <c r="J236" s="6">
        <v>44571.545138888891</v>
      </c>
      <c r="K236" s="6">
        <v>44571.523611111108</v>
      </c>
      <c r="L236" s="6">
        <v>44571.545138888891</v>
      </c>
      <c r="M236" s="3">
        <f>IFERROR(INDEX(AVECPUB!K:K,MATCH(N236,AVECPUB!L:L,0)),"")</f>
        <v>22</v>
      </c>
      <c r="N236" s="3" t="str">
        <f t="shared" si="8"/>
        <v>CHAINE 2EMISSIONnull06 - Magazine44571,52361111110,5236111111111110,545138888888889</v>
      </c>
      <c r="P236" s="1">
        <f>INDEX(AVECPUB!$K$2:$K$728,MATCH(SANSPUB!Q236,AVECPUB!$N$2:$N$728,0))</f>
        <v>22</v>
      </c>
      <c r="Q236" s="5" t="str">
        <f t="shared" si="7"/>
        <v>CHAINE 2EMISSIONnull06 - Magazine44571123400130500</v>
      </c>
    </row>
    <row r="237" spans="1:17" s="1" customFormat="1" x14ac:dyDescent="0.35">
      <c r="A237" s="2" t="s">
        <v>17</v>
      </c>
      <c r="B237" s="2" t="s">
        <v>18</v>
      </c>
      <c r="C237" s="3">
        <v>2022</v>
      </c>
      <c r="D237" s="3"/>
      <c r="E237" s="3" t="s">
        <v>21</v>
      </c>
      <c r="F237" s="3" t="s">
        <v>10</v>
      </c>
      <c r="G237" s="3" t="s">
        <v>11</v>
      </c>
      <c r="H237" s="4">
        <v>44571.549305555556</v>
      </c>
      <c r="I237" s="6">
        <v>44571.549305555556</v>
      </c>
      <c r="J237" s="6">
        <v>44571.568055555559</v>
      </c>
      <c r="K237" s="6">
        <v>44571.549305555556</v>
      </c>
      <c r="L237" s="6">
        <v>44571.561111111114</v>
      </c>
      <c r="M237" s="3">
        <f>IFERROR(INDEX(AVECPUB!K:K,MATCH(N237,AVECPUB!L:L,0)),"")</f>
        <v>23</v>
      </c>
      <c r="N237" s="3" t="str">
        <f t="shared" si="8"/>
        <v>CHAINE 2EMISSIONnull06 - Magazine44571,54930555560,5493055555555560,568055555555556</v>
      </c>
      <c r="P237" s="1">
        <f>INDEX(AVECPUB!$K$2:$K$728,MATCH(SANSPUB!Q237,AVECPUB!$N$2:$N$728,0))</f>
        <v>23</v>
      </c>
      <c r="Q237" s="5" t="str">
        <f t="shared" si="7"/>
        <v>CHAINE 2EMISSIONnull06 - Magazine44571131100133800</v>
      </c>
    </row>
    <row r="238" spans="1:17" s="1" customFormat="1" x14ac:dyDescent="0.35">
      <c r="A238" s="2" t="s">
        <v>17</v>
      </c>
      <c r="B238" s="2" t="s">
        <v>18</v>
      </c>
      <c r="C238" s="3">
        <v>2022</v>
      </c>
      <c r="D238" s="3"/>
      <c r="E238" s="3" t="s">
        <v>21</v>
      </c>
      <c r="F238" s="3" t="s">
        <v>10</v>
      </c>
      <c r="G238" s="3" t="s">
        <v>11</v>
      </c>
      <c r="H238" s="4">
        <v>44571.549305555556</v>
      </c>
      <c r="I238" s="6">
        <v>44571.549305555556</v>
      </c>
      <c r="J238" s="6">
        <v>44571.568055555559</v>
      </c>
      <c r="K238" s="6">
        <v>44571.565972222219</v>
      </c>
      <c r="L238" s="6">
        <v>44571.568055555559</v>
      </c>
      <c r="M238" s="3">
        <f>IFERROR(INDEX(AVECPUB!K:K,MATCH(N238,AVECPUB!L:L,0)),"")</f>
        <v>23</v>
      </c>
      <c r="N238" s="3" t="str">
        <f t="shared" si="8"/>
        <v>CHAINE 2EMISSIONnull06 - Magazine44571,54930555560,5493055555555560,568055555555556</v>
      </c>
      <c r="P238" s="1">
        <f>INDEX(AVECPUB!$K$2:$K$728,MATCH(SANSPUB!Q238,AVECPUB!$N$2:$N$728,0))</f>
        <v>23</v>
      </c>
      <c r="Q238" s="5" t="str">
        <f t="shared" si="7"/>
        <v>CHAINE 2EMISSIONnull06 - Magazine44571131100133800</v>
      </c>
    </row>
    <row r="239" spans="1:17" s="1" customFormat="1" x14ac:dyDescent="0.35">
      <c r="A239" s="2" t="s">
        <v>17</v>
      </c>
      <c r="B239" s="2" t="s">
        <v>18</v>
      </c>
      <c r="C239" s="3">
        <v>2022</v>
      </c>
      <c r="D239" s="3"/>
      <c r="E239" s="3" t="s">
        <v>21</v>
      </c>
      <c r="F239" s="3" t="s">
        <v>10</v>
      </c>
      <c r="G239" s="3" t="s">
        <v>11</v>
      </c>
      <c r="H239" s="4">
        <v>44571.568055555559</v>
      </c>
      <c r="I239" s="6">
        <v>44571.568055555559</v>
      </c>
      <c r="J239" s="6">
        <v>44571.600694444445</v>
      </c>
      <c r="K239" s="6">
        <v>44571.568055555559</v>
      </c>
      <c r="L239" s="6">
        <v>44571.600694444445</v>
      </c>
      <c r="M239" s="3">
        <f>IFERROR(INDEX(AVECPUB!K:K,MATCH(N239,AVECPUB!L:L,0)),"")</f>
        <v>24</v>
      </c>
      <c r="N239" s="3" t="str">
        <f t="shared" si="8"/>
        <v>CHAINE 2EMISSIONnull06 - Magazine44571,56805555560,5680555555555560,600694444444444</v>
      </c>
      <c r="P239" s="1">
        <f>INDEX(AVECPUB!$K$2:$K$728,MATCH(SANSPUB!Q239,AVECPUB!$N$2:$N$728,0))</f>
        <v>24</v>
      </c>
      <c r="Q239" s="5" t="str">
        <f t="shared" si="7"/>
        <v>CHAINE 2EMISSIONnull06 - Magazine44571133800142500</v>
      </c>
    </row>
    <row r="240" spans="1:17" s="1" customFormat="1" x14ac:dyDescent="0.35">
      <c r="A240" s="2" t="s">
        <v>17</v>
      </c>
      <c r="B240" s="2" t="s">
        <v>18</v>
      </c>
      <c r="C240" s="3">
        <v>2022</v>
      </c>
      <c r="D240" s="3"/>
      <c r="E240" s="3" t="s">
        <v>21</v>
      </c>
      <c r="F240" s="3" t="s">
        <v>10</v>
      </c>
      <c r="G240" s="3" t="s">
        <v>11</v>
      </c>
      <c r="H240" s="4">
        <v>44571.604861111111</v>
      </c>
      <c r="I240" s="6">
        <v>44571.604861111111</v>
      </c>
      <c r="J240" s="6">
        <v>44571.626388888886</v>
      </c>
      <c r="K240" s="6">
        <v>44571.604861111111</v>
      </c>
      <c r="L240" s="6">
        <v>44571.618750000001</v>
      </c>
      <c r="M240" s="3">
        <f>IFERROR(INDEX(AVECPUB!K:K,MATCH(N240,AVECPUB!L:L,0)),"")</f>
        <v>25</v>
      </c>
      <c r="N240" s="3" t="str">
        <f t="shared" si="8"/>
        <v>CHAINE 2EMISSIONnull06 - Magazine44571,60486111110,6048611111111110,626388888888889</v>
      </c>
      <c r="P240" s="1">
        <f>INDEX(AVECPUB!$K$2:$K$728,MATCH(SANSPUB!Q240,AVECPUB!$N$2:$N$728,0))</f>
        <v>25</v>
      </c>
      <c r="Q240" s="5" t="str">
        <f t="shared" si="7"/>
        <v>CHAINE 2EMISSIONnull06 - Magazine44571143100150200</v>
      </c>
    </row>
    <row r="241" spans="1:17" s="1" customFormat="1" x14ac:dyDescent="0.35">
      <c r="A241" s="2" t="s">
        <v>17</v>
      </c>
      <c r="B241" s="2" t="s">
        <v>18</v>
      </c>
      <c r="C241" s="3">
        <v>2022</v>
      </c>
      <c r="D241" s="3"/>
      <c r="E241" s="3" t="s">
        <v>21</v>
      </c>
      <c r="F241" s="3" t="s">
        <v>10</v>
      </c>
      <c r="G241" s="3" t="s">
        <v>11</v>
      </c>
      <c r="H241" s="4">
        <v>44571.604861111111</v>
      </c>
      <c r="I241" s="6">
        <v>44571.604861111111</v>
      </c>
      <c r="J241" s="6">
        <v>44571.626388888886</v>
      </c>
      <c r="K241" s="6">
        <v>44571.622916666667</v>
      </c>
      <c r="L241" s="6">
        <v>44571.626388888886</v>
      </c>
      <c r="M241" s="3">
        <f>IFERROR(INDEX(AVECPUB!K:K,MATCH(N241,AVECPUB!L:L,0)),"")</f>
        <v>25</v>
      </c>
      <c r="N241" s="3" t="str">
        <f t="shared" si="8"/>
        <v>CHAINE 2EMISSIONnull06 - Magazine44571,60486111110,6048611111111110,626388888888889</v>
      </c>
      <c r="P241" s="1">
        <f>INDEX(AVECPUB!$K$2:$K$728,MATCH(SANSPUB!Q241,AVECPUB!$N$2:$N$728,0))</f>
        <v>25</v>
      </c>
      <c r="Q241" s="5" t="str">
        <f t="shared" si="7"/>
        <v>CHAINE 2EMISSIONnull06 - Magazine44571143100150200</v>
      </c>
    </row>
    <row r="242" spans="1:17" s="1" customFormat="1" x14ac:dyDescent="0.35">
      <c r="A242" s="2" t="s">
        <v>17</v>
      </c>
      <c r="B242" s="2" t="s">
        <v>18</v>
      </c>
      <c r="C242" s="3">
        <v>2022</v>
      </c>
      <c r="D242" s="3"/>
      <c r="E242" s="3" t="s">
        <v>21</v>
      </c>
      <c r="F242" s="3" t="s">
        <v>10</v>
      </c>
      <c r="G242" s="3" t="s">
        <v>11</v>
      </c>
      <c r="H242" s="4">
        <v>44571.882638888892</v>
      </c>
      <c r="I242" s="6">
        <v>44571.882638888892</v>
      </c>
      <c r="J242" s="6">
        <v>44571.97152777778</v>
      </c>
      <c r="K242" s="6">
        <v>44571.882638888892</v>
      </c>
      <c r="L242" s="6">
        <v>44571.908333333333</v>
      </c>
      <c r="M242" s="3">
        <f>IFERROR(INDEX(AVECPUB!K:K,MATCH(N242,AVECPUB!L:L,0)),"")</f>
        <v>26</v>
      </c>
      <c r="N242" s="3" t="str">
        <f t="shared" si="8"/>
        <v>CHAINE 2EMISSIONnull06 - Magazine44571,88263888890,8826388888888890,971527777777778</v>
      </c>
      <c r="P242" s="1">
        <f>INDEX(AVECPUB!$K$2:$K$728,MATCH(SANSPUB!Q242,AVECPUB!$N$2:$N$728,0))</f>
        <v>26</v>
      </c>
      <c r="Q242" s="5" t="str">
        <f t="shared" si="7"/>
        <v>CHAINE 2EMISSIONnull06 - Magazine44571211100231900</v>
      </c>
    </row>
    <row r="243" spans="1:17" s="1" customFormat="1" x14ac:dyDescent="0.35">
      <c r="A243" s="2" t="s">
        <v>17</v>
      </c>
      <c r="B243" s="2" t="s">
        <v>18</v>
      </c>
      <c r="C243" s="3">
        <v>2022</v>
      </c>
      <c r="D243" s="3"/>
      <c r="E243" s="3" t="s">
        <v>21</v>
      </c>
      <c r="F243" s="3" t="s">
        <v>10</v>
      </c>
      <c r="G243" s="3" t="s">
        <v>11</v>
      </c>
      <c r="H243" s="4">
        <v>44571.882638888892</v>
      </c>
      <c r="I243" s="6">
        <v>44571.882638888892</v>
      </c>
      <c r="J243" s="6">
        <v>44571.97152777778</v>
      </c>
      <c r="K243" s="6">
        <v>44571.912499999999</v>
      </c>
      <c r="L243" s="6">
        <v>44571.953472222223</v>
      </c>
      <c r="M243" s="3">
        <f>IFERROR(INDEX(AVECPUB!K:K,MATCH(N243,AVECPUB!L:L,0)),"")</f>
        <v>26</v>
      </c>
      <c r="N243" s="3" t="str">
        <f t="shared" si="8"/>
        <v>CHAINE 2EMISSIONnull06 - Magazine44571,88263888890,8826388888888890,971527777777778</v>
      </c>
      <c r="P243" s="1">
        <f>INDEX(AVECPUB!$K$2:$K$728,MATCH(SANSPUB!Q243,AVECPUB!$N$2:$N$728,0))</f>
        <v>26</v>
      </c>
      <c r="Q243" s="5" t="str">
        <f t="shared" si="7"/>
        <v>CHAINE 2EMISSIONnull06 - Magazine44571211100231900</v>
      </c>
    </row>
    <row r="244" spans="1:17" s="1" customFormat="1" x14ac:dyDescent="0.35">
      <c r="A244" s="2" t="s">
        <v>17</v>
      </c>
      <c r="B244" s="2" t="s">
        <v>18</v>
      </c>
      <c r="C244" s="3">
        <v>2022</v>
      </c>
      <c r="D244" s="3"/>
      <c r="E244" s="3" t="s">
        <v>21</v>
      </c>
      <c r="F244" s="3" t="s">
        <v>10</v>
      </c>
      <c r="G244" s="3" t="s">
        <v>11</v>
      </c>
      <c r="H244" s="4">
        <v>44571.882638888892</v>
      </c>
      <c r="I244" s="6">
        <v>44571.882638888892</v>
      </c>
      <c r="J244" s="6">
        <v>44571.97152777778</v>
      </c>
      <c r="K244" s="6">
        <v>44571.957638888889</v>
      </c>
      <c r="L244" s="6">
        <v>44571.97152777778</v>
      </c>
      <c r="M244" s="3">
        <f>IFERROR(INDEX(AVECPUB!K:K,MATCH(N244,AVECPUB!L:L,0)),"")</f>
        <v>26</v>
      </c>
      <c r="N244" s="3" t="str">
        <f t="shared" si="8"/>
        <v>CHAINE 2EMISSIONnull06 - Magazine44571,88263888890,8826388888888890,971527777777778</v>
      </c>
      <c r="P244" s="1">
        <f>INDEX(AVECPUB!$K$2:$K$728,MATCH(SANSPUB!Q244,AVECPUB!$N$2:$N$728,0))</f>
        <v>26</v>
      </c>
      <c r="Q244" s="5" t="str">
        <f t="shared" si="7"/>
        <v>CHAINE 2EMISSIONnull06 - Magazine44571211100231900</v>
      </c>
    </row>
    <row r="245" spans="1:17" s="1" customFormat="1" x14ac:dyDescent="0.35">
      <c r="A245" s="2" t="s">
        <v>17</v>
      </c>
      <c r="B245" s="2" t="s">
        <v>18</v>
      </c>
      <c r="C245" s="3">
        <v>2022</v>
      </c>
      <c r="D245" s="3"/>
      <c r="E245" s="3" t="s">
        <v>21</v>
      </c>
      <c r="F245" s="3" t="s">
        <v>10</v>
      </c>
      <c r="G245" s="3" t="s">
        <v>11</v>
      </c>
      <c r="H245" s="4">
        <v>44572.509722222225</v>
      </c>
      <c r="I245" s="6">
        <v>44572.509722222225</v>
      </c>
      <c r="J245" s="6">
        <v>44572.539583333331</v>
      </c>
      <c r="K245" s="6">
        <v>44572.509722222225</v>
      </c>
      <c r="L245" s="6">
        <v>44572.539583333331</v>
      </c>
      <c r="M245" s="3">
        <f>IFERROR(INDEX(AVECPUB!K:K,MATCH(N245,AVECPUB!L:L,0)),"")</f>
        <v>27</v>
      </c>
      <c r="N245" s="3" t="str">
        <f t="shared" si="8"/>
        <v>CHAINE 2EMISSIONnull06 - Magazine44572,50972222220,5097222222222220,539583333333333</v>
      </c>
      <c r="P245" s="1">
        <f>INDEX(AVECPUB!$K$2:$K$728,MATCH(SANSPUB!Q245,AVECPUB!$N$2:$N$728,0))</f>
        <v>27</v>
      </c>
      <c r="Q245" s="5" t="str">
        <f t="shared" si="7"/>
        <v>CHAINE 2EMISSIONnull06 - Magazine44572121400125700</v>
      </c>
    </row>
    <row r="246" spans="1:17" s="1" customFormat="1" x14ac:dyDescent="0.35">
      <c r="A246" s="2" t="s">
        <v>17</v>
      </c>
      <c r="B246" s="2" t="s">
        <v>18</v>
      </c>
      <c r="C246" s="3">
        <v>2022</v>
      </c>
      <c r="D246" s="3"/>
      <c r="E246" s="3" t="s">
        <v>21</v>
      </c>
      <c r="F246" s="3" t="s">
        <v>10</v>
      </c>
      <c r="G246" s="3" t="s">
        <v>11</v>
      </c>
      <c r="H246" s="4">
        <v>44572.539583333331</v>
      </c>
      <c r="I246" s="6">
        <v>44572.539583333331</v>
      </c>
      <c r="J246" s="6">
        <v>44572.563888888886</v>
      </c>
      <c r="K246" s="6">
        <v>44572.539583333331</v>
      </c>
      <c r="L246" s="6">
        <v>44572.556250000001</v>
      </c>
      <c r="M246" s="3">
        <f>IFERROR(INDEX(AVECPUB!K:K,MATCH(N246,AVECPUB!L:L,0)),"")</f>
        <v>28</v>
      </c>
      <c r="N246" s="3" t="str">
        <f t="shared" si="8"/>
        <v>CHAINE 2EMISSIONnull06 - Magazine44572,53958333330,5395833333333330,563888888888889</v>
      </c>
      <c r="P246" s="1">
        <f>INDEX(AVECPUB!$K$2:$K$728,MATCH(SANSPUB!Q246,AVECPUB!$N$2:$N$728,0))</f>
        <v>28</v>
      </c>
      <c r="Q246" s="5" t="str">
        <f t="shared" si="7"/>
        <v>CHAINE 2EMISSIONnull06 - Magazine44572125700133200</v>
      </c>
    </row>
    <row r="247" spans="1:17" s="1" customFormat="1" x14ac:dyDescent="0.35">
      <c r="A247" s="2" t="s">
        <v>17</v>
      </c>
      <c r="B247" s="2" t="s">
        <v>18</v>
      </c>
      <c r="C247" s="3">
        <v>2022</v>
      </c>
      <c r="D247" s="3"/>
      <c r="E247" s="3" t="s">
        <v>21</v>
      </c>
      <c r="F247" s="3" t="s">
        <v>10</v>
      </c>
      <c r="G247" s="3" t="s">
        <v>11</v>
      </c>
      <c r="H247" s="4">
        <v>44572.539583333331</v>
      </c>
      <c r="I247" s="6">
        <v>44572.539583333331</v>
      </c>
      <c r="J247" s="6">
        <v>44572.563888888886</v>
      </c>
      <c r="K247" s="6">
        <v>44572.561111111114</v>
      </c>
      <c r="L247" s="6">
        <v>44572.563888888886</v>
      </c>
      <c r="M247" s="3">
        <f>IFERROR(INDEX(AVECPUB!K:K,MATCH(N247,AVECPUB!L:L,0)),"")</f>
        <v>28</v>
      </c>
      <c r="N247" s="3" t="str">
        <f t="shared" si="8"/>
        <v>CHAINE 2EMISSIONnull06 - Magazine44572,53958333330,5395833333333330,563888888888889</v>
      </c>
      <c r="P247" s="1">
        <f>INDEX(AVECPUB!$K$2:$K$728,MATCH(SANSPUB!Q247,AVECPUB!$N$2:$N$728,0))</f>
        <v>28</v>
      </c>
      <c r="Q247" s="5" t="str">
        <f t="shared" si="7"/>
        <v>CHAINE 2EMISSIONnull06 - Magazine44572125700133200</v>
      </c>
    </row>
    <row r="248" spans="1:17" s="1" customFormat="1" x14ac:dyDescent="0.35">
      <c r="A248" s="2" t="s">
        <v>17</v>
      </c>
      <c r="B248" s="2" t="s">
        <v>18</v>
      </c>
      <c r="C248" s="3">
        <v>2022</v>
      </c>
      <c r="D248" s="3"/>
      <c r="E248" s="3" t="s">
        <v>21</v>
      </c>
      <c r="F248" s="3" t="s">
        <v>10</v>
      </c>
      <c r="G248" s="3" t="s">
        <v>11</v>
      </c>
      <c r="H248" s="4">
        <v>44572.568055555559</v>
      </c>
      <c r="I248" s="6">
        <v>44572.568055555559</v>
      </c>
      <c r="J248" s="6">
        <v>44572.604166666664</v>
      </c>
      <c r="K248" s="6">
        <v>44572.568055555559</v>
      </c>
      <c r="L248" s="6">
        <v>44572.604166666664</v>
      </c>
      <c r="M248" s="3">
        <f>IFERROR(INDEX(AVECPUB!K:K,MATCH(N248,AVECPUB!L:L,0)),"")</f>
        <v>29</v>
      </c>
      <c r="N248" s="3" t="str">
        <f t="shared" si="8"/>
        <v>CHAINE 2EMISSIONnull06 - Magazine44572,56805555560,5680555555555560,604166666666667</v>
      </c>
      <c r="P248" s="1">
        <f>INDEX(AVECPUB!$K$2:$K$728,MATCH(SANSPUB!Q248,AVECPUB!$N$2:$N$728,0))</f>
        <v>29</v>
      </c>
      <c r="Q248" s="5" t="str">
        <f t="shared" si="7"/>
        <v>CHAINE 2EMISSIONnull06 - Magazine44572133800143000</v>
      </c>
    </row>
    <row r="249" spans="1:17" s="1" customFormat="1" x14ac:dyDescent="0.35">
      <c r="A249" s="2" t="s">
        <v>17</v>
      </c>
      <c r="B249" s="2" t="s">
        <v>18</v>
      </c>
      <c r="C249" s="3">
        <v>2022</v>
      </c>
      <c r="D249" s="3"/>
      <c r="E249" s="3" t="s">
        <v>21</v>
      </c>
      <c r="F249" s="3" t="s">
        <v>10</v>
      </c>
      <c r="G249" s="3" t="s">
        <v>11</v>
      </c>
      <c r="H249" s="4">
        <v>44572.60833333333</v>
      </c>
      <c r="I249" s="6">
        <v>44572.60833333333</v>
      </c>
      <c r="J249" s="6">
        <v>44572.627083333333</v>
      </c>
      <c r="K249" s="6">
        <v>44572.60833333333</v>
      </c>
      <c r="L249" s="6">
        <v>44572.619444444441</v>
      </c>
      <c r="M249" s="3">
        <f>IFERROR(INDEX(AVECPUB!K:K,MATCH(N249,AVECPUB!L:L,0)),"")</f>
        <v>30</v>
      </c>
      <c r="N249" s="3" t="str">
        <f t="shared" si="8"/>
        <v>CHAINE 2EMISSIONnull06 - Magazine44572,60833333330,6083333333333330,627083333333333</v>
      </c>
      <c r="P249" s="1">
        <f>INDEX(AVECPUB!$K$2:$K$728,MATCH(SANSPUB!Q249,AVECPUB!$N$2:$N$728,0))</f>
        <v>30</v>
      </c>
      <c r="Q249" s="5" t="str">
        <f t="shared" si="7"/>
        <v>CHAINE 2EMISSIONnull06 - Magazine44572143600150300</v>
      </c>
    </row>
    <row r="250" spans="1:17" s="1" customFormat="1" x14ac:dyDescent="0.35">
      <c r="A250" s="2" t="s">
        <v>17</v>
      </c>
      <c r="B250" s="2" t="s">
        <v>18</v>
      </c>
      <c r="C250" s="3">
        <v>2022</v>
      </c>
      <c r="D250" s="3"/>
      <c r="E250" s="3" t="s">
        <v>21</v>
      </c>
      <c r="F250" s="3" t="s">
        <v>10</v>
      </c>
      <c r="G250" s="3" t="s">
        <v>11</v>
      </c>
      <c r="H250" s="4">
        <v>44572.60833333333</v>
      </c>
      <c r="I250" s="6">
        <v>44572.60833333333</v>
      </c>
      <c r="J250" s="6">
        <v>44572.627083333333</v>
      </c>
      <c r="K250" s="6">
        <v>44572.624305555553</v>
      </c>
      <c r="L250" s="6">
        <v>44572.627083333333</v>
      </c>
      <c r="M250" s="3">
        <f>IFERROR(INDEX(AVECPUB!K:K,MATCH(N250,AVECPUB!L:L,0)),"")</f>
        <v>30</v>
      </c>
      <c r="N250" s="3" t="str">
        <f t="shared" si="8"/>
        <v>CHAINE 2EMISSIONnull06 - Magazine44572,60833333330,6083333333333330,627083333333333</v>
      </c>
      <c r="P250" s="1">
        <f>INDEX(AVECPUB!$K$2:$K$728,MATCH(SANSPUB!Q250,AVECPUB!$N$2:$N$728,0))</f>
        <v>30</v>
      </c>
      <c r="Q250" s="5" t="str">
        <f t="shared" si="7"/>
        <v>CHAINE 2EMISSIONnull06 - Magazine44572143600150300</v>
      </c>
    </row>
    <row r="251" spans="1:17" s="1" customFormat="1" x14ac:dyDescent="0.35">
      <c r="A251" s="2" t="s">
        <v>17</v>
      </c>
      <c r="B251" s="2" t="s">
        <v>18</v>
      </c>
      <c r="C251" s="3">
        <v>2022</v>
      </c>
      <c r="D251" s="3"/>
      <c r="E251" s="3" t="s">
        <v>21</v>
      </c>
      <c r="F251" s="3" t="s">
        <v>10</v>
      </c>
      <c r="G251" s="3" t="s">
        <v>11</v>
      </c>
      <c r="H251" s="4">
        <v>44573.518750000003</v>
      </c>
      <c r="I251" s="6">
        <v>44573.518750000003</v>
      </c>
      <c r="J251" s="6">
        <v>44573.54583333333</v>
      </c>
      <c r="K251" s="6">
        <v>44573.518750000003</v>
      </c>
      <c r="L251" s="6">
        <v>44573.54583333333</v>
      </c>
      <c r="M251" s="3">
        <f>IFERROR(INDEX(AVECPUB!K:K,MATCH(N251,AVECPUB!L:L,0)),"")</f>
        <v>31</v>
      </c>
      <c r="N251" s="3" t="str">
        <f t="shared" si="8"/>
        <v>CHAINE 2EMISSIONnull06 - Magazine44573,518750,518750,545833333333333</v>
      </c>
      <c r="P251" s="1">
        <f>INDEX(AVECPUB!$K$2:$K$728,MATCH(SANSPUB!Q251,AVECPUB!$N$2:$N$728,0))</f>
        <v>31</v>
      </c>
      <c r="Q251" s="5" t="str">
        <f t="shared" si="7"/>
        <v>CHAINE 2EMISSIONnull06 - Magazine44573122700130600</v>
      </c>
    </row>
    <row r="252" spans="1:17" s="1" customFormat="1" x14ac:dyDescent="0.35">
      <c r="A252" s="2" t="s">
        <v>17</v>
      </c>
      <c r="B252" s="2" t="s">
        <v>18</v>
      </c>
      <c r="C252" s="3">
        <v>2022</v>
      </c>
      <c r="D252" s="3"/>
      <c r="E252" s="3" t="s">
        <v>21</v>
      </c>
      <c r="F252" s="3" t="s">
        <v>10</v>
      </c>
      <c r="G252" s="3" t="s">
        <v>11</v>
      </c>
      <c r="H252" s="4">
        <v>44573.55</v>
      </c>
      <c r="I252" s="6">
        <v>44573.55</v>
      </c>
      <c r="J252" s="6">
        <v>44573.567361111112</v>
      </c>
      <c r="K252" s="6">
        <v>44573.55</v>
      </c>
      <c r="L252" s="6">
        <v>44573.561111111114</v>
      </c>
      <c r="M252" s="3">
        <f>IFERROR(INDEX(AVECPUB!K:K,MATCH(N252,AVECPUB!L:L,0)),"")</f>
        <v>32</v>
      </c>
      <c r="N252" s="3" t="str">
        <f t="shared" si="8"/>
        <v>CHAINE 2EMISSIONnull06 - Magazine44573,550,550,567361111111111</v>
      </c>
      <c r="P252" s="1">
        <f>INDEX(AVECPUB!$K$2:$K$728,MATCH(SANSPUB!Q252,AVECPUB!$N$2:$N$728,0))</f>
        <v>32</v>
      </c>
      <c r="Q252" s="5" t="str">
        <f t="shared" si="7"/>
        <v>CHAINE 2EMISSIONnull06 - Magazine44573131200133700</v>
      </c>
    </row>
    <row r="253" spans="1:17" s="1" customFormat="1" x14ac:dyDescent="0.35">
      <c r="A253" s="2" t="s">
        <v>17</v>
      </c>
      <c r="B253" s="2" t="s">
        <v>18</v>
      </c>
      <c r="C253" s="3">
        <v>2022</v>
      </c>
      <c r="D253" s="3"/>
      <c r="E253" s="3" t="s">
        <v>21</v>
      </c>
      <c r="F253" s="3" t="s">
        <v>10</v>
      </c>
      <c r="G253" s="3" t="s">
        <v>11</v>
      </c>
      <c r="H253" s="4">
        <v>44573.55</v>
      </c>
      <c r="I253" s="6">
        <v>44573.55</v>
      </c>
      <c r="J253" s="6">
        <v>44573.567361111112</v>
      </c>
      <c r="K253" s="6">
        <v>44573.56527777778</v>
      </c>
      <c r="L253" s="6">
        <v>44573.567361111112</v>
      </c>
      <c r="M253" s="3">
        <f>IFERROR(INDEX(AVECPUB!K:K,MATCH(N253,AVECPUB!L:L,0)),"")</f>
        <v>32</v>
      </c>
      <c r="N253" s="3" t="str">
        <f t="shared" si="8"/>
        <v>CHAINE 2EMISSIONnull06 - Magazine44573,550,550,567361111111111</v>
      </c>
      <c r="P253" s="1">
        <f>INDEX(AVECPUB!$K$2:$K$728,MATCH(SANSPUB!Q253,AVECPUB!$N$2:$N$728,0))</f>
        <v>32</v>
      </c>
      <c r="Q253" s="5" t="str">
        <f t="shared" si="7"/>
        <v>CHAINE 2EMISSIONnull06 - Magazine44573131200133700</v>
      </c>
    </row>
    <row r="254" spans="1:17" s="1" customFormat="1" x14ac:dyDescent="0.35">
      <c r="A254" s="2" t="s">
        <v>17</v>
      </c>
      <c r="B254" s="2" t="s">
        <v>18</v>
      </c>
      <c r="C254" s="3">
        <v>2022</v>
      </c>
      <c r="D254" s="3"/>
      <c r="E254" s="3" t="s">
        <v>21</v>
      </c>
      <c r="F254" s="3" t="s">
        <v>10</v>
      </c>
      <c r="G254" s="3" t="s">
        <v>11</v>
      </c>
      <c r="H254" s="4">
        <v>44573.568055555559</v>
      </c>
      <c r="I254" s="6">
        <v>44573.568055555559</v>
      </c>
      <c r="J254" s="6">
        <v>44573.602083333331</v>
      </c>
      <c r="K254" s="6">
        <v>44573.568055555559</v>
      </c>
      <c r="L254" s="6">
        <v>44573.602083333331</v>
      </c>
      <c r="M254" s="3">
        <f>IFERROR(INDEX(AVECPUB!K:K,MATCH(N254,AVECPUB!L:L,0)),"")</f>
        <v>33</v>
      </c>
      <c r="N254" s="3" t="str">
        <f t="shared" si="8"/>
        <v>CHAINE 2EMISSIONnull06 - Magazine44573,56805555560,5680555555555560,602083333333333</v>
      </c>
      <c r="P254" s="1">
        <f>INDEX(AVECPUB!$K$2:$K$728,MATCH(SANSPUB!Q254,AVECPUB!$N$2:$N$728,0))</f>
        <v>33</v>
      </c>
      <c r="Q254" s="5" t="str">
        <f t="shared" si="7"/>
        <v>CHAINE 2EMISSIONnull06 - Magazine44573133800142700</v>
      </c>
    </row>
    <row r="255" spans="1:17" s="1" customFormat="1" x14ac:dyDescent="0.35">
      <c r="A255" s="2" t="s">
        <v>17</v>
      </c>
      <c r="B255" s="2" t="s">
        <v>18</v>
      </c>
      <c r="C255" s="3">
        <v>2022</v>
      </c>
      <c r="D255" s="3"/>
      <c r="E255" s="3" t="s">
        <v>21</v>
      </c>
      <c r="F255" s="3" t="s">
        <v>10</v>
      </c>
      <c r="G255" s="3" t="s">
        <v>11</v>
      </c>
      <c r="H255" s="4">
        <v>44573.606249999997</v>
      </c>
      <c r="I255" s="6">
        <v>44573.606249999997</v>
      </c>
      <c r="J255" s="6">
        <v>44573.625</v>
      </c>
      <c r="K255" s="6">
        <v>44573.606249999997</v>
      </c>
      <c r="L255" s="6">
        <v>44573.618055555555</v>
      </c>
      <c r="M255" s="3">
        <f>IFERROR(INDEX(AVECPUB!K:K,MATCH(N255,AVECPUB!L:L,0)),"")</f>
        <v>34</v>
      </c>
      <c r="N255" s="3" t="str">
        <f t="shared" si="8"/>
        <v>CHAINE 2EMISSIONnull06 - Magazine44573,606250,606250,625</v>
      </c>
      <c r="P255" s="1">
        <f>INDEX(AVECPUB!$K$2:$K$728,MATCH(SANSPUB!Q255,AVECPUB!$N$2:$N$728,0))</f>
        <v>34</v>
      </c>
      <c r="Q255" s="5" t="str">
        <f t="shared" si="7"/>
        <v>CHAINE 2EMISSIONnull06 - Magazine44573143300150000</v>
      </c>
    </row>
    <row r="256" spans="1:17" s="1" customFormat="1" x14ac:dyDescent="0.35">
      <c r="A256" s="2" t="s">
        <v>17</v>
      </c>
      <c r="B256" s="2" t="s">
        <v>18</v>
      </c>
      <c r="C256" s="3">
        <v>2022</v>
      </c>
      <c r="D256" s="3"/>
      <c r="E256" s="3" t="s">
        <v>21</v>
      </c>
      <c r="F256" s="3" t="s">
        <v>10</v>
      </c>
      <c r="G256" s="3" t="s">
        <v>11</v>
      </c>
      <c r="H256" s="4">
        <v>44573.606249999997</v>
      </c>
      <c r="I256" s="6">
        <v>44573.606249999997</v>
      </c>
      <c r="J256" s="6">
        <v>44573.625</v>
      </c>
      <c r="K256" s="6">
        <v>44573.622916666667</v>
      </c>
      <c r="L256" s="6">
        <v>44573.625</v>
      </c>
      <c r="M256" s="3">
        <f>IFERROR(INDEX(AVECPUB!K:K,MATCH(N256,AVECPUB!L:L,0)),"")</f>
        <v>34</v>
      </c>
      <c r="N256" s="3" t="str">
        <f t="shared" si="8"/>
        <v>CHAINE 2EMISSIONnull06 - Magazine44573,606250,606250,625</v>
      </c>
      <c r="P256" s="1">
        <f>INDEX(AVECPUB!$K$2:$K$728,MATCH(SANSPUB!Q256,AVECPUB!$N$2:$N$728,0))</f>
        <v>34</v>
      </c>
      <c r="Q256" s="5" t="str">
        <f t="shared" si="7"/>
        <v>CHAINE 2EMISSIONnull06 - Magazine44573143300150000</v>
      </c>
    </row>
    <row r="257" spans="1:17" s="1" customFormat="1" x14ac:dyDescent="0.35">
      <c r="A257" s="2" t="s">
        <v>17</v>
      </c>
      <c r="B257" s="2" t="s">
        <v>18</v>
      </c>
      <c r="C257" s="3">
        <v>2022</v>
      </c>
      <c r="D257" s="3"/>
      <c r="E257" s="3" t="s">
        <v>21</v>
      </c>
      <c r="F257" s="3" t="s">
        <v>10</v>
      </c>
      <c r="G257" s="3" t="s">
        <v>11</v>
      </c>
      <c r="H257" s="4">
        <v>44574.524305555555</v>
      </c>
      <c r="I257" s="6">
        <v>44574.524305555555</v>
      </c>
      <c r="J257" s="6">
        <v>44574.545138888891</v>
      </c>
      <c r="K257" s="6">
        <v>44574.524305555555</v>
      </c>
      <c r="L257" s="6">
        <v>44574.545138888891</v>
      </c>
      <c r="M257" s="3" t="str">
        <f>IFERROR(INDEX(AVECPUB!K:K,MATCH(N257,AVECPUB!L:L,0)),"")</f>
        <v/>
      </c>
      <c r="N257" s="3" t="str">
        <f t="shared" si="8"/>
        <v>CHAINE 2EMISSIONnull06 - Magazine44574,52430555560,5243055555555560,545138888888889</v>
      </c>
      <c r="P257" s="1">
        <f>INDEX(AVECPUB!$K$2:$K$728,MATCH(SANSPUB!Q257,AVECPUB!$N$2:$N$728,0))</f>
        <v>35</v>
      </c>
      <c r="Q257" s="5" t="str">
        <f t="shared" si="7"/>
        <v>CHAINE 2EMISSIONnull06 - Magazine44574123500130500</v>
      </c>
    </row>
    <row r="258" spans="1:17" s="1" customFormat="1" x14ac:dyDescent="0.35">
      <c r="A258" s="2" t="s">
        <v>17</v>
      </c>
      <c r="B258" s="2" t="s">
        <v>18</v>
      </c>
      <c r="C258" s="3">
        <v>2022</v>
      </c>
      <c r="D258" s="3"/>
      <c r="E258" s="3" t="s">
        <v>21</v>
      </c>
      <c r="F258" s="3" t="s">
        <v>10</v>
      </c>
      <c r="G258" s="3" t="s">
        <v>11</v>
      </c>
      <c r="H258" s="4">
        <v>44574.55</v>
      </c>
      <c r="I258" s="6">
        <v>44574.55</v>
      </c>
      <c r="J258" s="6">
        <v>44574.567361111112</v>
      </c>
      <c r="K258" s="6">
        <v>44574.55</v>
      </c>
      <c r="L258" s="6">
        <v>44574.560416666667</v>
      </c>
      <c r="M258" s="3">
        <f>IFERROR(INDEX(AVECPUB!K:K,MATCH(N258,AVECPUB!L:L,0)),"")</f>
        <v>36</v>
      </c>
      <c r="N258" s="3" t="str">
        <f t="shared" si="8"/>
        <v>CHAINE 2EMISSIONnull06 - Magazine44574,550,550,567361111111111</v>
      </c>
      <c r="P258" s="1">
        <f>INDEX(AVECPUB!$K$2:$K$728,MATCH(SANSPUB!Q258,AVECPUB!$N$2:$N$728,0))</f>
        <v>36</v>
      </c>
      <c r="Q258" s="5" t="str">
        <f t="shared" si="7"/>
        <v>CHAINE 2EMISSIONnull06 - Magazine44574131200133700</v>
      </c>
    </row>
    <row r="259" spans="1:17" s="1" customFormat="1" x14ac:dyDescent="0.35">
      <c r="A259" s="2" t="s">
        <v>17</v>
      </c>
      <c r="B259" s="2" t="s">
        <v>18</v>
      </c>
      <c r="C259" s="3">
        <v>2022</v>
      </c>
      <c r="D259" s="3"/>
      <c r="E259" s="3" t="s">
        <v>21</v>
      </c>
      <c r="F259" s="3" t="s">
        <v>10</v>
      </c>
      <c r="G259" s="3" t="s">
        <v>11</v>
      </c>
      <c r="H259" s="4">
        <v>44574.55</v>
      </c>
      <c r="I259" s="6">
        <v>44574.55</v>
      </c>
      <c r="J259" s="6">
        <v>44574.567361111112</v>
      </c>
      <c r="K259" s="6">
        <v>44574.56527777778</v>
      </c>
      <c r="L259" s="6">
        <v>44574.567361111112</v>
      </c>
      <c r="M259" s="3">
        <f>IFERROR(INDEX(AVECPUB!K:K,MATCH(N259,AVECPUB!L:L,0)),"")</f>
        <v>36</v>
      </c>
      <c r="N259" s="3" t="str">
        <f t="shared" si="8"/>
        <v>CHAINE 2EMISSIONnull06 - Magazine44574,550,550,567361111111111</v>
      </c>
      <c r="P259" s="1">
        <f>INDEX(AVECPUB!$K$2:$K$728,MATCH(SANSPUB!Q259,AVECPUB!$N$2:$N$728,0))</f>
        <v>36</v>
      </c>
      <c r="Q259" s="5" t="str">
        <f t="shared" ref="Q259:Q322" si="9">_xlfn.CONCAT(B259,E259,F259,G259,INT(H259),TEXT(I259,"hhmmss"),TEXT(J259,"hhmmss"))</f>
        <v>CHAINE 2EMISSIONnull06 - Magazine44574131200133700</v>
      </c>
    </row>
    <row r="260" spans="1:17" s="1" customFormat="1" x14ac:dyDescent="0.35">
      <c r="A260" s="2" t="s">
        <v>17</v>
      </c>
      <c r="B260" s="2" t="s">
        <v>18</v>
      </c>
      <c r="C260" s="3">
        <v>2022</v>
      </c>
      <c r="D260" s="3"/>
      <c r="E260" s="3" t="s">
        <v>21</v>
      </c>
      <c r="F260" s="3" t="s">
        <v>10</v>
      </c>
      <c r="G260" s="3" t="s">
        <v>11</v>
      </c>
      <c r="H260" s="4">
        <v>44574.568055555559</v>
      </c>
      <c r="I260" s="6">
        <v>44574.568055555559</v>
      </c>
      <c r="J260" s="6">
        <v>44574.601388888892</v>
      </c>
      <c r="K260" s="6">
        <v>44574.568055555559</v>
      </c>
      <c r="L260" s="6">
        <v>44574.601388888892</v>
      </c>
      <c r="M260" s="3">
        <f>IFERROR(INDEX(AVECPUB!K:K,MATCH(N260,AVECPUB!L:L,0)),"")</f>
        <v>37</v>
      </c>
      <c r="N260" s="3" t="str">
        <f t="shared" si="8"/>
        <v>CHAINE 2EMISSIONnull06 - Magazine44574,56805555560,5680555555555560,601388888888889</v>
      </c>
      <c r="P260" s="1">
        <f>INDEX(AVECPUB!$K$2:$K$728,MATCH(SANSPUB!Q260,AVECPUB!$N$2:$N$728,0))</f>
        <v>37</v>
      </c>
      <c r="Q260" s="5" t="str">
        <f t="shared" si="9"/>
        <v>CHAINE 2EMISSIONnull06 - Magazine44574133800142600</v>
      </c>
    </row>
    <row r="261" spans="1:17" s="1" customFormat="1" x14ac:dyDescent="0.35">
      <c r="A261" s="2" t="s">
        <v>17</v>
      </c>
      <c r="B261" s="2" t="s">
        <v>18</v>
      </c>
      <c r="C261" s="3">
        <v>2022</v>
      </c>
      <c r="D261" s="3"/>
      <c r="E261" s="3" t="s">
        <v>21</v>
      </c>
      <c r="F261" s="3" t="s">
        <v>10</v>
      </c>
      <c r="G261" s="3" t="s">
        <v>11</v>
      </c>
      <c r="H261" s="4">
        <v>44574.606249999997</v>
      </c>
      <c r="I261" s="6">
        <v>44574.606249999997</v>
      </c>
      <c r="J261" s="6">
        <v>44574.62777777778</v>
      </c>
      <c r="K261" s="6">
        <v>44574.606249999997</v>
      </c>
      <c r="L261" s="6">
        <v>44574.620138888888</v>
      </c>
      <c r="M261" s="3">
        <f>IFERROR(INDEX(AVECPUB!K:K,MATCH(N261,AVECPUB!L:L,0)),"")</f>
        <v>38</v>
      </c>
      <c r="N261" s="3" t="str">
        <f t="shared" si="8"/>
        <v>CHAINE 2EMISSIONnull06 - Magazine44574,606250,606250,627777777777778</v>
      </c>
      <c r="P261" s="1">
        <f>INDEX(AVECPUB!$K$2:$K$728,MATCH(SANSPUB!Q261,AVECPUB!$N$2:$N$728,0))</f>
        <v>38</v>
      </c>
      <c r="Q261" s="5" t="str">
        <f t="shared" si="9"/>
        <v>CHAINE 2EMISSIONnull06 - Magazine44574143300150400</v>
      </c>
    </row>
    <row r="262" spans="1:17" s="1" customFormat="1" x14ac:dyDescent="0.35">
      <c r="A262" s="2" t="s">
        <v>17</v>
      </c>
      <c r="B262" s="2" t="s">
        <v>18</v>
      </c>
      <c r="C262" s="3">
        <v>2022</v>
      </c>
      <c r="D262" s="3"/>
      <c r="E262" s="3" t="s">
        <v>21</v>
      </c>
      <c r="F262" s="3" t="s">
        <v>10</v>
      </c>
      <c r="G262" s="3" t="s">
        <v>11</v>
      </c>
      <c r="H262" s="4">
        <v>44574.606249999997</v>
      </c>
      <c r="I262" s="6">
        <v>44574.606249999997</v>
      </c>
      <c r="J262" s="6">
        <v>44574.62777777778</v>
      </c>
      <c r="K262" s="6">
        <v>44574.624305555553</v>
      </c>
      <c r="L262" s="6">
        <v>44574.62777777778</v>
      </c>
      <c r="M262" s="3">
        <f>IFERROR(INDEX(AVECPUB!K:K,MATCH(N262,AVECPUB!L:L,0)),"")</f>
        <v>38</v>
      </c>
      <c r="N262" s="3" t="str">
        <f t="shared" si="8"/>
        <v>CHAINE 2EMISSIONnull06 - Magazine44574,606250,606250,627777777777778</v>
      </c>
      <c r="P262" s="1">
        <f>INDEX(AVECPUB!$K$2:$K$728,MATCH(SANSPUB!Q262,AVECPUB!$N$2:$N$728,0))</f>
        <v>38</v>
      </c>
      <c r="Q262" s="5" t="str">
        <f t="shared" si="9"/>
        <v>CHAINE 2EMISSIONnull06 - Magazine44574143300150400</v>
      </c>
    </row>
    <row r="263" spans="1:17" s="1" customFormat="1" x14ac:dyDescent="0.35">
      <c r="A263" s="2" t="s">
        <v>17</v>
      </c>
      <c r="B263" s="2" t="s">
        <v>18</v>
      </c>
      <c r="C263" s="3">
        <v>2022</v>
      </c>
      <c r="D263" s="3"/>
      <c r="E263" s="3" t="s">
        <v>21</v>
      </c>
      <c r="F263" s="3" t="s">
        <v>10</v>
      </c>
      <c r="G263" s="3" t="s">
        <v>11</v>
      </c>
      <c r="H263" s="4">
        <v>44575.525694444441</v>
      </c>
      <c r="I263" s="6">
        <v>44575.525694444441</v>
      </c>
      <c r="J263" s="6">
        <v>44575.544444444444</v>
      </c>
      <c r="K263" s="6">
        <v>44575.525694444441</v>
      </c>
      <c r="L263" s="6">
        <v>44575.544444444444</v>
      </c>
      <c r="M263" s="3">
        <f>IFERROR(INDEX(AVECPUB!K:K,MATCH(N263,AVECPUB!L:L,0)),"")</f>
        <v>39</v>
      </c>
      <c r="N263" s="3" t="str">
        <f t="shared" si="8"/>
        <v>CHAINE 2EMISSIONnull06 - Magazine44575,52569444440,5256944444444440,544444444444444</v>
      </c>
      <c r="P263" s="1">
        <f>INDEX(AVECPUB!$K$2:$K$728,MATCH(SANSPUB!Q263,AVECPUB!$N$2:$N$728,0))</f>
        <v>39</v>
      </c>
      <c r="Q263" s="5" t="str">
        <f t="shared" si="9"/>
        <v>CHAINE 2EMISSIONnull06 - Magazine44575123700130400</v>
      </c>
    </row>
    <row r="264" spans="1:17" s="1" customFormat="1" x14ac:dyDescent="0.35">
      <c r="A264" s="2" t="s">
        <v>17</v>
      </c>
      <c r="B264" s="2" t="s">
        <v>18</v>
      </c>
      <c r="C264" s="3">
        <v>2022</v>
      </c>
      <c r="D264" s="3"/>
      <c r="E264" s="3" t="s">
        <v>21</v>
      </c>
      <c r="F264" s="3" t="s">
        <v>10</v>
      </c>
      <c r="G264" s="3" t="s">
        <v>11</v>
      </c>
      <c r="H264" s="4">
        <v>44575.548611111109</v>
      </c>
      <c r="I264" s="6">
        <v>44575.548611111109</v>
      </c>
      <c r="J264" s="6">
        <v>44575.568055555559</v>
      </c>
      <c r="K264" s="6">
        <v>44575.548611111109</v>
      </c>
      <c r="L264" s="6">
        <v>44575.561111111114</v>
      </c>
      <c r="M264" s="3">
        <f>IFERROR(INDEX(AVECPUB!K:K,MATCH(N264,AVECPUB!L:L,0)),"")</f>
        <v>40</v>
      </c>
      <c r="N264" s="3" t="str">
        <f t="shared" si="8"/>
        <v>CHAINE 2EMISSIONnull06 - Magazine44575,54861111110,5486111111111110,568055555555556</v>
      </c>
      <c r="P264" s="1">
        <f>INDEX(AVECPUB!$K$2:$K$728,MATCH(SANSPUB!Q264,AVECPUB!$N$2:$N$728,0))</f>
        <v>40</v>
      </c>
      <c r="Q264" s="5" t="str">
        <f t="shared" si="9"/>
        <v>CHAINE 2EMISSIONnull06 - Magazine44575131000133800</v>
      </c>
    </row>
    <row r="265" spans="1:17" s="1" customFormat="1" x14ac:dyDescent="0.35">
      <c r="A265" s="2" t="s">
        <v>17</v>
      </c>
      <c r="B265" s="2" t="s">
        <v>18</v>
      </c>
      <c r="C265" s="3">
        <v>2022</v>
      </c>
      <c r="D265" s="3"/>
      <c r="E265" s="3" t="s">
        <v>21</v>
      </c>
      <c r="F265" s="3" t="s">
        <v>10</v>
      </c>
      <c r="G265" s="3" t="s">
        <v>11</v>
      </c>
      <c r="H265" s="4">
        <v>44575.548611111109</v>
      </c>
      <c r="I265" s="6">
        <v>44575.548611111109</v>
      </c>
      <c r="J265" s="6">
        <v>44575.568055555559</v>
      </c>
      <c r="K265" s="6">
        <v>44575.56527777778</v>
      </c>
      <c r="L265" s="6">
        <v>44575.568055555559</v>
      </c>
      <c r="M265" s="3">
        <f>IFERROR(INDEX(AVECPUB!K:K,MATCH(N265,AVECPUB!L:L,0)),"")</f>
        <v>40</v>
      </c>
      <c r="N265" s="3" t="str">
        <f t="shared" si="8"/>
        <v>CHAINE 2EMISSIONnull06 - Magazine44575,54861111110,5486111111111110,568055555555556</v>
      </c>
      <c r="P265" s="1">
        <f>INDEX(AVECPUB!$K$2:$K$728,MATCH(SANSPUB!Q265,AVECPUB!$N$2:$N$728,0))</f>
        <v>40</v>
      </c>
      <c r="Q265" s="5" t="str">
        <f t="shared" si="9"/>
        <v>CHAINE 2EMISSIONnull06 - Magazine44575131000133800</v>
      </c>
    </row>
    <row r="266" spans="1:17" s="1" customFormat="1" x14ac:dyDescent="0.35">
      <c r="A266" s="2" t="s">
        <v>17</v>
      </c>
      <c r="B266" s="2" t="s">
        <v>18</v>
      </c>
      <c r="C266" s="3">
        <v>2022</v>
      </c>
      <c r="D266" s="3"/>
      <c r="E266" s="3" t="s">
        <v>21</v>
      </c>
      <c r="F266" s="3" t="s">
        <v>10</v>
      </c>
      <c r="G266" s="3" t="s">
        <v>11</v>
      </c>
      <c r="H266" s="4">
        <v>44575.568055555559</v>
      </c>
      <c r="I266" s="6">
        <v>44575.568055555559</v>
      </c>
      <c r="J266" s="6">
        <v>44575.604861111111</v>
      </c>
      <c r="K266" s="6">
        <v>44575.568055555559</v>
      </c>
      <c r="L266" s="6">
        <v>44575.604861111111</v>
      </c>
      <c r="M266" s="3">
        <f>IFERROR(INDEX(AVECPUB!K:K,MATCH(N266,AVECPUB!L:L,0)),"")</f>
        <v>41</v>
      </c>
      <c r="N266" s="3" t="str">
        <f t="shared" si="8"/>
        <v>CHAINE 2EMISSIONnull06 - Magazine44575,56805555560,5680555555555560,604861111111111</v>
      </c>
      <c r="P266" s="1">
        <f>INDEX(AVECPUB!$K$2:$K$728,MATCH(SANSPUB!Q266,AVECPUB!$N$2:$N$728,0))</f>
        <v>41</v>
      </c>
      <c r="Q266" s="5" t="str">
        <f t="shared" si="9"/>
        <v>CHAINE 2EMISSIONnull06 - Magazine44575133800143100</v>
      </c>
    </row>
    <row r="267" spans="1:17" s="1" customFormat="1" x14ac:dyDescent="0.35">
      <c r="A267" s="2" t="s">
        <v>17</v>
      </c>
      <c r="B267" s="2" t="s">
        <v>18</v>
      </c>
      <c r="C267" s="3">
        <v>2022</v>
      </c>
      <c r="D267" s="3"/>
      <c r="E267" s="3" t="s">
        <v>21</v>
      </c>
      <c r="F267" s="3" t="s">
        <v>10</v>
      </c>
      <c r="G267" s="3" t="s">
        <v>11</v>
      </c>
      <c r="H267" s="4">
        <v>44575.609722222223</v>
      </c>
      <c r="I267" s="6">
        <v>44575.609722222223</v>
      </c>
      <c r="J267" s="6">
        <v>44575.627083333333</v>
      </c>
      <c r="K267" s="6">
        <v>44575.609722222223</v>
      </c>
      <c r="L267" s="6">
        <v>44575.620138888888</v>
      </c>
      <c r="M267" s="3">
        <f>IFERROR(INDEX(AVECPUB!K:K,MATCH(N267,AVECPUB!L:L,0)),"")</f>
        <v>42</v>
      </c>
      <c r="N267" s="3" t="str">
        <f t="shared" si="8"/>
        <v>CHAINE 2EMISSIONnull06 - Magazine44575,60972222220,6097222222222220,627083333333333</v>
      </c>
      <c r="P267" s="1">
        <f>INDEX(AVECPUB!$K$2:$K$728,MATCH(SANSPUB!Q267,AVECPUB!$N$2:$N$728,0))</f>
        <v>42</v>
      </c>
      <c r="Q267" s="5" t="str">
        <f t="shared" si="9"/>
        <v>CHAINE 2EMISSIONnull06 - Magazine44575143800150300</v>
      </c>
    </row>
    <row r="268" spans="1:17" s="1" customFormat="1" x14ac:dyDescent="0.35">
      <c r="A268" s="2" t="s">
        <v>17</v>
      </c>
      <c r="B268" s="2" t="s">
        <v>18</v>
      </c>
      <c r="C268" s="3">
        <v>2022</v>
      </c>
      <c r="D268" s="3"/>
      <c r="E268" s="3" t="s">
        <v>21</v>
      </c>
      <c r="F268" s="3" t="s">
        <v>10</v>
      </c>
      <c r="G268" s="3" t="s">
        <v>11</v>
      </c>
      <c r="H268" s="4">
        <v>44575.609722222223</v>
      </c>
      <c r="I268" s="6">
        <v>44575.609722222223</v>
      </c>
      <c r="J268" s="6">
        <v>44575.627083333333</v>
      </c>
      <c r="K268" s="6">
        <v>44575.624305555553</v>
      </c>
      <c r="L268" s="6">
        <v>44575.627083333333</v>
      </c>
      <c r="M268" s="3">
        <f>IFERROR(INDEX(AVECPUB!K:K,MATCH(N268,AVECPUB!L:L,0)),"")</f>
        <v>42</v>
      </c>
      <c r="N268" s="3" t="str">
        <f t="shared" si="8"/>
        <v>CHAINE 2EMISSIONnull06 - Magazine44575,60972222220,6097222222222220,627083333333333</v>
      </c>
      <c r="P268" s="1">
        <f>INDEX(AVECPUB!$K$2:$K$728,MATCH(SANSPUB!Q268,AVECPUB!$N$2:$N$728,0))</f>
        <v>42</v>
      </c>
      <c r="Q268" s="5" t="str">
        <f t="shared" si="9"/>
        <v>CHAINE 2EMISSIONnull06 - Magazine44575143800150300</v>
      </c>
    </row>
    <row r="269" spans="1:17" s="1" customFormat="1" x14ac:dyDescent="0.35">
      <c r="A269" s="2" t="s">
        <v>17</v>
      </c>
      <c r="B269" s="2" t="s">
        <v>18</v>
      </c>
      <c r="C269" s="3">
        <v>2022</v>
      </c>
      <c r="D269" s="3"/>
      <c r="E269" s="3" t="s">
        <v>21</v>
      </c>
      <c r="F269" s="3" t="s">
        <v>10</v>
      </c>
      <c r="G269" s="3" t="s">
        <v>11</v>
      </c>
      <c r="H269" s="4">
        <v>44578.518750000003</v>
      </c>
      <c r="I269" s="6">
        <v>44578.518750000003</v>
      </c>
      <c r="J269" s="6">
        <v>44578.547222222223</v>
      </c>
      <c r="K269" s="6">
        <v>44578.518750000003</v>
      </c>
      <c r="L269" s="6">
        <v>44578.547222222223</v>
      </c>
      <c r="M269" s="3">
        <f>IFERROR(INDEX(AVECPUB!K:K,MATCH(N269,AVECPUB!L:L,0)),"")</f>
        <v>43</v>
      </c>
      <c r="N269" s="3" t="str">
        <f t="shared" si="8"/>
        <v>CHAINE 2EMISSIONnull06 - Magazine44578,518750,518750,547222222222222</v>
      </c>
      <c r="P269" s="1">
        <f>INDEX(AVECPUB!$K$2:$K$728,MATCH(SANSPUB!Q269,AVECPUB!$N$2:$N$728,0))</f>
        <v>43</v>
      </c>
      <c r="Q269" s="5" t="str">
        <f t="shared" si="9"/>
        <v>CHAINE 2EMISSIONnull06 - Magazine44578122700130800</v>
      </c>
    </row>
    <row r="270" spans="1:17" s="1" customFormat="1" x14ac:dyDescent="0.35">
      <c r="A270" s="2" t="s">
        <v>17</v>
      </c>
      <c r="B270" s="2" t="s">
        <v>18</v>
      </c>
      <c r="C270" s="3">
        <v>2022</v>
      </c>
      <c r="D270" s="3"/>
      <c r="E270" s="3" t="s">
        <v>21</v>
      </c>
      <c r="F270" s="3" t="s">
        <v>10</v>
      </c>
      <c r="G270" s="3" t="s">
        <v>11</v>
      </c>
      <c r="H270" s="4">
        <v>44578.551388888889</v>
      </c>
      <c r="I270" s="6">
        <v>44578.551388888889</v>
      </c>
      <c r="J270" s="6">
        <v>44578.568055555559</v>
      </c>
      <c r="K270" s="6">
        <v>44578.551388888889</v>
      </c>
      <c r="L270" s="6">
        <v>44578.561111111114</v>
      </c>
      <c r="M270" s="3">
        <f>IFERROR(INDEX(AVECPUB!K:K,MATCH(N270,AVECPUB!L:L,0)),"")</f>
        <v>44</v>
      </c>
      <c r="N270" s="3" t="str">
        <f t="shared" si="8"/>
        <v>CHAINE 2EMISSIONnull06 - Magazine44578,55138888890,5513888888888890,568055555555556</v>
      </c>
      <c r="P270" s="1">
        <f>INDEX(AVECPUB!$K$2:$K$728,MATCH(SANSPUB!Q270,AVECPUB!$N$2:$N$728,0))</f>
        <v>44</v>
      </c>
      <c r="Q270" s="5" t="str">
        <f t="shared" si="9"/>
        <v>CHAINE 2EMISSIONnull06 - Magazine44578131400133800</v>
      </c>
    </row>
    <row r="271" spans="1:17" s="1" customFormat="1" x14ac:dyDescent="0.35">
      <c r="A271" s="2" t="s">
        <v>17</v>
      </c>
      <c r="B271" s="2" t="s">
        <v>18</v>
      </c>
      <c r="C271" s="3">
        <v>2022</v>
      </c>
      <c r="D271" s="3"/>
      <c r="E271" s="3" t="s">
        <v>21</v>
      </c>
      <c r="F271" s="3" t="s">
        <v>10</v>
      </c>
      <c r="G271" s="3" t="s">
        <v>11</v>
      </c>
      <c r="H271" s="4">
        <v>44578.551388888889</v>
      </c>
      <c r="I271" s="6">
        <v>44578.551388888889</v>
      </c>
      <c r="J271" s="6">
        <v>44578.568055555559</v>
      </c>
      <c r="K271" s="6">
        <v>44578.56527777778</v>
      </c>
      <c r="L271" s="6">
        <v>44578.568055555559</v>
      </c>
      <c r="M271" s="3">
        <f>IFERROR(INDEX(AVECPUB!K:K,MATCH(N271,AVECPUB!L:L,0)),"")</f>
        <v>44</v>
      </c>
      <c r="N271" s="3" t="str">
        <f t="shared" si="8"/>
        <v>CHAINE 2EMISSIONnull06 - Magazine44578,55138888890,5513888888888890,568055555555556</v>
      </c>
      <c r="P271" s="1">
        <f>INDEX(AVECPUB!$K$2:$K$728,MATCH(SANSPUB!Q271,AVECPUB!$N$2:$N$728,0))</f>
        <v>44</v>
      </c>
      <c r="Q271" s="5" t="str">
        <f t="shared" si="9"/>
        <v>CHAINE 2EMISSIONnull06 - Magazine44578131400133800</v>
      </c>
    </row>
    <row r="272" spans="1:17" s="1" customFormat="1" x14ac:dyDescent="0.35">
      <c r="A272" s="2" t="s">
        <v>17</v>
      </c>
      <c r="B272" s="2" t="s">
        <v>18</v>
      </c>
      <c r="C272" s="3">
        <v>2022</v>
      </c>
      <c r="D272" s="3"/>
      <c r="E272" s="3" t="s">
        <v>21</v>
      </c>
      <c r="F272" s="3" t="s">
        <v>10</v>
      </c>
      <c r="G272" s="3" t="s">
        <v>11</v>
      </c>
      <c r="H272" s="4">
        <v>44578.568055555559</v>
      </c>
      <c r="I272" s="6">
        <v>44578.568055555559</v>
      </c>
      <c r="J272" s="6">
        <v>44578.601388888892</v>
      </c>
      <c r="K272" s="6">
        <v>44578.568055555559</v>
      </c>
      <c r="L272" s="6">
        <v>44578.601388888892</v>
      </c>
      <c r="M272" s="3">
        <f>IFERROR(INDEX(AVECPUB!K:K,MATCH(N272,AVECPUB!L:L,0)),"")</f>
        <v>45</v>
      </c>
      <c r="N272" s="3" t="str">
        <f t="shared" si="8"/>
        <v>CHAINE 2EMISSIONnull06 - Magazine44578,56805555560,5680555555555560,601388888888889</v>
      </c>
      <c r="P272" s="1">
        <f>INDEX(AVECPUB!$K$2:$K$728,MATCH(SANSPUB!Q272,AVECPUB!$N$2:$N$728,0))</f>
        <v>45</v>
      </c>
      <c r="Q272" s="5" t="str">
        <f t="shared" si="9"/>
        <v>CHAINE 2EMISSIONnull06 - Magazine44578133800142600</v>
      </c>
    </row>
    <row r="273" spans="1:17" s="1" customFormat="1" x14ac:dyDescent="0.35">
      <c r="A273" s="2" t="s">
        <v>17</v>
      </c>
      <c r="B273" s="2" t="s">
        <v>18</v>
      </c>
      <c r="C273" s="3">
        <v>2022</v>
      </c>
      <c r="D273" s="3"/>
      <c r="E273" s="3" t="s">
        <v>21</v>
      </c>
      <c r="F273" s="3" t="s">
        <v>10</v>
      </c>
      <c r="G273" s="3" t="s">
        <v>11</v>
      </c>
      <c r="H273" s="4">
        <v>44578.605555555558</v>
      </c>
      <c r="I273" s="6">
        <v>44578.605555555558</v>
      </c>
      <c r="J273" s="6">
        <v>44578.627083333333</v>
      </c>
      <c r="K273" s="6">
        <v>44578.605555555558</v>
      </c>
      <c r="L273" s="6">
        <v>44578.620138888888</v>
      </c>
      <c r="M273" s="3">
        <f>IFERROR(INDEX(AVECPUB!K:K,MATCH(N273,AVECPUB!L:L,0)),"")</f>
        <v>46</v>
      </c>
      <c r="N273" s="3" t="str">
        <f t="shared" si="8"/>
        <v>CHAINE 2EMISSIONnull06 - Magazine44578,60555555560,6055555555555560,627083333333333</v>
      </c>
      <c r="P273" s="1">
        <f>INDEX(AVECPUB!$K$2:$K$728,MATCH(SANSPUB!Q273,AVECPUB!$N$2:$N$728,0))</f>
        <v>46</v>
      </c>
      <c r="Q273" s="5" t="str">
        <f t="shared" si="9"/>
        <v>CHAINE 2EMISSIONnull06 - Magazine44578143200150300</v>
      </c>
    </row>
    <row r="274" spans="1:17" s="1" customFormat="1" x14ac:dyDescent="0.35">
      <c r="A274" s="2" t="s">
        <v>17</v>
      </c>
      <c r="B274" s="2" t="s">
        <v>18</v>
      </c>
      <c r="C274" s="3">
        <v>2022</v>
      </c>
      <c r="D274" s="3"/>
      <c r="E274" s="3" t="s">
        <v>21</v>
      </c>
      <c r="F274" s="3" t="s">
        <v>10</v>
      </c>
      <c r="G274" s="3" t="s">
        <v>11</v>
      </c>
      <c r="H274" s="4">
        <v>44578.605555555558</v>
      </c>
      <c r="I274" s="6">
        <v>44578.605555555558</v>
      </c>
      <c r="J274" s="6">
        <v>44578.627083333333</v>
      </c>
      <c r="K274" s="6">
        <v>44578.624305555553</v>
      </c>
      <c r="L274" s="6">
        <v>44578.627083333333</v>
      </c>
      <c r="M274" s="3">
        <f>IFERROR(INDEX(AVECPUB!K:K,MATCH(N274,AVECPUB!L:L,0)),"")</f>
        <v>46</v>
      </c>
      <c r="N274" s="3" t="str">
        <f t="shared" si="8"/>
        <v>CHAINE 2EMISSIONnull06 - Magazine44578,60555555560,6055555555555560,627083333333333</v>
      </c>
      <c r="P274" s="1">
        <f>INDEX(AVECPUB!$K$2:$K$728,MATCH(SANSPUB!Q274,AVECPUB!$N$2:$N$728,0))</f>
        <v>46</v>
      </c>
      <c r="Q274" s="5" t="str">
        <f t="shared" si="9"/>
        <v>CHAINE 2EMISSIONnull06 - Magazine44578143200150300</v>
      </c>
    </row>
    <row r="275" spans="1:17" s="1" customFormat="1" x14ac:dyDescent="0.35">
      <c r="A275" s="2" t="s">
        <v>17</v>
      </c>
      <c r="B275" s="2" t="s">
        <v>18</v>
      </c>
      <c r="C275" s="3">
        <v>2022</v>
      </c>
      <c r="D275" s="3"/>
      <c r="E275" s="3" t="s">
        <v>21</v>
      </c>
      <c r="F275" s="3" t="s">
        <v>10</v>
      </c>
      <c r="G275" s="3" t="s">
        <v>11</v>
      </c>
      <c r="H275" s="4">
        <v>44579.509722222225</v>
      </c>
      <c r="I275" s="6">
        <v>44579.509722222225</v>
      </c>
      <c r="J275" s="6">
        <v>44579.54583333333</v>
      </c>
      <c r="K275" s="6">
        <v>44579.509722222225</v>
      </c>
      <c r="L275" s="6">
        <v>44579.54583333333</v>
      </c>
      <c r="M275" s="3">
        <f>IFERROR(INDEX(AVECPUB!K:K,MATCH(N275,AVECPUB!L:L,0)),"")</f>
        <v>47</v>
      </c>
      <c r="N275" s="3" t="str">
        <f t="shared" si="8"/>
        <v>CHAINE 2EMISSIONnull06 - Magazine44579,50972222220,5097222222222220,545833333333333</v>
      </c>
      <c r="P275" s="1">
        <f>INDEX(AVECPUB!$K$2:$K$728,MATCH(SANSPUB!Q275,AVECPUB!$N$2:$N$728,0))</f>
        <v>47</v>
      </c>
      <c r="Q275" s="5" t="str">
        <f t="shared" si="9"/>
        <v>CHAINE 2EMISSIONnull06 - Magazine44579121400130600</v>
      </c>
    </row>
    <row r="276" spans="1:17" s="1" customFormat="1" x14ac:dyDescent="0.35">
      <c r="A276" s="2" t="s">
        <v>17</v>
      </c>
      <c r="B276" s="2" t="s">
        <v>18</v>
      </c>
      <c r="C276" s="3">
        <v>2022</v>
      </c>
      <c r="D276" s="3"/>
      <c r="E276" s="3" t="s">
        <v>21</v>
      </c>
      <c r="F276" s="3" t="s">
        <v>10</v>
      </c>
      <c r="G276" s="3" t="s">
        <v>11</v>
      </c>
      <c r="H276" s="4">
        <v>44579.550694444442</v>
      </c>
      <c r="I276" s="6">
        <v>44579.550694444442</v>
      </c>
      <c r="J276" s="6">
        <v>44579.568749999999</v>
      </c>
      <c r="K276" s="6">
        <v>44579.550694444442</v>
      </c>
      <c r="L276" s="6">
        <v>44579.561805555553</v>
      </c>
      <c r="M276" s="3">
        <f>IFERROR(INDEX(AVECPUB!K:K,MATCH(N276,AVECPUB!L:L,0)),"")</f>
        <v>48</v>
      </c>
      <c r="N276" s="3" t="str">
        <f t="shared" si="8"/>
        <v>CHAINE 2EMISSIONnull06 - Magazine44579,55069444440,5506944444444440,56875</v>
      </c>
      <c r="P276" s="1">
        <f>INDEX(AVECPUB!$K$2:$K$728,MATCH(SANSPUB!Q276,AVECPUB!$N$2:$N$728,0))</f>
        <v>48</v>
      </c>
      <c r="Q276" s="5" t="str">
        <f t="shared" si="9"/>
        <v>CHAINE 2EMISSIONnull06 - Magazine44579131300133900</v>
      </c>
    </row>
    <row r="277" spans="1:17" s="1" customFormat="1" x14ac:dyDescent="0.35">
      <c r="A277" s="2" t="s">
        <v>17</v>
      </c>
      <c r="B277" s="2" t="s">
        <v>18</v>
      </c>
      <c r="C277" s="3">
        <v>2022</v>
      </c>
      <c r="D277" s="3"/>
      <c r="E277" s="3" t="s">
        <v>21</v>
      </c>
      <c r="F277" s="3" t="s">
        <v>10</v>
      </c>
      <c r="G277" s="3" t="s">
        <v>11</v>
      </c>
      <c r="H277" s="4">
        <v>44579.550694444442</v>
      </c>
      <c r="I277" s="6">
        <v>44579.550694444442</v>
      </c>
      <c r="J277" s="6">
        <v>44579.568749999999</v>
      </c>
      <c r="K277" s="6">
        <v>44579.565972222219</v>
      </c>
      <c r="L277" s="6">
        <v>44579.568749999999</v>
      </c>
      <c r="M277" s="3">
        <f>IFERROR(INDEX(AVECPUB!K:K,MATCH(N277,AVECPUB!L:L,0)),"")</f>
        <v>48</v>
      </c>
      <c r="N277" s="3" t="str">
        <f t="shared" si="8"/>
        <v>CHAINE 2EMISSIONnull06 - Magazine44579,55069444440,5506944444444440,56875</v>
      </c>
      <c r="P277" s="1">
        <f>INDEX(AVECPUB!$K$2:$K$728,MATCH(SANSPUB!Q277,AVECPUB!$N$2:$N$728,0))</f>
        <v>48</v>
      </c>
      <c r="Q277" s="5" t="str">
        <f t="shared" si="9"/>
        <v>CHAINE 2EMISSIONnull06 - Magazine44579131300133900</v>
      </c>
    </row>
    <row r="278" spans="1:17" s="1" customFormat="1" x14ac:dyDescent="0.35">
      <c r="A278" s="2" t="s">
        <v>17</v>
      </c>
      <c r="B278" s="2" t="s">
        <v>18</v>
      </c>
      <c r="C278" s="3">
        <v>2022</v>
      </c>
      <c r="D278" s="3"/>
      <c r="E278" s="3" t="s">
        <v>21</v>
      </c>
      <c r="F278" s="3" t="s">
        <v>10</v>
      </c>
      <c r="G278" s="3" t="s">
        <v>11</v>
      </c>
      <c r="H278" s="4">
        <v>44579.568749999999</v>
      </c>
      <c r="I278" s="6">
        <v>44579.568749999999</v>
      </c>
      <c r="J278" s="6">
        <v>44579.599305555559</v>
      </c>
      <c r="K278" s="6">
        <v>44579.568749999999</v>
      </c>
      <c r="L278" s="6">
        <v>44579.599305555559</v>
      </c>
      <c r="M278" s="3">
        <f>IFERROR(INDEX(AVECPUB!K:K,MATCH(N278,AVECPUB!L:L,0)),"")</f>
        <v>49</v>
      </c>
      <c r="N278" s="3" t="str">
        <f t="shared" si="8"/>
        <v>CHAINE 2EMISSIONnull06 - Magazine44579,568750,568750,599305555555556</v>
      </c>
      <c r="P278" s="1">
        <f>INDEX(AVECPUB!$K$2:$K$728,MATCH(SANSPUB!Q278,AVECPUB!$N$2:$N$728,0))</f>
        <v>49</v>
      </c>
      <c r="Q278" s="5" t="str">
        <f t="shared" si="9"/>
        <v>CHAINE 2EMISSIONnull06 - Magazine44579133900142300</v>
      </c>
    </row>
    <row r="279" spans="1:17" s="1" customFormat="1" x14ac:dyDescent="0.35">
      <c r="A279" s="2" t="s">
        <v>17</v>
      </c>
      <c r="B279" s="2" t="s">
        <v>18</v>
      </c>
      <c r="C279" s="3">
        <v>2022</v>
      </c>
      <c r="D279" s="3"/>
      <c r="E279" s="3" t="s">
        <v>21</v>
      </c>
      <c r="F279" s="3" t="s">
        <v>10</v>
      </c>
      <c r="G279" s="3" t="s">
        <v>11</v>
      </c>
      <c r="H279" s="4">
        <v>44579.603472222225</v>
      </c>
      <c r="I279" s="6">
        <v>44579.603472222225</v>
      </c>
      <c r="J279" s="6">
        <v>44579.627083333333</v>
      </c>
      <c r="K279" s="6">
        <v>44579.603472222225</v>
      </c>
      <c r="L279" s="6">
        <v>44579.620138888888</v>
      </c>
      <c r="M279" s="3">
        <f>IFERROR(INDEX(AVECPUB!K:K,MATCH(N279,AVECPUB!L:L,0)),"")</f>
        <v>50</v>
      </c>
      <c r="N279" s="3" t="str">
        <f t="shared" si="8"/>
        <v>CHAINE 2EMISSIONnull06 - Magazine44579,60347222220,6034722222222220,627083333333333</v>
      </c>
      <c r="P279" s="1">
        <f>INDEX(AVECPUB!$K$2:$K$728,MATCH(SANSPUB!Q279,AVECPUB!$N$2:$N$728,0))</f>
        <v>50</v>
      </c>
      <c r="Q279" s="5" t="str">
        <f t="shared" si="9"/>
        <v>CHAINE 2EMISSIONnull06 - Magazine44579142900150300</v>
      </c>
    </row>
    <row r="280" spans="1:17" s="1" customFormat="1" x14ac:dyDescent="0.35">
      <c r="A280" s="2" t="s">
        <v>17</v>
      </c>
      <c r="B280" s="2" t="s">
        <v>18</v>
      </c>
      <c r="C280" s="3">
        <v>2022</v>
      </c>
      <c r="D280" s="3"/>
      <c r="E280" s="3" t="s">
        <v>21</v>
      </c>
      <c r="F280" s="3" t="s">
        <v>10</v>
      </c>
      <c r="G280" s="3" t="s">
        <v>11</v>
      </c>
      <c r="H280" s="4">
        <v>44579.603472222225</v>
      </c>
      <c r="I280" s="6">
        <v>44579.603472222225</v>
      </c>
      <c r="J280" s="6">
        <v>44579.627083333333</v>
      </c>
      <c r="K280" s="6">
        <v>44579.624305555553</v>
      </c>
      <c r="L280" s="6">
        <v>44579.627083333333</v>
      </c>
      <c r="M280" s="3">
        <f>IFERROR(INDEX(AVECPUB!K:K,MATCH(N280,AVECPUB!L:L,0)),"")</f>
        <v>50</v>
      </c>
      <c r="N280" s="3" t="str">
        <f t="shared" si="8"/>
        <v>CHAINE 2EMISSIONnull06 - Magazine44579,60347222220,6034722222222220,627083333333333</v>
      </c>
      <c r="P280" s="1">
        <f>INDEX(AVECPUB!$K$2:$K$728,MATCH(SANSPUB!Q280,AVECPUB!$N$2:$N$728,0))</f>
        <v>50</v>
      </c>
      <c r="Q280" s="5" t="str">
        <f t="shared" si="9"/>
        <v>CHAINE 2EMISSIONnull06 - Magazine44579142900150300</v>
      </c>
    </row>
    <row r="281" spans="1:17" s="1" customFormat="1" x14ac:dyDescent="0.35">
      <c r="A281" s="2" t="s">
        <v>17</v>
      </c>
      <c r="B281" s="2" t="s">
        <v>18</v>
      </c>
      <c r="C281" s="3">
        <v>2022</v>
      </c>
      <c r="D281" s="3"/>
      <c r="E281" s="3" t="s">
        <v>21</v>
      </c>
      <c r="F281" s="3" t="s">
        <v>10</v>
      </c>
      <c r="G281" s="3" t="s">
        <v>11</v>
      </c>
      <c r="H281" s="4">
        <v>44580.509722222225</v>
      </c>
      <c r="I281" s="6">
        <v>44580.509722222225</v>
      </c>
      <c r="J281" s="6">
        <v>44580.540277777778</v>
      </c>
      <c r="K281" s="6">
        <v>44580.509722222225</v>
      </c>
      <c r="L281" s="6">
        <v>44580.540277777778</v>
      </c>
      <c r="M281" s="3">
        <f>IFERROR(INDEX(AVECPUB!K:K,MATCH(N281,AVECPUB!L:L,0)),"")</f>
        <v>51</v>
      </c>
      <c r="N281" s="3" t="str">
        <f t="shared" si="8"/>
        <v>CHAINE 2EMISSIONnull06 - Magazine44580,50972222220,5097222222222220,540277777777778</v>
      </c>
      <c r="P281" s="1">
        <f>INDEX(AVECPUB!$K$2:$K$728,MATCH(SANSPUB!Q281,AVECPUB!$N$2:$N$728,0))</f>
        <v>51</v>
      </c>
      <c r="Q281" s="5" t="str">
        <f t="shared" si="9"/>
        <v>CHAINE 2EMISSIONnull06 - Magazine44580121400125800</v>
      </c>
    </row>
    <row r="282" spans="1:17" s="1" customFormat="1" x14ac:dyDescent="0.35">
      <c r="A282" s="2" t="s">
        <v>17</v>
      </c>
      <c r="B282" s="2" t="s">
        <v>18</v>
      </c>
      <c r="C282" s="3">
        <v>2022</v>
      </c>
      <c r="D282" s="3"/>
      <c r="E282" s="3" t="s">
        <v>21</v>
      </c>
      <c r="F282" s="3" t="s">
        <v>10</v>
      </c>
      <c r="G282" s="3" t="s">
        <v>11</v>
      </c>
      <c r="H282" s="4">
        <v>44580.540277777778</v>
      </c>
      <c r="I282" s="6">
        <v>44580.540277777778</v>
      </c>
      <c r="J282" s="6">
        <v>44580.563888888886</v>
      </c>
      <c r="K282" s="6">
        <v>44580.540277777778</v>
      </c>
      <c r="L282" s="6">
        <v>44580.556250000001</v>
      </c>
      <c r="M282" s="3">
        <f>IFERROR(INDEX(AVECPUB!K:K,MATCH(N282,AVECPUB!L:L,0)),"")</f>
        <v>52</v>
      </c>
      <c r="N282" s="3" t="str">
        <f t="shared" si="8"/>
        <v>CHAINE 2EMISSIONnull06 - Magazine44580,54027777780,5402777777777780,563888888888889</v>
      </c>
      <c r="P282" s="1">
        <f>INDEX(AVECPUB!$K$2:$K$728,MATCH(SANSPUB!Q282,AVECPUB!$N$2:$N$728,0))</f>
        <v>52</v>
      </c>
      <c r="Q282" s="5" t="str">
        <f t="shared" si="9"/>
        <v>CHAINE 2EMISSIONnull06 - Magazine44580125800133200</v>
      </c>
    </row>
    <row r="283" spans="1:17" s="1" customFormat="1" x14ac:dyDescent="0.35">
      <c r="A283" s="2" t="s">
        <v>17</v>
      </c>
      <c r="B283" s="2" t="s">
        <v>18</v>
      </c>
      <c r="C283" s="3">
        <v>2022</v>
      </c>
      <c r="D283" s="3"/>
      <c r="E283" s="3" t="s">
        <v>21</v>
      </c>
      <c r="F283" s="3" t="s">
        <v>10</v>
      </c>
      <c r="G283" s="3" t="s">
        <v>11</v>
      </c>
      <c r="H283" s="4">
        <v>44580.540277777778</v>
      </c>
      <c r="I283" s="6">
        <v>44580.540277777778</v>
      </c>
      <c r="J283" s="6">
        <v>44580.563888888886</v>
      </c>
      <c r="K283" s="6">
        <v>44580.561111111114</v>
      </c>
      <c r="L283" s="6">
        <v>44580.563888888886</v>
      </c>
      <c r="M283" s="3">
        <f>IFERROR(INDEX(AVECPUB!K:K,MATCH(N283,AVECPUB!L:L,0)),"")</f>
        <v>52</v>
      </c>
      <c r="N283" s="3" t="str">
        <f t="shared" si="8"/>
        <v>CHAINE 2EMISSIONnull06 - Magazine44580,54027777780,5402777777777780,563888888888889</v>
      </c>
      <c r="P283" s="1">
        <f>INDEX(AVECPUB!$K$2:$K$728,MATCH(SANSPUB!Q283,AVECPUB!$N$2:$N$728,0))</f>
        <v>52</v>
      </c>
      <c r="Q283" s="5" t="str">
        <f t="shared" si="9"/>
        <v>CHAINE 2EMISSIONnull06 - Magazine44580125800133200</v>
      </c>
    </row>
    <row r="284" spans="1:17" s="1" customFormat="1" x14ac:dyDescent="0.35">
      <c r="A284" s="2" t="s">
        <v>17</v>
      </c>
      <c r="B284" s="2" t="s">
        <v>18</v>
      </c>
      <c r="C284" s="3">
        <v>2022</v>
      </c>
      <c r="D284" s="3"/>
      <c r="E284" s="3" t="s">
        <v>21</v>
      </c>
      <c r="F284" s="3" t="s">
        <v>10</v>
      </c>
      <c r="G284" s="3" t="s">
        <v>11</v>
      </c>
      <c r="H284" s="4">
        <v>44580.568749999999</v>
      </c>
      <c r="I284" s="6">
        <v>44580.568749999999</v>
      </c>
      <c r="J284" s="6">
        <v>44580.600694444445</v>
      </c>
      <c r="K284" s="6">
        <v>44580.568749999999</v>
      </c>
      <c r="L284" s="6">
        <v>44580.600694444445</v>
      </c>
      <c r="M284" s="3">
        <f>IFERROR(INDEX(AVECPUB!K:K,MATCH(N284,AVECPUB!L:L,0)),"")</f>
        <v>53</v>
      </c>
      <c r="N284" s="3" t="str">
        <f t="shared" si="8"/>
        <v>CHAINE 2EMISSIONnull06 - Magazine44580,568750,568750,600694444444444</v>
      </c>
      <c r="P284" s="1">
        <f>INDEX(AVECPUB!$K$2:$K$728,MATCH(SANSPUB!Q284,AVECPUB!$N$2:$N$728,0))</f>
        <v>53</v>
      </c>
      <c r="Q284" s="5" t="str">
        <f t="shared" si="9"/>
        <v>CHAINE 2EMISSIONnull06 - Magazine44580133900142500</v>
      </c>
    </row>
    <row r="285" spans="1:17" s="1" customFormat="1" x14ac:dyDescent="0.35">
      <c r="A285" s="2" t="s">
        <v>17</v>
      </c>
      <c r="B285" s="2" t="s">
        <v>18</v>
      </c>
      <c r="C285" s="3">
        <v>2022</v>
      </c>
      <c r="D285" s="3"/>
      <c r="E285" s="3" t="s">
        <v>21</v>
      </c>
      <c r="F285" s="3" t="s">
        <v>10</v>
      </c>
      <c r="G285" s="3" t="s">
        <v>11</v>
      </c>
      <c r="H285" s="4">
        <v>44580.604861111111</v>
      </c>
      <c r="I285" s="6">
        <v>44580.604861111111</v>
      </c>
      <c r="J285" s="6">
        <v>44580.626388888886</v>
      </c>
      <c r="K285" s="6">
        <v>44580.604861111111</v>
      </c>
      <c r="L285" s="6">
        <v>44580.619444444441</v>
      </c>
      <c r="M285" s="3">
        <f>IFERROR(INDEX(AVECPUB!K:K,MATCH(N285,AVECPUB!L:L,0)),"")</f>
        <v>54</v>
      </c>
      <c r="N285" s="3" t="str">
        <f t="shared" si="8"/>
        <v>CHAINE 2EMISSIONnull06 - Magazine44580,60486111110,6048611111111110,626388888888889</v>
      </c>
      <c r="P285" s="1">
        <f>INDEX(AVECPUB!$K$2:$K$728,MATCH(SANSPUB!Q285,AVECPUB!$N$2:$N$728,0))</f>
        <v>54</v>
      </c>
      <c r="Q285" s="5" t="str">
        <f t="shared" si="9"/>
        <v>CHAINE 2EMISSIONnull06 - Magazine44580143100150200</v>
      </c>
    </row>
    <row r="286" spans="1:17" s="1" customFormat="1" x14ac:dyDescent="0.35">
      <c r="A286" s="2" t="s">
        <v>17</v>
      </c>
      <c r="B286" s="2" t="s">
        <v>18</v>
      </c>
      <c r="C286" s="3">
        <v>2022</v>
      </c>
      <c r="D286" s="3"/>
      <c r="E286" s="3" t="s">
        <v>21</v>
      </c>
      <c r="F286" s="3" t="s">
        <v>10</v>
      </c>
      <c r="G286" s="3" t="s">
        <v>11</v>
      </c>
      <c r="H286" s="4">
        <v>44580.604861111111</v>
      </c>
      <c r="I286" s="6">
        <v>44580.604861111111</v>
      </c>
      <c r="J286" s="6">
        <v>44580.626388888886</v>
      </c>
      <c r="K286" s="6">
        <v>44580.623611111114</v>
      </c>
      <c r="L286" s="6">
        <v>44580.626388888886</v>
      </c>
      <c r="M286" s="3">
        <f>IFERROR(INDEX(AVECPUB!K:K,MATCH(N286,AVECPUB!L:L,0)),"")</f>
        <v>54</v>
      </c>
      <c r="N286" s="3" t="str">
        <f t="shared" si="8"/>
        <v>CHAINE 2EMISSIONnull06 - Magazine44580,60486111110,6048611111111110,626388888888889</v>
      </c>
      <c r="P286" s="1">
        <f>INDEX(AVECPUB!$K$2:$K$728,MATCH(SANSPUB!Q286,AVECPUB!$N$2:$N$728,0))</f>
        <v>54</v>
      </c>
      <c r="Q286" s="5" t="str">
        <f t="shared" si="9"/>
        <v>CHAINE 2EMISSIONnull06 - Magazine44580143100150200</v>
      </c>
    </row>
    <row r="287" spans="1:17" s="1" customFormat="1" x14ac:dyDescent="0.35">
      <c r="A287" s="2" t="s">
        <v>17</v>
      </c>
      <c r="B287" s="2" t="s">
        <v>18</v>
      </c>
      <c r="C287" s="3">
        <v>2022</v>
      </c>
      <c r="D287" s="3"/>
      <c r="E287" s="3" t="s">
        <v>21</v>
      </c>
      <c r="F287" s="3" t="s">
        <v>10</v>
      </c>
      <c r="G287" s="3" t="s">
        <v>11</v>
      </c>
      <c r="H287" s="4">
        <v>44581.510416666664</v>
      </c>
      <c r="I287" s="6">
        <v>44581.510416666664</v>
      </c>
      <c r="J287" s="6">
        <v>44581.545138888891</v>
      </c>
      <c r="K287" s="6">
        <v>44581.510416666664</v>
      </c>
      <c r="L287" s="6">
        <v>44581.545138888891</v>
      </c>
      <c r="M287" s="3">
        <f>IFERROR(INDEX(AVECPUB!K:K,MATCH(N287,AVECPUB!L:L,0)),"")</f>
        <v>55</v>
      </c>
      <c r="N287" s="3" t="str">
        <f t="shared" si="8"/>
        <v>CHAINE 2EMISSIONnull06 - Magazine44581,51041666670,5104166666666670,545138888888889</v>
      </c>
      <c r="P287" s="1">
        <f>INDEX(AVECPUB!$K$2:$K$728,MATCH(SANSPUB!Q287,AVECPUB!$N$2:$N$728,0))</f>
        <v>55</v>
      </c>
      <c r="Q287" s="5" t="str">
        <f t="shared" si="9"/>
        <v>CHAINE 2EMISSIONnull06 - Magazine44581121500130500</v>
      </c>
    </row>
    <row r="288" spans="1:17" s="1" customFormat="1" x14ac:dyDescent="0.35">
      <c r="A288" s="2" t="s">
        <v>17</v>
      </c>
      <c r="B288" s="2" t="s">
        <v>18</v>
      </c>
      <c r="C288" s="3">
        <v>2022</v>
      </c>
      <c r="D288" s="3"/>
      <c r="E288" s="3" t="s">
        <v>21</v>
      </c>
      <c r="F288" s="3" t="s">
        <v>10</v>
      </c>
      <c r="G288" s="3" t="s">
        <v>11</v>
      </c>
      <c r="H288" s="4">
        <v>44581.549305555556</v>
      </c>
      <c r="I288" s="6">
        <v>44581.549305555556</v>
      </c>
      <c r="J288" s="6">
        <v>44581.568055555559</v>
      </c>
      <c r="K288" s="6">
        <v>44581.549305555556</v>
      </c>
      <c r="L288" s="6">
        <v>44581.561805555553</v>
      </c>
      <c r="M288" s="3">
        <f>IFERROR(INDEX(AVECPUB!K:K,MATCH(N288,AVECPUB!L:L,0)),"")</f>
        <v>56</v>
      </c>
      <c r="N288" s="3" t="str">
        <f t="shared" si="8"/>
        <v>CHAINE 2EMISSIONnull06 - Magazine44581,54930555560,5493055555555560,568055555555556</v>
      </c>
      <c r="P288" s="1">
        <f>INDEX(AVECPUB!$K$2:$K$728,MATCH(SANSPUB!Q288,AVECPUB!$N$2:$N$728,0))</f>
        <v>56</v>
      </c>
      <c r="Q288" s="5" t="str">
        <f t="shared" si="9"/>
        <v>CHAINE 2EMISSIONnull06 - Magazine44581131100133800</v>
      </c>
    </row>
    <row r="289" spans="1:17" s="1" customFormat="1" x14ac:dyDescent="0.35">
      <c r="A289" s="2" t="s">
        <v>17</v>
      </c>
      <c r="B289" s="2" t="s">
        <v>18</v>
      </c>
      <c r="C289" s="3">
        <v>2022</v>
      </c>
      <c r="D289" s="3"/>
      <c r="E289" s="3" t="s">
        <v>21</v>
      </c>
      <c r="F289" s="3" t="s">
        <v>10</v>
      </c>
      <c r="G289" s="3" t="s">
        <v>11</v>
      </c>
      <c r="H289" s="4">
        <v>44581.549305555556</v>
      </c>
      <c r="I289" s="6">
        <v>44581.549305555556</v>
      </c>
      <c r="J289" s="6">
        <v>44581.568055555559</v>
      </c>
      <c r="K289" s="6">
        <v>44581.565972222219</v>
      </c>
      <c r="L289" s="6">
        <v>44581.568055555559</v>
      </c>
      <c r="M289" s="3">
        <f>IFERROR(INDEX(AVECPUB!K:K,MATCH(N289,AVECPUB!L:L,0)),"")</f>
        <v>56</v>
      </c>
      <c r="N289" s="3" t="str">
        <f t="shared" si="8"/>
        <v>CHAINE 2EMISSIONnull06 - Magazine44581,54930555560,5493055555555560,568055555555556</v>
      </c>
      <c r="P289" s="1">
        <f>INDEX(AVECPUB!$K$2:$K$728,MATCH(SANSPUB!Q289,AVECPUB!$N$2:$N$728,0))</f>
        <v>56</v>
      </c>
      <c r="Q289" s="5" t="str">
        <f t="shared" si="9"/>
        <v>CHAINE 2EMISSIONnull06 - Magazine44581131100133800</v>
      </c>
    </row>
    <row r="290" spans="1:17" s="1" customFormat="1" x14ac:dyDescent="0.35">
      <c r="A290" s="2" t="s">
        <v>17</v>
      </c>
      <c r="B290" s="2" t="s">
        <v>18</v>
      </c>
      <c r="C290" s="3">
        <v>2022</v>
      </c>
      <c r="D290" s="3"/>
      <c r="E290" s="3" t="s">
        <v>21</v>
      </c>
      <c r="F290" s="3" t="s">
        <v>10</v>
      </c>
      <c r="G290" s="3" t="s">
        <v>11</v>
      </c>
      <c r="H290" s="4">
        <v>44581.568749999999</v>
      </c>
      <c r="I290" s="6">
        <v>44581.568749999999</v>
      </c>
      <c r="J290" s="6">
        <v>44581.602777777778</v>
      </c>
      <c r="K290" s="6">
        <v>44581.568749999999</v>
      </c>
      <c r="L290" s="6">
        <v>44581.602777777778</v>
      </c>
      <c r="M290" s="3">
        <f>IFERROR(INDEX(AVECPUB!K:K,MATCH(N290,AVECPUB!L:L,0)),"")</f>
        <v>57</v>
      </c>
      <c r="N290" s="3" t="str">
        <f t="shared" si="8"/>
        <v>CHAINE 2EMISSIONnull06 - Magazine44581,568750,568750,602777777777778</v>
      </c>
      <c r="P290" s="1">
        <f>INDEX(AVECPUB!$K$2:$K$728,MATCH(SANSPUB!Q290,AVECPUB!$N$2:$N$728,0))</f>
        <v>57</v>
      </c>
      <c r="Q290" s="5" t="str">
        <f t="shared" si="9"/>
        <v>CHAINE 2EMISSIONnull06 - Magazine44581133900142800</v>
      </c>
    </row>
    <row r="291" spans="1:17" s="1" customFormat="1" x14ac:dyDescent="0.35">
      <c r="A291" s="2" t="s">
        <v>17</v>
      </c>
      <c r="B291" s="2" t="s">
        <v>18</v>
      </c>
      <c r="C291" s="3">
        <v>2022</v>
      </c>
      <c r="D291" s="3"/>
      <c r="E291" s="3" t="s">
        <v>21</v>
      </c>
      <c r="F291" s="3" t="s">
        <v>10</v>
      </c>
      <c r="G291" s="3" t="s">
        <v>11</v>
      </c>
      <c r="H291" s="4">
        <v>44581.606944444444</v>
      </c>
      <c r="I291" s="6">
        <v>44581.606944444444</v>
      </c>
      <c r="J291" s="6">
        <v>44581.62777777778</v>
      </c>
      <c r="K291" s="6">
        <v>44581.606944444444</v>
      </c>
      <c r="L291" s="6">
        <v>44581.620833333334</v>
      </c>
      <c r="M291" s="3">
        <f>IFERROR(INDEX(AVECPUB!K:K,MATCH(N291,AVECPUB!L:L,0)),"")</f>
        <v>58</v>
      </c>
      <c r="N291" s="3" t="str">
        <f t="shared" si="8"/>
        <v>CHAINE 2EMISSIONnull06 - Magazine44581,60694444440,6069444444444440,627777777777778</v>
      </c>
      <c r="P291" s="1">
        <f>INDEX(AVECPUB!$K$2:$K$728,MATCH(SANSPUB!Q291,AVECPUB!$N$2:$N$728,0))</f>
        <v>58</v>
      </c>
      <c r="Q291" s="5" t="str">
        <f t="shared" si="9"/>
        <v>CHAINE 2EMISSIONnull06 - Magazine44581143400150400</v>
      </c>
    </row>
    <row r="292" spans="1:17" s="1" customFormat="1" x14ac:dyDescent="0.35">
      <c r="A292" s="2" t="s">
        <v>17</v>
      </c>
      <c r="B292" s="2" t="s">
        <v>18</v>
      </c>
      <c r="C292" s="3">
        <v>2022</v>
      </c>
      <c r="D292" s="3"/>
      <c r="E292" s="3" t="s">
        <v>21</v>
      </c>
      <c r="F292" s="3" t="s">
        <v>10</v>
      </c>
      <c r="G292" s="3" t="s">
        <v>11</v>
      </c>
      <c r="H292" s="4">
        <v>44581.606944444444</v>
      </c>
      <c r="I292" s="6">
        <v>44581.606944444444</v>
      </c>
      <c r="J292" s="6">
        <v>44581.62777777778</v>
      </c>
      <c r="K292" s="6">
        <v>44581.625</v>
      </c>
      <c r="L292" s="6">
        <v>44581.62777777778</v>
      </c>
      <c r="M292" s="3">
        <f>IFERROR(INDEX(AVECPUB!K:K,MATCH(N292,AVECPUB!L:L,0)),"")</f>
        <v>58</v>
      </c>
      <c r="N292" s="3" t="str">
        <f t="shared" si="8"/>
        <v>CHAINE 2EMISSIONnull06 - Magazine44581,60694444440,6069444444444440,627777777777778</v>
      </c>
      <c r="P292" s="1">
        <f>INDEX(AVECPUB!$K$2:$K$728,MATCH(SANSPUB!Q292,AVECPUB!$N$2:$N$728,0))</f>
        <v>58</v>
      </c>
      <c r="Q292" s="5" t="str">
        <f t="shared" si="9"/>
        <v>CHAINE 2EMISSIONnull06 - Magazine44581143400150400</v>
      </c>
    </row>
    <row r="293" spans="1:17" s="1" customFormat="1" x14ac:dyDescent="0.35">
      <c r="A293" s="2" t="s">
        <v>17</v>
      </c>
      <c r="B293" s="2" t="s">
        <v>18</v>
      </c>
      <c r="C293" s="3">
        <v>2022</v>
      </c>
      <c r="D293" s="3"/>
      <c r="E293" s="3" t="s">
        <v>21</v>
      </c>
      <c r="F293" s="3" t="s">
        <v>10</v>
      </c>
      <c r="G293" s="3" t="s">
        <v>11</v>
      </c>
      <c r="H293" s="4">
        <v>44582.510416666664</v>
      </c>
      <c r="I293" s="6">
        <v>44582.510416666664</v>
      </c>
      <c r="J293" s="6">
        <v>44582.542361111111</v>
      </c>
      <c r="K293" s="6">
        <v>44582.510416666664</v>
      </c>
      <c r="L293" s="6">
        <v>44582.542361111111</v>
      </c>
      <c r="M293" s="3">
        <f>IFERROR(INDEX(AVECPUB!K:K,MATCH(N293,AVECPUB!L:L,0)),"")</f>
        <v>59</v>
      </c>
      <c r="N293" s="3" t="str">
        <f t="shared" ref="N293:N356" si="10">_xlfn.CONCAT(B293,E293:H293,TIME(HOUR($I293),MINUTE($I293),SECOND($I293)),TIME(HOUR($J293),MINUTE($J293),SECOND($J293)))</f>
        <v>CHAINE 2EMISSIONnull06 - Magazine44582,51041666670,5104166666666670,542361111111111</v>
      </c>
      <c r="P293" s="1">
        <f>INDEX(AVECPUB!$K$2:$K$728,MATCH(SANSPUB!Q293,AVECPUB!$N$2:$N$728,0))</f>
        <v>59</v>
      </c>
      <c r="Q293" s="5" t="str">
        <f t="shared" si="9"/>
        <v>CHAINE 2EMISSIONnull06 - Magazine44582121500130100</v>
      </c>
    </row>
    <row r="294" spans="1:17" s="1" customFormat="1" x14ac:dyDescent="0.35">
      <c r="A294" s="2" t="s">
        <v>17</v>
      </c>
      <c r="B294" s="2" t="s">
        <v>18</v>
      </c>
      <c r="C294" s="3">
        <v>2022</v>
      </c>
      <c r="D294" s="3"/>
      <c r="E294" s="3" t="s">
        <v>21</v>
      </c>
      <c r="F294" s="3" t="s">
        <v>10</v>
      </c>
      <c r="G294" s="3" t="s">
        <v>11</v>
      </c>
      <c r="H294" s="4">
        <v>44582.546527777777</v>
      </c>
      <c r="I294" s="6">
        <v>44582.546527777777</v>
      </c>
      <c r="J294" s="6">
        <v>44582.568055555559</v>
      </c>
      <c r="K294" s="6">
        <v>44582.546527777777</v>
      </c>
      <c r="L294" s="6">
        <v>44582.561111111114</v>
      </c>
      <c r="M294" s="3">
        <f>IFERROR(INDEX(AVECPUB!K:K,MATCH(N294,AVECPUB!L:L,0)),"")</f>
        <v>60</v>
      </c>
      <c r="N294" s="3" t="str">
        <f t="shared" si="10"/>
        <v>CHAINE 2EMISSIONnull06 - Magazine44582,54652777780,5465277777777780,568055555555556</v>
      </c>
      <c r="P294" s="1">
        <f>INDEX(AVECPUB!$K$2:$K$728,MATCH(SANSPUB!Q294,AVECPUB!$N$2:$N$728,0))</f>
        <v>60</v>
      </c>
      <c r="Q294" s="5" t="str">
        <f t="shared" si="9"/>
        <v>CHAINE 2EMISSIONnull06 - Magazine44582130700133800</v>
      </c>
    </row>
    <row r="295" spans="1:17" s="1" customFormat="1" x14ac:dyDescent="0.35">
      <c r="A295" s="2" t="s">
        <v>17</v>
      </c>
      <c r="B295" s="2" t="s">
        <v>18</v>
      </c>
      <c r="C295" s="3">
        <v>2022</v>
      </c>
      <c r="D295" s="3"/>
      <c r="E295" s="3" t="s">
        <v>21</v>
      </c>
      <c r="F295" s="3" t="s">
        <v>10</v>
      </c>
      <c r="G295" s="3" t="s">
        <v>11</v>
      </c>
      <c r="H295" s="4">
        <v>44582.546527777777</v>
      </c>
      <c r="I295" s="6">
        <v>44582.546527777777</v>
      </c>
      <c r="J295" s="6">
        <v>44582.568055555559</v>
      </c>
      <c r="K295" s="6">
        <v>44582.56527777778</v>
      </c>
      <c r="L295" s="6">
        <v>44582.568055555559</v>
      </c>
      <c r="M295" s="3">
        <f>IFERROR(INDEX(AVECPUB!K:K,MATCH(N295,AVECPUB!L:L,0)),"")</f>
        <v>60</v>
      </c>
      <c r="N295" s="3" t="str">
        <f t="shared" si="10"/>
        <v>CHAINE 2EMISSIONnull06 - Magazine44582,54652777780,5465277777777780,568055555555556</v>
      </c>
      <c r="P295" s="1">
        <f>INDEX(AVECPUB!$K$2:$K$728,MATCH(SANSPUB!Q295,AVECPUB!$N$2:$N$728,0))</f>
        <v>60</v>
      </c>
      <c r="Q295" s="5" t="str">
        <f t="shared" si="9"/>
        <v>CHAINE 2EMISSIONnull06 - Magazine44582130700133800</v>
      </c>
    </row>
    <row r="296" spans="1:17" s="1" customFormat="1" x14ac:dyDescent="0.35">
      <c r="A296" s="2" t="s">
        <v>17</v>
      </c>
      <c r="B296" s="2" t="s">
        <v>18</v>
      </c>
      <c r="C296" s="3">
        <v>2022</v>
      </c>
      <c r="D296" s="3"/>
      <c r="E296" s="3" t="s">
        <v>21</v>
      </c>
      <c r="F296" s="3" t="s">
        <v>10</v>
      </c>
      <c r="G296" s="3" t="s">
        <v>11</v>
      </c>
      <c r="H296" s="4">
        <v>44582.568055555559</v>
      </c>
      <c r="I296" s="6">
        <v>44582.568055555559</v>
      </c>
      <c r="J296" s="6">
        <v>44582.606249999997</v>
      </c>
      <c r="K296" s="6">
        <v>44582.568055555559</v>
      </c>
      <c r="L296" s="6">
        <v>44582.606249999997</v>
      </c>
      <c r="M296" s="3">
        <f>IFERROR(INDEX(AVECPUB!K:K,MATCH(N296,AVECPUB!L:L,0)),"")</f>
        <v>61</v>
      </c>
      <c r="N296" s="3" t="str">
        <f t="shared" si="10"/>
        <v>CHAINE 2EMISSIONnull06 - Magazine44582,56805555560,5680555555555560,60625</v>
      </c>
      <c r="P296" s="1">
        <f>INDEX(AVECPUB!$K$2:$K$728,MATCH(SANSPUB!Q296,AVECPUB!$N$2:$N$728,0))</f>
        <v>61</v>
      </c>
      <c r="Q296" s="5" t="str">
        <f t="shared" si="9"/>
        <v>CHAINE 2EMISSIONnull06 - Magazine44582133800143300</v>
      </c>
    </row>
    <row r="297" spans="1:17" s="1" customFormat="1" x14ac:dyDescent="0.35">
      <c r="A297" s="2" t="s">
        <v>17</v>
      </c>
      <c r="B297" s="2" t="s">
        <v>18</v>
      </c>
      <c r="C297" s="3">
        <v>2022</v>
      </c>
      <c r="D297" s="3"/>
      <c r="E297" s="3" t="s">
        <v>21</v>
      </c>
      <c r="F297" s="3" t="s">
        <v>10</v>
      </c>
      <c r="G297" s="3" t="s">
        <v>11</v>
      </c>
      <c r="H297" s="4">
        <v>44582.61041666667</v>
      </c>
      <c r="I297" s="6">
        <v>44582.61041666667</v>
      </c>
      <c r="J297" s="6">
        <v>44582.627083333333</v>
      </c>
      <c r="K297" s="6">
        <v>44582.61041666667</v>
      </c>
      <c r="L297" s="6">
        <v>44582.619444444441</v>
      </c>
      <c r="M297" s="3">
        <f>IFERROR(INDEX(AVECPUB!K:K,MATCH(N297,AVECPUB!L:L,0)),"")</f>
        <v>62</v>
      </c>
      <c r="N297" s="3" t="str">
        <f t="shared" si="10"/>
        <v>CHAINE 2EMISSIONnull06 - Magazine44582,61041666670,6104166666666670,627083333333333</v>
      </c>
      <c r="P297" s="1">
        <f>INDEX(AVECPUB!$K$2:$K$728,MATCH(SANSPUB!Q297,AVECPUB!$N$2:$N$728,0))</f>
        <v>62</v>
      </c>
      <c r="Q297" s="5" t="str">
        <f t="shared" si="9"/>
        <v>CHAINE 2EMISSIONnull06 - Magazine44582143900150300</v>
      </c>
    </row>
    <row r="298" spans="1:17" s="1" customFormat="1" x14ac:dyDescent="0.35">
      <c r="A298" s="2" t="s">
        <v>17</v>
      </c>
      <c r="B298" s="2" t="s">
        <v>18</v>
      </c>
      <c r="C298" s="3">
        <v>2022</v>
      </c>
      <c r="D298" s="3"/>
      <c r="E298" s="3" t="s">
        <v>21</v>
      </c>
      <c r="F298" s="3" t="s">
        <v>10</v>
      </c>
      <c r="G298" s="3" t="s">
        <v>11</v>
      </c>
      <c r="H298" s="4">
        <v>44582.61041666667</v>
      </c>
      <c r="I298" s="6">
        <v>44582.61041666667</v>
      </c>
      <c r="J298" s="6">
        <v>44582.627083333333</v>
      </c>
      <c r="K298" s="6">
        <v>44582.624305555553</v>
      </c>
      <c r="L298" s="6">
        <v>44582.627083333333</v>
      </c>
      <c r="M298" s="3">
        <f>IFERROR(INDEX(AVECPUB!K:K,MATCH(N298,AVECPUB!L:L,0)),"")</f>
        <v>62</v>
      </c>
      <c r="N298" s="3" t="str">
        <f t="shared" si="10"/>
        <v>CHAINE 2EMISSIONnull06 - Magazine44582,61041666670,6104166666666670,627083333333333</v>
      </c>
      <c r="P298" s="1">
        <f>INDEX(AVECPUB!$K$2:$K$728,MATCH(SANSPUB!Q298,AVECPUB!$N$2:$N$728,0))</f>
        <v>62</v>
      </c>
      <c r="Q298" s="5" t="str">
        <f t="shared" si="9"/>
        <v>CHAINE 2EMISSIONnull06 - Magazine44582143900150300</v>
      </c>
    </row>
    <row r="299" spans="1:17" s="1" customFormat="1" x14ac:dyDescent="0.35">
      <c r="A299" s="2" t="s">
        <v>17</v>
      </c>
      <c r="B299" s="2" t="s">
        <v>18</v>
      </c>
      <c r="C299" s="3">
        <v>2022</v>
      </c>
      <c r="D299" s="3"/>
      <c r="E299" s="3" t="s">
        <v>21</v>
      </c>
      <c r="F299" s="3" t="s">
        <v>10</v>
      </c>
      <c r="G299" s="3" t="s">
        <v>11</v>
      </c>
      <c r="H299" s="4">
        <v>44585.515277777777</v>
      </c>
      <c r="I299" s="6">
        <v>44585.515277777777</v>
      </c>
      <c r="J299" s="6">
        <v>44585.54583333333</v>
      </c>
      <c r="K299" s="6">
        <v>44585.515277777777</v>
      </c>
      <c r="L299" s="6">
        <v>44585.54583333333</v>
      </c>
      <c r="M299" s="3">
        <f>IFERROR(INDEX(AVECPUB!K:K,MATCH(N299,AVECPUB!L:L,0)),"")</f>
        <v>63</v>
      </c>
      <c r="N299" s="3" t="str">
        <f t="shared" si="10"/>
        <v>CHAINE 2EMISSIONnull06 - Magazine44585,51527777780,5152777777777780,545833333333333</v>
      </c>
      <c r="P299" s="1">
        <f>INDEX(AVECPUB!$K$2:$K$728,MATCH(SANSPUB!Q299,AVECPUB!$N$2:$N$728,0))</f>
        <v>63</v>
      </c>
      <c r="Q299" s="5" t="str">
        <f t="shared" si="9"/>
        <v>CHAINE 2EMISSIONnull06 - Magazine44585122200130600</v>
      </c>
    </row>
    <row r="300" spans="1:17" s="1" customFormat="1" x14ac:dyDescent="0.35">
      <c r="A300" s="2" t="s">
        <v>17</v>
      </c>
      <c r="B300" s="2" t="s">
        <v>18</v>
      </c>
      <c r="C300" s="3">
        <v>2022</v>
      </c>
      <c r="D300" s="3"/>
      <c r="E300" s="3" t="s">
        <v>21</v>
      </c>
      <c r="F300" s="3" t="s">
        <v>10</v>
      </c>
      <c r="G300" s="3" t="s">
        <v>11</v>
      </c>
      <c r="H300" s="4">
        <v>44585.55</v>
      </c>
      <c r="I300" s="6">
        <v>44585.55</v>
      </c>
      <c r="J300" s="6">
        <v>44585.568055555559</v>
      </c>
      <c r="K300" s="6">
        <v>44585.55</v>
      </c>
      <c r="L300" s="6">
        <v>44585.561111111114</v>
      </c>
      <c r="M300" s="3">
        <f>IFERROR(INDEX(AVECPUB!K:K,MATCH(N300,AVECPUB!L:L,0)),"")</f>
        <v>64</v>
      </c>
      <c r="N300" s="3" t="str">
        <f t="shared" si="10"/>
        <v>CHAINE 2EMISSIONnull06 - Magazine44585,550,550,568055555555556</v>
      </c>
      <c r="P300" s="1">
        <f>INDEX(AVECPUB!$K$2:$K$728,MATCH(SANSPUB!Q300,AVECPUB!$N$2:$N$728,0))</f>
        <v>64</v>
      </c>
      <c r="Q300" s="5" t="str">
        <f t="shared" si="9"/>
        <v>CHAINE 2EMISSIONnull06 - Magazine44585131200133800</v>
      </c>
    </row>
    <row r="301" spans="1:17" s="1" customFormat="1" x14ac:dyDescent="0.35">
      <c r="A301" s="2" t="s">
        <v>17</v>
      </c>
      <c r="B301" s="2" t="s">
        <v>18</v>
      </c>
      <c r="C301" s="3">
        <v>2022</v>
      </c>
      <c r="D301" s="3"/>
      <c r="E301" s="3" t="s">
        <v>21</v>
      </c>
      <c r="F301" s="3" t="s">
        <v>10</v>
      </c>
      <c r="G301" s="3" t="s">
        <v>11</v>
      </c>
      <c r="H301" s="4">
        <v>44585.55</v>
      </c>
      <c r="I301" s="6">
        <v>44585.55</v>
      </c>
      <c r="J301" s="6">
        <v>44585.568055555559</v>
      </c>
      <c r="K301" s="6">
        <v>44585.56527777778</v>
      </c>
      <c r="L301" s="6">
        <v>44585.568055555559</v>
      </c>
      <c r="M301" s="3">
        <f>IFERROR(INDEX(AVECPUB!K:K,MATCH(N301,AVECPUB!L:L,0)),"")</f>
        <v>64</v>
      </c>
      <c r="N301" s="3" t="str">
        <f t="shared" si="10"/>
        <v>CHAINE 2EMISSIONnull06 - Magazine44585,550,550,568055555555556</v>
      </c>
      <c r="P301" s="1">
        <f>INDEX(AVECPUB!$K$2:$K$728,MATCH(SANSPUB!Q301,AVECPUB!$N$2:$N$728,0))</f>
        <v>64</v>
      </c>
      <c r="Q301" s="5" t="str">
        <f t="shared" si="9"/>
        <v>CHAINE 2EMISSIONnull06 - Magazine44585131200133800</v>
      </c>
    </row>
    <row r="302" spans="1:17" s="1" customFormat="1" x14ac:dyDescent="0.35">
      <c r="A302" s="2" t="s">
        <v>17</v>
      </c>
      <c r="B302" s="2" t="s">
        <v>18</v>
      </c>
      <c r="C302" s="3">
        <v>2022</v>
      </c>
      <c r="D302" s="3"/>
      <c r="E302" s="3" t="s">
        <v>21</v>
      </c>
      <c r="F302" s="3" t="s">
        <v>10</v>
      </c>
      <c r="G302" s="3" t="s">
        <v>11</v>
      </c>
      <c r="H302" s="4">
        <v>44585.568055555559</v>
      </c>
      <c r="I302" s="6">
        <v>44585.568055555559</v>
      </c>
      <c r="J302" s="6">
        <v>44585.604166666664</v>
      </c>
      <c r="K302" s="6">
        <v>44585.568055555559</v>
      </c>
      <c r="L302" s="6">
        <v>44585.604166666664</v>
      </c>
      <c r="M302" s="3">
        <f>IFERROR(INDEX(AVECPUB!K:K,MATCH(N302,AVECPUB!L:L,0)),"")</f>
        <v>65</v>
      </c>
      <c r="N302" s="3" t="str">
        <f t="shared" si="10"/>
        <v>CHAINE 2EMISSIONnull06 - Magazine44585,56805555560,5680555555555560,604166666666667</v>
      </c>
      <c r="P302" s="1">
        <f>INDEX(AVECPUB!$K$2:$K$728,MATCH(SANSPUB!Q302,AVECPUB!$N$2:$N$728,0))</f>
        <v>65</v>
      </c>
      <c r="Q302" s="5" t="str">
        <f t="shared" si="9"/>
        <v>CHAINE 2EMISSIONnull06 - Magazine44585133800143000</v>
      </c>
    </row>
    <row r="303" spans="1:17" s="1" customFormat="1" x14ac:dyDescent="0.35">
      <c r="A303" s="2" t="s">
        <v>17</v>
      </c>
      <c r="B303" s="2" t="s">
        <v>18</v>
      </c>
      <c r="C303" s="3">
        <v>2022</v>
      </c>
      <c r="D303" s="3"/>
      <c r="E303" s="3" t="s">
        <v>21</v>
      </c>
      <c r="F303" s="3" t="s">
        <v>10</v>
      </c>
      <c r="G303" s="3" t="s">
        <v>11</v>
      </c>
      <c r="H303" s="4">
        <v>44585.60833333333</v>
      </c>
      <c r="I303" s="6">
        <v>44585.60833333333</v>
      </c>
      <c r="J303" s="6">
        <v>44585.627083333333</v>
      </c>
      <c r="K303" s="6">
        <v>44585.60833333333</v>
      </c>
      <c r="L303" s="6">
        <v>44585.619444444441</v>
      </c>
      <c r="M303" s="3">
        <f>IFERROR(INDEX(AVECPUB!K:K,MATCH(N303,AVECPUB!L:L,0)),"")</f>
        <v>66</v>
      </c>
      <c r="N303" s="3" t="str">
        <f t="shared" si="10"/>
        <v>CHAINE 2EMISSIONnull06 - Magazine44585,60833333330,6083333333333330,627083333333333</v>
      </c>
      <c r="P303" s="1">
        <f>INDEX(AVECPUB!$K$2:$K$728,MATCH(SANSPUB!Q303,AVECPUB!$N$2:$N$728,0))</f>
        <v>66</v>
      </c>
      <c r="Q303" s="5" t="str">
        <f t="shared" si="9"/>
        <v>CHAINE 2EMISSIONnull06 - Magazine44585143600150300</v>
      </c>
    </row>
    <row r="304" spans="1:17" s="1" customFormat="1" x14ac:dyDescent="0.35">
      <c r="A304" s="2" t="s">
        <v>17</v>
      </c>
      <c r="B304" s="2" t="s">
        <v>18</v>
      </c>
      <c r="C304" s="3">
        <v>2022</v>
      </c>
      <c r="D304" s="3"/>
      <c r="E304" s="3" t="s">
        <v>21</v>
      </c>
      <c r="F304" s="3" t="s">
        <v>10</v>
      </c>
      <c r="G304" s="3" t="s">
        <v>11</v>
      </c>
      <c r="H304" s="4">
        <v>44585.60833333333</v>
      </c>
      <c r="I304" s="6">
        <v>44585.60833333333</v>
      </c>
      <c r="J304" s="6">
        <v>44585.627083333333</v>
      </c>
      <c r="K304" s="6">
        <v>44585.624305555553</v>
      </c>
      <c r="L304" s="6">
        <v>44585.627083333333</v>
      </c>
      <c r="M304" s="3">
        <f>IFERROR(INDEX(AVECPUB!K:K,MATCH(N304,AVECPUB!L:L,0)),"")</f>
        <v>66</v>
      </c>
      <c r="N304" s="3" t="str">
        <f t="shared" si="10"/>
        <v>CHAINE 2EMISSIONnull06 - Magazine44585,60833333330,6083333333333330,627083333333333</v>
      </c>
      <c r="P304" s="1">
        <f>INDEX(AVECPUB!$K$2:$K$728,MATCH(SANSPUB!Q304,AVECPUB!$N$2:$N$728,0))</f>
        <v>66</v>
      </c>
      <c r="Q304" s="5" t="str">
        <f t="shared" si="9"/>
        <v>CHAINE 2EMISSIONnull06 - Magazine44585143600150300</v>
      </c>
    </row>
    <row r="305" spans="1:17" s="1" customFormat="1" x14ac:dyDescent="0.35">
      <c r="A305" s="2" t="s">
        <v>17</v>
      </c>
      <c r="B305" s="2" t="s">
        <v>18</v>
      </c>
      <c r="C305" s="3">
        <v>2022</v>
      </c>
      <c r="D305" s="3"/>
      <c r="E305" s="3" t="s">
        <v>21</v>
      </c>
      <c r="F305" s="3" t="s">
        <v>10</v>
      </c>
      <c r="G305" s="3" t="s">
        <v>11</v>
      </c>
      <c r="H305" s="4">
        <v>44585.954861111109</v>
      </c>
      <c r="I305" s="6">
        <v>44585.954861111109</v>
      </c>
      <c r="J305" s="6">
        <v>44586.043749999997</v>
      </c>
      <c r="K305" s="6">
        <v>44585.954861111109</v>
      </c>
      <c r="L305" s="6">
        <v>44585.980555555558</v>
      </c>
      <c r="M305" s="3">
        <f>IFERROR(INDEX(AVECPUB!K:K,MATCH(N305,AVECPUB!L:L,0)),"")</f>
        <v>67</v>
      </c>
      <c r="N305" s="3" t="str">
        <f t="shared" si="10"/>
        <v>CHAINE 2EMISSIONnull06 - Magazine44585,95486111110,9548611111111110,04375</v>
      </c>
      <c r="P305" s="1">
        <f>INDEX(AVECPUB!$K$2:$K$728,MATCH(SANSPUB!Q305,AVECPUB!$N$2:$N$728,0))</f>
        <v>67</v>
      </c>
      <c r="Q305" s="5" t="str">
        <f t="shared" si="9"/>
        <v>CHAINE 2EMISSIONnull06 - Magazine44585225500010300</v>
      </c>
    </row>
    <row r="306" spans="1:17" s="1" customFormat="1" x14ac:dyDescent="0.35">
      <c r="A306" s="2" t="s">
        <v>17</v>
      </c>
      <c r="B306" s="2" t="s">
        <v>18</v>
      </c>
      <c r="C306" s="3">
        <v>2022</v>
      </c>
      <c r="D306" s="3"/>
      <c r="E306" s="3" t="s">
        <v>21</v>
      </c>
      <c r="F306" s="3" t="s">
        <v>10</v>
      </c>
      <c r="G306" s="3" t="s">
        <v>11</v>
      </c>
      <c r="H306" s="4">
        <v>44585.954861111109</v>
      </c>
      <c r="I306" s="6">
        <v>44585.954861111109</v>
      </c>
      <c r="J306" s="6">
        <v>44586.043749999997</v>
      </c>
      <c r="K306" s="6">
        <v>44585.984722222223</v>
      </c>
      <c r="L306" s="6">
        <v>44586.025694444441</v>
      </c>
      <c r="M306" s="3">
        <f>IFERROR(INDEX(AVECPUB!K:K,MATCH(N306,AVECPUB!L:L,0)),"")</f>
        <v>67</v>
      </c>
      <c r="N306" s="3" t="str">
        <f t="shared" si="10"/>
        <v>CHAINE 2EMISSIONnull06 - Magazine44585,95486111110,9548611111111110,04375</v>
      </c>
      <c r="P306" s="1">
        <f>INDEX(AVECPUB!$K$2:$K$728,MATCH(SANSPUB!Q306,AVECPUB!$N$2:$N$728,0))</f>
        <v>67</v>
      </c>
      <c r="Q306" s="5" t="str">
        <f t="shared" si="9"/>
        <v>CHAINE 2EMISSIONnull06 - Magazine44585225500010300</v>
      </c>
    </row>
    <row r="307" spans="1:17" s="1" customFormat="1" x14ac:dyDescent="0.35">
      <c r="A307" s="2" t="s">
        <v>17</v>
      </c>
      <c r="B307" s="2" t="s">
        <v>18</v>
      </c>
      <c r="C307" s="3">
        <v>2022</v>
      </c>
      <c r="D307" s="3"/>
      <c r="E307" s="3" t="s">
        <v>21</v>
      </c>
      <c r="F307" s="3" t="s">
        <v>10</v>
      </c>
      <c r="G307" s="3" t="s">
        <v>11</v>
      </c>
      <c r="H307" s="4">
        <v>44585.954861111109</v>
      </c>
      <c r="I307" s="6">
        <v>44585.954861111109</v>
      </c>
      <c r="J307" s="6">
        <v>44586.043749999997</v>
      </c>
      <c r="K307" s="6">
        <v>44586.029861111114</v>
      </c>
      <c r="L307" s="6">
        <v>44586.043749999997</v>
      </c>
      <c r="M307" s="3">
        <f>IFERROR(INDEX(AVECPUB!K:K,MATCH(N307,AVECPUB!L:L,0)),"")</f>
        <v>67</v>
      </c>
      <c r="N307" s="3" t="str">
        <f t="shared" si="10"/>
        <v>CHAINE 2EMISSIONnull06 - Magazine44585,95486111110,9548611111111110,04375</v>
      </c>
      <c r="P307" s="1">
        <f>INDEX(AVECPUB!$K$2:$K$728,MATCH(SANSPUB!Q307,AVECPUB!$N$2:$N$728,0))</f>
        <v>67</v>
      </c>
      <c r="Q307" s="5" t="str">
        <f t="shared" si="9"/>
        <v>CHAINE 2EMISSIONnull06 - Magazine44585225500010300</v>
      </c>
    </row>
    <row r="308" spans="1:17" s="1" customFormat="1" x14ac:dyDescent="0.35">
      <c r="A308" s="2" t="s">
        <v>17</v>
      </c>
      <c r="B308" s="2" t="s">
        <v>18</v>
      </c>
      <c r="C308" s="3">
        <v>2022</v>
      </c>
      <c r="D308" s="3"/>
      <c r="E308" s="3" t="s">
        <v>21</v>
      </c>
      <c r="F308" s="3" t="s">
        <v>10</v>
      </c>
      <c r="G308" s="3" t="s">
        <v>11</v>
      </c>
      <c r="H308" s="4">
        <v>44586.518055555556</v>
      </c>
      <c r="I308" s="6">
        <v>44586.518055555556</v>
      </c>
      <c r="J308" s="6">
        <v>44586.543749999997</v>
      </c>
      <c r="K308" s="6">
        <v>44586.518055555556</v>
      </c>
      <c r="L308" s="6">
        <v>44586.543749999997</v>
      </c>
      <c r="M308" s="3">
        <f>IFERROR(INDEX(AVECPUB!K:K,MATCH(N308,AVECPUB!L:L,0)),"")</f>
        <v>68</v>
      </c>
      <c r="N308" s="3" t="str">
        <f t="shared" si="10"/>
        <v>CHAINE 2EMISSIONnull06 - Magazine44586,51805555560,5180555555555560,54375</v>
      </c>
      <c r="P308" s="1">
        <f>INDEX(AVECPUB!$K$2:$K$728,MATCH(SANSPUB!Q308,AVECPUB!$N$2:$N$728,0))</f>
        <v>68</v>
      </c>
      <c r="Q308" s="5" t="str">
        <f t="shared" si="9"/>
        <v>CHAINE 2EMISSIONnull06 - Magazine44586122600130300</v>
      </c>
    </row>
    <row r="309" spans="1:17" s="1" customFormat="1" x14ac:dyDescent="0.35">
      <c r="A309" s="2" t="s">
        <v>17</v>
      </c>
      <c r="B309" s="2" t="s">
        <v>18</v>
      </c>
      <c r="C309" s="3">
        <v>2022</v>
      </c>
      <c r="D309" s="3"/>
      <c r="E309" s="3" t="s">
        <v>21</v>
      </c>
      <c r="F309" s="3" t="s">
        <v>10</v>
      </c>
      <c r="G309" s="3" t="s">
        <v>11</v>
      </c>
      <c r="H309" s="4">
        <v>44586.54791666667</v>
      </c>
      <c r="I309" s="6">
        <v>44586.54791666667</v>
      </c>
      <c r="J309" s="6">
        <v>44586.568055555559</v>
      </c>
      <c r="K309" s="6">
        <v>44586.54791666667</v>
      </c>
      <c r="L309" s="6">
        <v>44586.560416666667</v>
      </c>
      <c r="M309" s="3">
        <f>IFERROR(INDEX(AVECPUB!K:K,MATCH(N309,AVECPUB!L:L,0)),"")</f>
        <v>69</v>
      </c>
      <c r="N309" s="3" t="str">
        <f t="shared" si="10"/>
        <v>CHAINE 2EMISSIONnull06 - Magazine44586,54791666670,5479166666666670,568055555555556</v>
      </c>
      <c r="P309" s="1">
        <f>INDEX(AVECPUB!$K$2:$K$728,MATCH(SANSPUB!Q309,AVECPUB!$N$2:$N$728,0))</f>
        <v>69</v>
      </c>
      <c r="Q309" s="5" t="str">
        <f t="shared" si="9"/>
        <v>CHAINE 2EMISSIONnull06 - Magazine44586130900133800</v>
      </c>
    </row>
    <row r="310" spans="1:17" s="1" customFormat="1" x14ac:dyDescent="0.35">
      <c r="A310" s="2" t="s">
        <v>17</v>
      </c>
      <c r="B310" s="2" t="s">
        <v>18</v>
      </c>
      <c r="C310" s="3">
        <v>2022</v>
      </c>
      <c r="D310" s="3"/>
      <c r="E310" s="3" t="s">
        <v>21</v>
      </c>
      <c r="F310" s="3" t="s">
        <v>10</v>
      </c>
      <c r="G310" s="3" t="s">
        <v>11</v>
      </c>
      <c r="H310" s="4">
        <v>44586.54791666667</v>
      </c>
      <c r="I310" s="6">
        <v>44586.54791666667</v>
      </c>
      <c r="J310" s="6">
        <v>44586.568055555559</v>
      </c>
      <c r="K310" s="6">
        <v>44586.564583333333</v>
      </c>
      <c r="L310" s="6">
        <v>44586.568055555559</v>
      </c>
      <c r="M310" s="3">
        <f>IFERROR(INDEX(AVECPUB!K:K,MATCH(N310,AVECPUB!L:L,0)),"")</f>
        <v>69</v>
      </c>
      <c r="N310" s="3" t="str">
        <f t="shared" si="10"/>
        <v>CHAINE 2EMISSIONnull06 - Magazine44586,54791666670,5479166666666670,568055555555556</v>
      </c>
      <c r="P310" s="1">
        <f>INDEX(AVECPUB!$K$2:$K$728,MATCH(SANSPUB!Q310,AVECPUB!$N$2:$N$728,0))</f>
        <v>69</v>
      </c>
      <c r="Q310" s="5" t="str">
        <f t="shared" si="9"/>
        <v>CHAINE 2EMISSIONnull06 - Magazine44586130900133800</v>
      </c>
    </row>
    <row r="311" spans="1:17" s="1" customFormat="1" x14ac:dyDescent="0.35">
      <c r="A311" s="2" t="s">
        <v>17</v>
      </c>
      <c r="B311" s="2" t="s">
        <v>18</v>
      </c>
      <c r="C311" s="3">
        <v>2022</v>
      </c>
      <c r="D311" s="3"/>
      <c r="E311" s="3" t="s">
        <v>21</v>
      </c>
      <c r="F311" s="3" t="s">
        <v>10</v>
      </c>
      <c r="G311" s="3" t="s">
        <v>11</v>
      </c>
      <c r="H311" s="4">
        <v>44586.568055555559</v>
      </c>
      <c r="I311" s="6">
        <v>44586.568055555559</v>
      </c>
      <c r="J311" s="6">
        <v>44586.602083333331</v>
      </c>
      <c r="K311" s="6">
        <v>44586.568055555559</v>
      </c>
      <c r="L311" s="6">
        <v>44586.602083333331</v>
      </c>
      <c r="M311" s="3">
        <f>IFERROR(INDEX(AVECPUB!K:K,MATCH(N311,AVECPUB!L:L,0)),"")</f>
        <v>70</v>
      </c>
      <c r="N311" s="3" t="str">
        <f t="shared" si="10"/>
        <v>CHAINE 2EMISSIONnull06 - Magazine44586,56805555560,5680555555555560,602083333333333</v>
      </c>
      <c r="P311" s="1">
        <f>INDEX(AVECPUB!$K$2:$K$728,MATCH(SANSPUB!Q311,AVECPUB!$N$2:$N$728,0))</f>
        <v>70</v>
      </c>
      <c r="Q311" s="5" t="str">
        <f t="shared" si="9"/>
        <v>CHAINE 2EMISSIONnull06 - Magazine44586133800142700</v>
      </c>
    </row>
    <row r="312" spans="1:17" s="1" customFormat="1" x14ac:dyDescent="0.35">
      <c r="A312" s="2" t="s">
        <v>17</v>
      </c>
      <c r="B312" s="2" t="s">
        <v>18</v>
      </c>
      <c r="C312" s="3">
        <v>2022</v>
      </c>
      <c r="D312" s="3"/>
      <c r="E312" s="3" t="s">
        <v>21</v>
      </c>
      <c r="F312" s="3" t="s">
        <v>10</v>
      </c>
      <c r="G312" s="3" t="s">
        <v>11</v>
      </c>
      <c r="H312" s="4">
        <v>44586.606249999997</v>
      </c>
      <c r="I312" s="6">
        <v>44586.606249999997</v>
      </c>
      <c r="J312" s="6">
        <v>44586.625</v>
      </c>
      <c r="K312" s="6">
        <v>44586.606249999997</v>
      </c>
      <c r="L312" s="6">
        <v>44586.618055555555</v>
      </c>
      <c r="M312" s="3">
        <f>IFERROR(INDEX(AVECPUB!K:K,MATCH(N312,AVECPUB!L:L,0)),"")</f>
        <v>71</v>
      </c>
      <c r="N312" s="3" t="str">
        <f t="shared" si="10"/>
        <v>CHAINE 2EMISSIONnull06 - Magazine44586,606250,606250,625</v>
      </c>
      <c r="P312" s="1">
        <f>INDEX(AVECPUB!$K$2:$K$728,MATCH(SANSPUB!Q312,AVECPUB!$N$2:$N$728,0))</f>
        <v>71</v>
      </c>
      <c r="Q312" s="5" t="str">
        <f t="shared" si="9"/>
        <v>CHAINE 2EMISSIONnull06 - Magazine44586143300150000</v>
      </c>
    </row>
    <row r="313" spans="1:17" s="1" customFormat="1" x14ac:dyDescent="0.35">
      <c r="A313" s="2" t="s">
        <v>17</v>
      </c>
      <c r="B313" s="2" t="s">
        <v>18</v>
      </c>
      <c r="C313" s="3">
        <v>2022</v>
      </c>
      <c r="D313" s="3"/>
      <c r="E313" s="3" t="s">
        <v>21</v>
      </c>
      <c r="F313" s="3" t="s">
        <v>10</v>
      </c>
      <c r="G313" s="3" t="s">
        <v>11</v>
      </c>
      <c r="H313" s="4">
        <v>44586.606249999997</v>
      </c>
      <c r="I313" s="6">
        <v>44586.606249999997</v>
      </c>
      <c r="J313" s="6">
        <v>44586.625</v>
      </c>
      <c r="K313" s="6">
        <v>44586.62222222222</v>
      </c>
      <c r="L313" s="6">
        <v>44586.625</v>
      </c>
      <c r="M313" s="3">
        <f>IFERROR(INDEX(AVECPUB!K:K,MATCH(N313,AVECPUB!L:L,0)),"")</f>
        <v>71</v>
      </c>
      <c r="N313" s="3" t="str">
        <f t="shared" si="10"/>
        <v>CHAINE 2EMISSIONnull06 - Magazine44586,606250,606250,625</v>
      </c>
      <c r="P313" s="1">
        <f>INDEX(AVECPUB!$K$2:$K$728,MATCH(SANSPUB!Q313,AVECPUB!$N$2:$N$728,0))</f>
        <v>71</v>
      </c>
      <c r="Q313" s="5" t="str">
        <f t="shared" si="9"/>
        <v>CHAINE 2EMISSIONnull06 - Magazine44586143300150000</v>
      </c>
    </row>
    <row r="314" spans="1:17" s="1" customFormat="1" x14ac:dyDescent="0.35">
      <c r="A314" s="2" t="s">
        <v>17</v>
      </c>
      <c r="B314" s="2" t="s">
        <v>18</v>
      </c>
      <c r="C314" s="3">
        <v>2022</v>
      </c>
      <c r="D314" s="3"/>
      <c r="E314" s="3" t="s">
        <v>21</v>
      </c>
      <c r="F314" s="3" t="s">
        <v>10</v>
      </c>
      <c r="G314" s="3" t="s">
        <v>11</v>
      </c>
      <c r="H314" s="4">
        <v>44587.518750000003</v>
      </c>
      <c r="I314" s="6">
        <v>44587.518750000003</v>
      </c>
      <c r="J314" s="6">
        <v>44587.543749999997</v>
      </c>
      <c r="K314" s="6">
        <v>44587.518750000003</v>
      </c>
      <c r="L314" s="6">
        <v>44587.543749999997</v>
      </c>
      <c r="M314" s="3">
        <f>IFERROR(INDEX(AVECPUB!K:K,MATCH(N314,AVECPUB!L:L,0)),"")</f>
        <v>72</v>
      </c>
      <c r="N314" s="3" t="str">
        <f t="shared" si="10"/>
        <v>CHAINE 2EMISSIONnull06 - Magazine44587,518750,518750,54375</v>
      </c>
      <c r="P314" s="1">
        <f>INDEX(AVECPUB!$K$2:$K$728,MATCH(SANSPUB!Q314,AVECPUB!$N$2:$N$728,0))</f>
        <v>72</v>
      </c>
      <c r="Q314" s="5" t="str">
        <f t="shared" si="9"/>
        <v>CHAINE 2EMISSIONnull06 - Magazine44587122700130300</v>
      </c>
    </row>
    <row r="315" spans="1:17" s="1" customFormat="1" x14ac:dyDescent="0.35">
      <c r="A315" s="2" t="s">
        <v>17</v>
      </c>
      <c r="B315" s="2" t="s">
        <v>18</v>
      </c>
      <c r="C315" s="3">
        <v>2022</v>
      </c>
      <c r="D315" s="3"/>
      <c r="E315" s="3" t="s">
        <v>21</v>
      </c>
      <c r="F315" s="3" t="s">
        <v>10</v>
      </c>
      <c r="G315" s="3" t="s">
        <v>11</v>
      </c>
      <c r="H315" s="4">
        <v>44587.548611111109</v>
      </c>
      <c r="I315" s="6">
        <v>44587.548611111109</v>
      </c>
      <c r="J315" s="6">
        <v>44587.568055555559</v>
      </c>
      <c r="K315" s="6">
        <v>44587.548611111109</v>
      </c>
      <c r="L315" s="6">
        <v>44587.561111111114</v>
      </c>
      <c r="M315" s="3">
        <f>IFERROR(INDEX(AVECPUB!K:K,MATCH(N315,AVECPUB!L:L,0)),"")</f>
        <v>73</v>
      </c>
      <c r="N315" s="3" t="str">
        <f t="shared" si="10"/>
        <v>CHAINE 2EMISSIONnull06 - Magazine44587,54861111110,5486111111111110,568055555555556</v>
      </c>
      <c r="P315" s="1">
        <f>INDEX(AVECPUB!$K$2:$K$728,MATCH(SANSPUB!Q315,AVECPUB!$N$2:$N$728,0))</f>
        <v>73</v>
      </c>
      <c r="Q315" s="5" t="str">
        <f t="shared" si="9"/>
        <v>CHAINE 2EMISSIONnull06 - Magazine44587131000133800</v>
      </c>
    </row>
    <row r="316" spans="1:17" s="1" customFormat="1" x14ac:dyDescent="0.35">
      <c r="A316" s="2" t="s">
        <v>17</v>
      </c>
      <c r="B316" s="2" t="s">
        <v>18</v>
      </c>
      <c r="C316" s="3">
        <v>2022</v>
      </c>
      <c r="D316" s="3"/>
      <c r="E316" s="3" t="s">
        <v>21</v>
      </c>
      <c r="F316" s="3" t="s">
        <v>10</v>
      </c>
      <c r="G316" s="3" t="s">
        <v>11</v>
      </c>
      <c r="H316" s="4">
        <v>44587.548611111109</v>
      </c>
      <c r="I316" s="6">
        <v>44587.548611111109</v>
      </c>
      <c r="J316" s="6">
        <v>44587.568055555559</v>
      </c>
      <c r="K316" s="6">
        <v>44587.56527777778</v>
      </c>
      <c r="L316" s="6">
        <v>44587.568055555559</v>
      </c>
      <c r="M316" s="3">
        <f>IFERROR(INDEX(AVECPUB!K:K,MATCH(N316,AVECPUB!L:L,0)),"")</f>
        <v>73</v>
      </c>
      <c r="N316" s="3" t="str">
        <f t="shared" si="10"/>
        <v>CHAINE 2EMISSIONnull06 - Magazine44587,54861111110,5486111111111110,568055555555556</v>
      </c>
      <c r="P316" s="1">
        <f>INDEX(AVECPUB!$K$2:$K$728,MATCH(SANSPUB!Q316,AVECPUB!$N$2:$N$728,0))</f>
        <v>73</v>
      </c>
      <c r="Q316" s="5" t="str">
        <f t="shared" si="9"/>
        <v>CHAINE 2EMISSIONnull06 - Magazine44587131000133800</v>
      </c>
    </row>
    <row r="317" spans="1:17" s="1" customFormat="1" x14ac:dyDescent="0.35">
      <c r="A317" s="2" t="s">
        <v>17</v>
      </c>
      <c r="B317" s="2" t="s">
        <v>18</v>
      </c>
      <c r="C317" s="3">
        <v>2022</v>
      </c>
      <c r="D317" s="3"/>
      <c r="E317" s="3" t="s">
        <v>21</v>
      </c>
      <c r="F317" s="3" t="s">
        <v>10</v>
      </c>
      <c r="G317" s="3" t="s">
        <v>11</v>
      </c>
      <c r="H317" s="4">
        <v>44587.568055555559</v>
      </c>
      <c r="I317" s="6">
        <v>44587.568055555559</v>
      </c>
      <c r="J317" s="6">
        <v>44587.605555555558</v>
      </c>
      <c r="K317" s="6">
        <v>44587.568055555559</v>
      </c>
      <c r="L317" s="6">
        <v>44587.605555555558</v>
      </c>
      <c r="M317" s="3">
        <f>IFERROR(INDEX(AVECPUB!K:K,MATCH(N317,AVECPUB!L:L,0)),"")</f>
        <v>74</v>
      </c>
      <c r="N317" s="3" t="str">
        <f t="shared" si="10"/>
        <v>CHAINE 2EMISSIONnull06 - Magazine44587,56805555560,5680555555555560,605555555555556</v>
      </c>
      <c r="P317" s="1">
        <f>INDEX(AVECPUB!$K$2:$K$728,MATCH(SANSPUB!Q317,AVECPUB!$N$2:$N$728,0))</f>
        <v>74</v>
      </c>
      <c r="Q317" s="5" t="str">
        <f t="shared" si="9"/>
        <v>CHAINE 2EMISSIONnull06 - Magazine44587133800143200</v>
      </c>
    </row>
    <row r="318" spans="1:17" s="1" customFormat="1" x14ac:dyDescent="0.35">
      <c r="A318" s="2" t="s">
        <v>17</v>
      </c>
      <c r="B318" s="2" t="s">
        <v>18</v>
      </c>
      <c r="C318" s="3">
        <v>2022</v>
      </c>
      <c r="D318" s="3"/>
      <c r="E318" s="3" t="s">
        <v>21</v>
      </c>
      <c r="F318" s="3" t="s">
        <v>10</v>
      </c>
      <c r="G318" s="3" t="s">
        <v>11</v>
      </c>
      <c r="H318" s="4">
        <v>44587.609722222223</v>
      </c>
      <c r="I318" s="6">
        <v>44587.609722222223</v>
      </c>
      <c r="J318" s="6">
        <v>44587.626388888886</v>
      </c>
      <c r="K318" s="6">
        <v>44587.609722222223</v>
      </c>
      <c r="L318" s="6">
        <v>44587.619444444441</v>
      </c>
      <c r="M318" s="3">
        <f>IFERROR(INDEX(AVECPUB!K:K,MATCH(N318,AVECPUB!L:L,0)),"")</f>
        <v>75</v>
      </c>
      <c r="N318" s="3" t="str">
        <f t="shared" si="10"/>
        <v>CHAINE 2EMISSIONnull06 - Magazine44587,60972222220,6097222222222220,626388888888889</v>
      </c>
      <c r="P318" s="1">
        <f>INDEX(AVECPUB!$K$2:$K$728,MATCH(SANSPUB!Q318,AVECPUB!$N$2:$N$728,0))</f>
        <v>75</v>
      </c>
      <c r="Q318" s="5" t="str">
        <f t="shared" si="9"/>
        <v>CHAINE 2EMISSIONnull06 - Magazine44587143800150200</v>
      </c>
    </row>
    <row r="319" spans="1:17" s="1" customFormat="1" x14ac:dyDescent="0.35">
      <c r="A319" s="2" t="s">
        <v>17</v>
      </c>
      <c r="B319" s="2" t="s">
        <v>18</v>
      </c>
      <c r="C319" s="3">
        <v>2022</v>
      </c>
      <c r="D319" s="3"/>
      <c r="E319" s="3" t="s">
        <v>21</v>
      </c>
      <c r="F319" s="3" t="s">
        <v>10</v>
      </c>
      <c r="G319" s="3" t="s">
        <v>11</v>
      </c>
      <c r="H319" s="4">
        <v>44587.609722222223</v>
      </c>
      <c r="I319" s="6">
        <v>44587.609722222223</v>
      </c>
      <c r="J319" s="6">
        <v>44587.626388888886</v>
      </c>
      <c r="K319" s="6">
        <v>44587.624305555553</v>
      </c>
      <c r="L319" s="6">
        <v>44587.626388888886</v>
      </c>
      <c r="M319" s="3">
        <f>IFERROR(INDEX(AVECPUB!K:K,MATCH(N319,AVECPUB!L:L,0)),"")</f>
        <v>75</v>
      </c>
      <c r="N319" s="3" t="str">
        <f t="shared" si="10"/>
        <v>CHAINE 2EMISSIONnull06 - Magazine44587,60972222220,6097222222222220,626388888888889</v>
      </c>
      <c r="P319" s="1">
        <f>INDEX(AVECPUB!$K$2:$K$728,MATCH(SANSPUB!Q319,AVECPUB!$N$2:$N$728,0))</f>
        <v>75</v>
      </c>
      <c r="Q319" s="5" t="str">
        <f t="shared" si="9"/>
        <v>CHAINE 2EMISSIONnull06 - Magazine44587143800150200</v>
      </c>
    </row>
    <row r="320" spans="1:17" s="1" customFormat="1" x14ac:dyDescent="0.35">
      <c r="A320" s="2" t="s">
        <v>17</v>
      </c>
      <c r="B320" s="2" t="s">
        <v>18</v>
      </c>
      <c r="C320" s="3">
        <v>2022</v>
      </c>
      <c r="D320" s="3"/>
      <c r="E320" s="3" t="s">
        <v>21</v>
      </c>
      <c r="F320" s="3" t="s">
        <v>10</v>
      </c>
      <c r="G320" s="3" t="s">
        <v>11</v>
      </c>
      <c r="H320" s="4">
        <v>44588.509722222225</v>
      </c>
      <c r="I320" s="6">
        <v>44588.509722222225</v>
      </c>
      <c r="J320" s="6">
        <v>44588.546527777777</v>
      </c>
      <c r="K320" s="6">
        <v>44588.509722222225</v>
      </c>
      <c r="L320" s="6">
        <v>44588.546527777777</v>
      </c>
      <c r="M320" s="3">
        <f>IFERROR(INDEX(AVECPUB!K:K,MATCH(N320,AVECPUB!L:L,0)),"")</f>
        <v>76</v>
      </c>
      <c r="N320" s="3" t="str">
        <f t="shared" si="10"/>
        <v>CHAINE 2EMISSIONnull06 - Magazine44588,50972222220,5097222222222220,546527777777778</v>
      </c>
      <c r="P320" s="1">
        <f>INDEX(AVECPUB!$K$2:$K$728,MATCH(SANSPUB!Q320,AVECPUB!$N$2:$N$728,0))</f>
        <v>76</v>
      </c>
      <c r="Q320" s="5" t="str">
        <f t="shared" si="9"/>
        <v>CHAINE 2EMISSIONnull06 - Magazine44588121400130700</v>
      </c>
    </row>
    <row r="321" spans="1:17" s="1" customFormat="1" x14ac:dyDescent="0.35">
      <c r="A321" s="2" t="s">
        <v>17</v>
      </c>
      <c r="B321" s="2" t="s">
        <v>18</v>
      </c>
      <c r="C321" s="3">
        <v>2022</v>
      </c>
      <c r="D321" s="3"/>
      <c r="E321" s="3" t="s">
        <v>21</v>
      </c>
      <c r="F321" s="3" t="s">
        <v>10</v>
      </c>
      <c r="G321" s="3" t="s">
        <v>11</v>
      </c>
      <c r="H321" s="4">
        <v>44588.551388888889</v>
      </c>
      <c r="I321" s="6">
        <v>44588.551388888889</v>
      </c>
      <c r="J321" s="6">
        <v>44588.568055555559</v>
      </c>
      <c r="K321" s="6">
        <v>44588.551388888889</v>
      </c>
      <c r="L321" s="6">
        <v>44588.561111111114</v>
      </c>
      <c r="M321" s="3">
        <f>IFERROR(INDEX(AVECPUB!K:K,MATCH(N321,AVECPUB!L:L,0)),"")</f>
        <v>77</v>
      </c>
      <c r="N321" s="3" t="str">
        <f t="shared" si="10"/>
        <v>CHAINE 2EMISSIONnull06 - Magazine44588,55138888890,5513888888888890,568055555555556</v>
      </c>
      <c r="P321" s="1">
        <f>INDEX(AVECPUB!$K$2:$K$728,MATCH(SANSPUB!Q321,AVECPUB!$N$2:$N$728,0))</f>
        <v>77</v>
      </c>
      <c r="Q321" s="5" t="str">
        <f t="shared" si="9"/>
        <v>CHAINE 2EMISSIONnull06 - Magazine44588131400133800</v>
      </c>
    </row>
    <row r="322" spans="1:17" s="1" customFormat="1" x14ac:dyDescent="0.35">
      <c r="A322" s="2" t="s">
        <v>17</v>
      </c>
      <c r="B322" s="2" t="s">
        <v>18</v>
      </c>
      <c r="C322" s="3">
        <v>2022</v>
      </c>
      <c r="D322" s="3"/>
      <c r="E322" s="3" t="s">
        <v>21</v>
      </c>
      <c r="F322" s="3" t="s">
        <v>10</v>
      </c>
      <c r="G322" s="3" t="s">
        <v>11</v>
      </c>
      <c r="H322" s="4">
        <v>44588.551388888889</v>
      </c>
      <c r="I322" s="6">
        <v>44588.551388888889</v>
      </c>
      <c r="J322" s="6">
        <v>44588.568055555559</v>
      </c>
      <c r="K322" s="6">
        <v>44588.56527777778</v>
      </c>
      <c r="L322" s="6">
        <v>44588.568055555559</v>
      </c>
      <c r="M322" s="3">
        <f>IFERROR(INDEX(AVECPUB!K:K,MATCH(N322,AVECPUB!L:L,0)),"")</f>
        <v>77</v>
      </c>
      <c r="N322" s="3" t="str">
        <f t="shared" si="10"/>
        <v>CHAINE 2EMISSIONnull06 - Magazine44588,55138888890,5513888888888890,568055555555556</v>
      </c>
      <c r="P322" s="1">
        <f>INDEX(AVECPUB!$K$2:$K$728,MATCH(SANSPUB!Q322,AVECPUB!$N$2:$N$728,0))</f>
        <v>77</v>
      </c>
      <c r="Q322" s="5" t="str">
        <f t="shared" si="9"/>
        <v>CHAINE 2EMISSIONnull06 - Magazine44588131400133800</v>
      </c>
    </row>
    <row r="323" spans="1:17" s="1" customFormat="1" x14ac:dyDescent="0.35">
      <c r="A323" s="2" t="s">
        <v>17</v>
      </c>
      <c r="B323" s="2" t="s">
        <v>18</v>
      </c>
      <c r="C323" s="3">
        <v>2022</v>
      </c>
      <c r="D323" s="3"/>
      <c r="E323" s="3" t="s">
        <v>21</v>
      </c>
      <c r="F323" s="3" t="s">
        <v>10</v>
      </c>
      <c r="G323" s="3" t="s">
        <v>11</v>
      </c>
      <c r="H323" s="4">
        <v>44588.568055555559</v>
      </c>
      <c r="I323" s="6">
        <v>44588.568055555559</v>
      </c>
      <c r="J323" s="6">
        <v>44588.602777777778</v>
      </c>
      <c r="K323" s="6">
        <v>44588.568055555559</v>
      </c>
      <c r="L323" s="6">
        <v>44588.602777777778</v>
      </c>
      <c r="M323" s="3">
        <f>IFERROR(INDEX(AVECPUB!K:K,MATCH(N323,AVECPUB!L:L,0)),"")</f>
        <v>78</v>
      </c>
      <c r="N323" s="3" t="str">
        <f t="shared" si="10"/>
        <v>CHAINE 2EMISSIONnull06 - Magazine44588,56805555560,5680555555555560,602777777777778</v>
      </c>
      <c r="P323" s="1">
        <f>INDEX(AVECPUB!$K$2:$K$728,MATCH(SANSPUB!Q323,AVECPUB!$N$2:$N$728,0))</f>
        <v>78</v>
      </c>
      <c r="Q323" s="5" t="str">
        <f t="shared" ref="Q323:Q386" si="11">_xlfn.CONCAT(B323,E323,F323,G323,INT(H323),TEXT(I323,"hhmmss"),TEXT(J323,"hhmmss"))</f>
        <v>CHAINE 2EMISSIONnull06 - Magazine44588133800142800</v>
      </c>
    </row>
    <row r="324" spans="1:17" s="1" customFormat="1" x14ac:dyDescent="0.35">
      <c r="A324" s="2" t="s">
        <v>17</v>
      </c>
      <c r="B324" s="2" t="s">
        <v>18</v>
      </c>
      <c r="C324" s="3">
        <v>2022</v>
      </c>
      <c r="D324" s="3"/>
      <c r="E324" s="3" t="s">
        <v>21</v>
      </c>
      <c r="F324" s="3" t="s">
        <v>10</v>
      </c>
      <c r="G324" s="3" t="s">
        <v>11</v>
      </c>
      <c r="H324" s="4">
        <v>44588.606944444444</v>
      </c>
      <c r="I324" s="6">
        <v>44588.606944444444</v>
      </c>
      <c r="J324" s="6">
        <v>44588.626388888886</v>
      </c>
      <c r="K324" s="6">
        <v>44588.606944444444</v>
      </c>
      <c r="L324" s="6">
        <v>44588.619444444441</v>
      </c>
      <c r="M324" s="3">
        <f>IFERROR(INDEX(AVECPUB!K:K,MATCH(N324,AVECPUB!L:L,0)),"")</f>
        <v>79</v>
      </c>
      <c r="N324" s="3" t="str">
        <f t="shared" si="10"/>
        <v>CHAINE 2EMISSIONnull06 - Magazine44588,60694444440,6069444444444440,626388888888889</v>
      </c>
      <c r="P324" s="1">
        <f>INDEX(AVECPUB!$K$2:$K$728,MATCH(SANSPUB!Q324,AVECPUB!$N$2:$N$728,0))</f>
        <v>79</v>
      </c>
      <c r="Q324" s="5" t="str">
        <f t="shared" si="11"/>
        <v>CHAINE 2EMISSIONnull06 - Magazine44588143400150200</v>
      </c>
    </row>
    <row r="325" spans="1:17" s="1" customFormat="1" x14ac:dyDescent="0.35">
      <c r="A325" s="2" t="s">
        <v>17</v>
      </c>
      <c r="B325" s="2" t="s">
        <v>18</v>
      </c>
      <c r="C325" s="3">
        <v>2022</v>
      </c>
      <c r="D325" s="3"/>
      <c r="E325" s="3" t="s">
        <v>21</v>
      </c>
      <c r="F325" s="3" t="s">
        <v>10</v>
      </c>
      <c r="G325" s="3" t="s">
        <v>11</v>
      </c>
      <c r="H325" s="4">
        <v>44588.606944444444</v>
      </c>
      <c r="I325" s="6">
        <v>44588.606944444444</v>
      </c>
      <c r="J325" s="6">
        <v>44588.626388888886</v>
      </c>
      <c r="K325" s="6">
        <v>44588.624305555553</v>
      </c>
      <c r="L325" s="6">
        <v>44588.626388888886</v>
      </c>
      <c r="M325" s="3">
        <f>IFERROR(INDEX(AVECPUB!K:K,MATCH(N325,AVECPUB!L:L,0)),"")</f>
        <v>79</v>
      </c>
      <c r="N325" s="3" t="str">
        <f t="shared" si="10"/>
        <v>CHAINE 2EMISSIONnull06 - Magazine44588,60694444440,6069444444444440,626388888888889</v>
      </c>
      <c r="P325" s="1">
        <f>INDEX(AVECPUB!$K$2:$K$728,MATCH(SANSPUB!Q325,AVECPUB!$N$2:$N$728,0))</f>
        <v>79</v>
      </c>
      <c r="Q325" s="5" t="str">
        <f t="shared" si="11"/>
        <v>CHAINE 2EMISSIONnull06 - Magazine44588143400150200</v>
      </c>
    </row>
    <row r="326" spans="1:17" s="1" customFormat="1" x14ac:dyDescent="0.35">
      <c r="A326" s="2" t="s">
        <v>17</v>
      </c>
      <c r="B326" s="2" t="s">
        <v>18</v>
      </c>
      <c r="C326" s="3">
        <v>2022</v>
      </c>
      <c r="D326" s="3"/>
      <c r="E326" s="3" t="s">
        <v>21</v>
      </c>
      <c r="F326" s="3" t="s">
        <v>10</v>
      </c>
      <c r="G326" s="3" t="s">
        <v>11</v>
      </c>
      <c r="H326" s="4">
        <v>44589.51458333333</v>
      </c>
      <c r="I326" s="6">
        <v>44589.51458333333</v>
      </c>
      <c r="J326" s="6">
        <v>44589.544444444444</v>
      </c>
      <c r="K326" s="6">
        <v>44589.51458333333</v>
      </c>
      <c r="L326" s="6">
        <v>44589.544444444444</v>
      </c>
      <c r="M326" s="3">
        <f>IFERROR(INDEX(AVECPUB!K:K,MATCH(N326,AVECPUB!L:L,0)),"")</f>
        <v>80</v>
      </c>
      <c r="N326" s="3" t="str">
        <f t="shared" si="10"/>
        <v>CHAINE 2EMISSIONnull06 - Magazine44589,51458333330,5145833333333330,544444444444444</v>
      </c>
      <c r="P326" s="1">
        <f>INDEX(AVECPUB!$K$2:$K$728,MATCH(SANSPUB!Q326,AVECPUB!$N$2:$N$728,0))</f>
        <v>80</v>
      </c>
      <c r="Q326" s="5" t="str">
        <f t="shared" si="11"/>
        <v>CHAINE 2EMISSIONnull06 - Magazine44589122100130400</v>
      </c>
    </row>
    <row r="327" spans="1:17" s="1" customFormat="1" x14ac:dyDescent="0.35">
      <c r="A327" s="2" t="s">
        <v>17</v>
      </c>
      <c r="B327" s="2" t="s">
        <v>18</v>
      </c>
      <c r="C327" s="3">
        <v>2022</v>
      </c>
      <c r="D327" s="3"/>
      <c r="E327" s="3" t="s">
        <v>21</v>
      </c>
      <c r="F327" s="3" t="s">
        <v>10</v>
      </c>
      <c r="G327" s="3" t="s">
        <v>11</v>
      </c>
      <c r="H327" s="4">
        <v>44589.549305555556</v>
      </c>
      <c r="I327" s="6">
        <v>44589.549305555556</v>
      </c>
      <c r="J327" s="6">
        <v>44589.568055555559</v>
      </c>
      <c r="K327" s="6">
        <v>44589.549305555556</v>
      </c>
      <c r="L327" s="6">
        <v>44589.561111111114</v>
      </c>
      <c r="M327" s="3">
        <f>IFERROR(INDEX(AVECPUB!K:K,MATCH(N327,AVECPUB!L:L,0)),"")</f>
        <v>81</v>
      </c>
      <c r="N327" s="3" t="str">
        <f t="shared" si="10"/>
        <v>CHAINE 2EMISSIONnull06 - Magazine44589,54930555560,5493055555555560,568055555555556</v>
      </c>
      <c r="P327" s="1">
        <f>INDEX(AVECPUB!$K$2:$K$728,MATCH(SANSPUB!Q327,AVECPUB!$N$2:$N$728,0))</f>
        <v>81</v>
      </c>
      <c r="Q327" s="5" t="str">
        <f t="shared" si="11"/>
        <v>CHAINE 2EMISSIONnull06 - Magazine44589131100133800</v>
      </c>
    </row>
    <row r="328" spans="1:17" s="1" customFormat="1" x14ac:dyDescent="0.35">
      <c r="A328" s="2" t="s">
        <v>17</v>
      </c>
      <c r="B328" s="2" t="s">
        <v>18</v>
      </c>
      <c r="C328" s="3">
        <v>2022</v>
      </c>
      <c r="D328" s="3"/>
      <c r="E328" s="3" t="s">
        <v>21</v>
      </c>
      <c r="F328" s="3" t="s">
        <v>10</v>
      </c>
      <c r="G328" s="3" t="s">
        <v>11</v>
      </c>
      <c r="H328" s="4">
        <v>44589.549305555556</v>
      </c>
      <c r="I328" s="6">
        <v>44589.549305555556</v>
      </c>
      <c r="J328" s="6">
        <v>44589.568055555559</v>
      </c>
      <c r="K328" s="6">
        <v>44589.56527777778</v>
      </c>
      <c r="L328" s="6">
        <v>44589.568055555559</v>
      </c>
      <c r="M328" s="3">
        <f>IFERROR(INDEX(AVECPUB!K:K,MATCH(N328,AVECPUB!L:L,0)),"")</f>
        <v>81</v>
      </c>
      <c r="N328" s="3" t="str">
        <f t="shared" si="10"/>
        <v>CHAINE 2EMISSIONnull06 - Magazine44589,54930555560,5493055555555560,568055555555556</v>
      </c>
      <c r="P328" s="1">
        <f>INDEX(AVECPUB!$K$2:$K$728,MATCH(SANSPUB!Q328,AVECPUB!$N$2:$N$728,0))</f>
        <v>81</v>
      </c>
      <c r="Q328" s="5" t="str">
        <f t="shared" si="11"/>
        <v>CHAINE 2EMISSIONnull06 - Magazine44589131100133800</v>
      </c>
    </row>
    <row r="329" spans="1:17" s="1" customFormat="1" x14ac:dyDescent="0.35">
      <c r="A329" s="2" t="s">
        <v>17</v>
      </c>
      <c r="B329" s="2" t="s">
        <v>18</v>
      </c>
      <c r="C329" s="3">
        <v>2022</v>
      </c>
      <c r="D329" s="3"/>
      <c r="E329" s="3" t="s">
        <v>21</v>
      </c>
      <c r="F329" s="3" t="s">
        <v>10</v>
      </c>
      <c r="G329" s="3" t="s">
        <v>11</v>
      </c>
      <c r="H329" s="4">
        <v>44589.568055555559</v>
      </c>
      <c r="I329" s="6">
        <v>44589.568055555559</v>
      </c>
      <c r="J329" s="6">
        <v>44589.603472222225</v>
      </c>
      <c r="K329" s="6">
        <v>44589.568055555559</v>
      </c>
      <c r="L329" s="6">
        <v>44589.603472222225</v>
      </c>
      <c r="M329" s="3">
        <f>IFERROR(INDEX(AVECPUB!K:K,MATCH(N329,AVECPUB!L:L,0)),"")</f>
        <v>82</v>
      </c>
      <c r="N329" s="3" t="str">
        <f t="shared" si="10"/>
        <v>CHAINE 2EMISSIONnull06 - Magazine44589,56805555560,5680555555555560,603472222222222</v>
      </c>
      <c r="P329" s="1">
        <f>INDEX(AVECPUB!$K$2:$K$728,MATCH(SANSPUB!Q329,AVECPUB!$N$2:$N$728,0))</f>
        <v>82</v>
      </c>
      <c r="Q329" s="5" t="str">
        <f t="shared" si="11"/>
        <v>CHAINE 2EMISSIONnull06 - Magazine44589133800142900</v>
      </c>
    </row>
    <row r="330" spans="1:17" s="1" customFormat="1" x14ac:dyDescent="0.35">
      <c r="A330" s="2" t="s">
        <v>17</v>
      </c>
      <c r="B330" s="2" t="s">
        <v>18</v>
      </c>
      <c r="C330" s="3">
        <v>2022</v>
      </c>
      <c r="D330" s="3"/>
      <c r="E330" s="3" t="s">
        <v>21</v>
      </c>
      <c r="F330" s="3" t="s">
        <v>10</v>
      </c>
      <c r="G330" s="3" t="s">
        <v>11</v>
      </c>
      <c r="H330" s="4">
        <v>44589.607638888891</v>
      </c>
      <c r="I330" s="6">
        <v>44589.607638888891</v>
      </c>
      <c r="J330" s="6">
        <v>44589.627083333333</v>
      </c>
      <c r="K330" s="6">
        <v>44589.607638888891</v>
      </c>
      <c r="L330" s="6">
        <v>44589.620138888888</v>
      </c>
      <c r="M330" s="3">
        <f>IFERROR(INDEX(AVECPUB!K:K,MATCH(N330,AVECPUB!L:L,0)),"")</f>
        <v>83</v>
      </c>
      <c r="N330" s="3" t="str">
        <f t="shared" si="10"/>
        <v>CHAINE 2EMISSIONnull06 - Magazine44589,60763888890,6076388888888890,627083333333333</v>
      </c>
      <c r="P330" s="1">
        <f>INDEX(AVECPUB!$K$2:$K$728,MATCH(SANSPUB!Q330,AVECPUB!$N$2:$N$728,0))</f>
        <v>83</v>
      </c>
      <c r="Q330" s="5" t="str">
        <f t="shared" si="11"/>
        <v>CHAINE 2EMISSIONnull06 - Magazine44589143500150300</v>
      </c>
    </row>
    <row r="331" spans="1:17" s="1" customFormat="1" x14ac:dyDescent="0.35">
      <c r="A331" s="2" t="s">
        <v>17</v>
      </c>
      <c r="B331" s="2" t="s">
        <v>18</v>
      </c>
      <c r="C331" s="3">
        <v>2022</v>
      </c>
      <c r="D331" s="3"/>
      <c r="E331" s="3" t="s">
        <v>21</v>
      </c>
      <c r="F331" s="3" t="s">
        <v>10</v>
      </c>
      <c r="G331" s="3" t="s">
        <v>11</v>
      </c>
      <c r="H331" s="4">
        <v>44589.607638888891</v>
      </c>
      <c r="I331" s="6">
        <v>44589.607638888891</v>
      </c>
      <c r="J331" s="6">
        <v>44589.627083333333</v>
      </c>
      <c r="K331" s="6">
        <v>44589.624305555553</v>
      </c>
      <c r="L331" s="6">
        <v>44589.627083333333</v>
      </c>
      <c r="M331" s="3">
        <f>IFERROR(INDEX(AVECPUB!K:K,MATCH(N331,AVECPUB!L:L,0)),"")</f>
        <v>83</v>
      </c>
      <c r="N331" s="3" t="str">
        <f t="shared" si="10"/>
        <v>CHAINE 2EMISSIONnull06 - Magazine44589,60763888890,6076388888888890,627083333333333</v>
      </c>
      <c r="P331" s="1">
        <f>INDEX(AVECPUB!$K$2:$K$728,MATCH(SANSPUB!Q331,AVECPUB!$N$2:$N$728,0))</f>
        <v>83</v>
      </c>
      <c r="Q331" s="5" t="str">
        <f t="shared" si="11"/>
        <v>CHAINE 2EMISSIONnull06 - Magazine44589143500150300</v>
      </c>
    </row>
    <row r="332" spans="1:17" s="1" customFormat="1" x14ac:dyDescent="0.35">
      <c r="A332" s="2" t="s">
        <v>17</v>
      </c>
      <c r="B332" s="2" t="s">
        <v>18</v>
      </c>
      <c r="C332" s="3">
        <v>2022</v>
      </c>
      <c r="D332" s="3"/>
      <c r="E332" s="3" t="s">
        <v>21</v>
      </c>
      <c r="F332" s="3" t="s">
        <v>10</v>
      </c>
      <c r="G332" s="3" t="s">
        <v>11</v>
      </c>
      <c r="H332" s="4">
        <v>44592.529166666667</v>
      </c>
      <c r="I332" s="6">
        <v>44592.529166666667</v>
      </c>
      <c r="J332" s="6">
        <v>44592.543749999997</v>
      </c>
      <c r="K332" s="6">
        <v>44592.529166666667</v>
      </c>
      <c r="L332" s="6">
        <v>44592.543749999997</v>
      </c>
      <c r="M332" s="3">
        <f>IFERROR(INDEX(AVECPUB!K:K,MATCH(N332,AVECPUB!L:L,0)),"")</f>
        <v>84</v>
      </c>
      <c r="N332" s="3" t="str">
        <f t="shared" si="10"/>
        <v>CHAINE 2EMISSIONnull06 - Magazine44592,52916666670,5291666666666670,54375</v>
      </c>
      <c r="P332" s="1">
        <f>INDEX(AVECPUB!$K$2:$K$728,MATCH(SANSPUB!Q332,AVECPUB!$N$2:$N$728,0))</f>
        <v>84</v>
      </c>
      <c r="Q332" s="5" t="str">
        <f t="shared" si="11"/>
        <v>CHAINE 2EMISSIONnull06 - Magazine44592124200130300</v>
      </c>
    </row>
    <row r="333" spans="1:17" s="1" customFormat="1" x14ac:dyDescent="0.35">
      <c r="A333" s="2" t="s">
        <v>17</v>
      </c>
      <c r="B333" s="2" t="s">
        <v>18</v>
      </c>
      <c r="C333" s="3">
        <v>2022</v>
      </c>
      <c r="D333" s="3"/>
      <c r="E333" s="3" t="s">
        <v>21</v>
      </c>
      <c r="F333" s="3" t="s">
        <v>10</v>
      </c>
      <c r="G333" s="3" t="s">
        <v>11</v>
      </c>
      <c r="H333" s="4">
        <v>44592.548611111109</v>
      </c>
      <c r="I333" s="6">
        <v>44592.548611111109</v>
      </c>
      <c r="J333" s="6">
        <v>44592.568055555559</v>
      </c>
      <c r="K333" s="6">
        <v>44592.548611111109</v>
      </c>
      <c r="L333" s="6">
        <v>44592.561111111114</v>
      </c>
      <c r="M333" s="3">
        <f>IFERROR(INDEX(AVECPUB!K:K,MATCH(N333,AVECPUB!L:L,0)),"")</f>
        <v>85</v>
      </c>
      <c r="N333" s="3" t="str">
        <f t="shared" si="10"/>
        <v>CHAINE 2EMISSIONnull06 - Magazine44592,54861111110,5486111111111110,568055555555556</v>
      </c>
      <c r="P333" s="1">
        <f>INDEX(AVECPUB!$K$2:$K$728,MATCH(SANSPUB!Q333,AVECPUB!$N$2:$N$728,0))</f>
        <v>85</v>
      </c>
      <c r="Q333" s="5" t="str">
        <f t="shared" si="11"/>
        <v>CHAINE 2EMISSIONnull06 - Magazine44592131000133800</v>
      </c>
    </row>
    <row r="334" spans="1:17" s="1" customFormat="1" x14ac:dyDescent="0.35">
      <c r="A334" s="2" t="s">
        <v>17</v>
      </c>
      <c r="B334" s="2" t="s">
        <v>18</v>
      </c>
      <c r="C334" s="3">
        <v>2022</v>
      </c>
      <c r="D334" s="3"/>
      <c r="E334" s="3" t="s">
        <v>21</v>
      </c>
      <c r="F334" s="3" t="s">
        <v>10</v>
      </c>
      <c r="G334" s="3" t="s">
        <v>11</v>
      </c>
      <c r="H334" s="4">
        <v>44592.548611111109</v>
      </c>
      <c r="I334" s="6">
        <v>44592.548611111109</v>
      </c>
      <c r="J334" s="6">
        <v>44592.568055555559</v>
      </c>
      <c r="K334" s="6">
        <v>44592.56527777778</v>
      </c>
      <c r="L334" s="6">
        <v>44592.568055555559</v>
      </c>
      <c r="M334" s="3">
        <f>IFERROR(INDEX(AVECPUB!K:K,MATCH(N334,AVECPUB!L:L,0)),"")</f>
        <v>85</v>
      </c>
      <c r="N334" s="3" t="str">
        <f t="shared" si="10"/>
        <v>CHAINE 2EMISSIONnull06 - Magazine44592,54861111110,5486111111111110,568055555555556</v>
      </c>
      <c r="P334" s="1">
        <f>INDEX(AVECPUB!$K$2:$K$728,MATCH(SANSPUB!Q334,AVECPUB!$N$2:$N$728,0))</f>
        <v>85</v>
      </c>
      <c r="Q334" s="5" t="str">
        <f t="shared" si="11"/>
        <v>CHAINE 2EMISSIONnull06 - Magazine44592131000133800</v>
      </c>
    </row>
    <row r="335" spans="1:17" s="1" customFormat="1" x14ac:dyDescent="0.35">
      <c r="A335" s="2" t="s">
        <v>17</v>
      </c>
      <c r="B335" s="2" t="s">
        <v>18</v>
      </c>
      <c r="C335" s="3">
        <v>2022</v>
      </c>
      <c r="D335" s="3"/>
      <c r="E335" s="3" t="s">
        <v>21</v>
      </c>
      <c r="F335" s="3" t="s">
        <v>10</v>
      </c>
      <c r="G335" s="3" t="s">
        <v>11</v>
      </c>
      <c r="H335" s="4">
        <v>44592.568749999999</v>
      </c>
      <c r="I335" s="6">
        <v>44592.568749999999</v>
      </c>
      <c r="J335" s="6">
        <v>44592.605555555558</v>
      </c>
      <c r="K335" s="6">
        <v>44592.568749999999</v>
      </c>
      <c r="L335" s="6">
        <v>44592.605555555558</v>
      </c>
      <c r="M335" s="3">
        <f>IFERROR(INDEX(AVECPUB!K:K,MATCH(N335,AVECPUB!L:L,0)),"")</f>
        <v>86</v>
      </c>
      <c r="N335" s="3" t="str">
        <f t="shared" si="10"/>
        <v>CHAINE 2EMISSIONnull06 - Magazine44592,568750,568750,605555555555556</v>
      </c>
      <c r="P335" s="1">
        <f>INDEX(AVECPUB!$K$2:$K$728,MATCH(SANSPUB!Q335,AVECPUB!$N$2:$N$728,0))</f>
        <v>86</v>
      </c>
      <c r="Q335" s="5" t="str">
        <f t="shared" si="11"/>
        <v>CHAINE 2EMISSIONnull06 - Magazine44592133900143200</v>
      </c>
    </row>
    <row r="336" spans="1:17" s="1" customFormat="1" x14ac:dyDescent="0.35">
      <c r="A336" s="2" t="s">
        <v>17</v>
      </c>
      <c r="B336" s="2" t="s">
        <v>18</v>
      </c>
      <c r="C336" s="3">
        <v>2022</v>
      </c>
      <c r="D336" s="3"/>
      <c r="E336" s="3" t="s">
        <v>21</v>
      </c>
      <c r="F336" s="3" t="s">
        <v>10</v>
      </c>
      <c r="G336" s="3" t="s">
        <v>11</v>
      </c>
      <c r="H336" s="4">
        <v>44592.609722222223</v>
      </c>
      <c r="I336" s="6">
        <v>44592.609722222223</v>
      </c>
      <c r="J336" s="6">
        <v>44592.627083333333</v>
      </c>
      <c r="K336" s="6">
        <v>44592.609722222223</v>
      </c>
      <c r="L336" s="6">
        <v>44592.619444444441</v>
      </c>
      <c r="M336" s="3">
        <f>IFERROR(INDEX(AVECPUB!K:K,MATCH(N336,AVECPUB!L:L,0)),"")</f>
        <v>87</v>
      </c>
      <c r="N336" s="3" t="str">
        <f t="shared" si="10"/>
        <v>CHAINE 2EMISSIONnull06 - Magazine44592,60972222220,6097222222222220,627083333333333</v>
      </c>
      <c r="P336" s="1">
        <f>INDEX(AVECPUB!$K$2:$K$728,MATCH(SANSPUB!Q336,AVECPUB!$N$2:$N$728,0))</f>
        <v>87</v>
      </c>
      <c r="Q336" s="5" t="str">
        <f t="shared" si="11"/>
        <v>CHAINE 2EMISSIONnull06 - Magazine44592143800150300</v>
      </c>
    </row>
    <row r="337" spans="1:17" s="1" customFormat="1" x14ac:dyDescent="0.35">
      <c r="A337" s="2" t="s">
        <v>17</v>
      </c>
      <c r="B337" s="2" t="s">
        <v>18</v>
      </c>
      <c r="C337" s="3">
        <v>2022</v>
      </c>
      <c r="D337" s="3"/>
      <c r="E337" s="3" t="s">
        <v>21</v>
      </c>
      <c r="F337" s="3" t="s">
        <v>10</v>
      </c>
      <c r="G337" s="3" t="s">
        <v>11</v>
      </c>
      <c r="H337" s="4">
        <v>44592.609722222223</v>
      </c>
      <c r="I337" s="6">
        <v>44592.609722222223</v>
      </c>
      <c r="J337" s="6">
        <v>44592.627083333333</v>
      </c>
      <c r="K337" s="6">
        <v>44592.624305555553</v>
      </c>
      <c r="L337" s="6">
        <v>44592.627083333333</v>
      </c>
      <c r="M337" s="3">
        <f>IFERROR(INDEX(AVECPUB!K:K,MATCH(N337,AVECPUB!L:L,0)),"")</f>
        <v>87</v>
      </c>
      <c r="N337" s="3" t="str">
        <f t="shared" si="10"/>
        <v>CHAINE 2EMISSIONnull06 - Magazine44592,60972222220,6097222222222220,627083333333333</v>
      </c>
      <c r="P337" s="1">
        <f>INDEX(AVECPUB!$K$2:$K$728,MATCH(SANSPUB!Q337,AVECPUB!$N$2:$N$728,0))</f>
        <v>87</v>
      </c>
      <c r="Q337" s="5" t="str">
        <f t="shared" si="11"/>
        <v>CHAINE 2EMISSIONnull06 - Magazine44592143800150300</v>
      </c>
    </row>
    <row r="338" spans="1:17" s="1" customFormat="1" x14ac:dyDescent="0.35">
      <c r="A338" s="2" t="s">
        <v>17</v>
      </c>
      <c r="B338" s="2" t="s">
        <v>18</v>
      </c>
      <c r="C338" s="3">
        <v>2022</v>
      </c>
      <c r="D338" s="3"/>
      <c r="E338" s="3" t="s">
        <v>21</v>
      </c>
      <c r="F338" s="3" t="s">
        <v>10</v>
      </c>
      <c r="G338" s="3" t="s">
        <v>11</v>
      </c>
      <c r="H338" s="4">
        <v>44593.037499999999</v>
      </c>
      <c r="I338" s="6">
        <v>44593.037499999999</v>
      </c>
      <c r="J338" s="6">
        <v>44593.127083333333</v>
      </c>
      <c r="K338" s="6">
        <v>44593.037499999999</v>
      </c>
      <c r="L338" s="6">
        <v>44593.063888888886</v>
      </c>
      <c r="M338" s="3">
        <f>IFERROR(INDEX(AVECPUB!K:K,MATCH(N338,AVECPUB!L:L,0)),"")</f>
        <v>88</v>
      </c>
      <c r="N338" s="3" t="str">
        <f t="shared" si="10"/>
        <v>CHAINE 2EMISSIONnull06 - Magazine44593,03750,03750,127083333333333</v>
      </c>
      <c r="P338" s="1">
        <f>INDEX(AVECPUB!$K$2:$K$728,MATCH(SANSPUB!Q338,AVECPUB!$N$2:$N$728,0))</f>
        <v>88</v>
      </c>
      <c r="Q338" s="5" t="str">
        <f t="shared" si="11"/>
        <v>CHAINE 2EMISSIONnull06 - Magazine44593005400030300</v>
      </c>
    </row>
    <row r="339" spans="1:17" s="1" customFormat="1" x14ac:dyDescent="0.35">
      <c r="A339" s="2" t="s">
        <v>17</v>
      </c>
      <c r="B339" s="2" t="s">
        <v>18</v>
      </c>
      <c r="C339" s="3">
        <v>2022</v>
      </c>
      <c r="D339" s="3"/>
      <c r="E339" s="3" t="s">
        <v>21</v>
      </c>
      <c r="F339" s="3" t="s">
        <v>10</v>
      </c>
      <c r="G339" s="3" t="s">
        <v>11</v>
      </c>
      <c r="H339" s="4">
        <v>44593.037499999999</v>
      </c>
      <c r="I339" s="6">
        <v>44593.037499999999</v>
      </c>
      <c r="J339" s="6">
        <v>44593.127083333333</v>
      </c>
      <c r="K339" s="6">
        <v>44593.068055555559</v>
      </c>
      <c r="L339" s="6">
        <v>44593.109027777777</v>
      </c>
      <c r="M339" s="3">
        <f>IFERROR(INDEX(AVECPUB!K:K,MATCH(N339,AVECPUB!L:L,0)),"")</f>
        <v>88</v>
      </c>
      <c r="N339" s="3" t="str">
        <f t="shared" si="10"/>
        <v>CHAINE 2EMISSIONnull06 - Magazine44593,03750,03750,127083333333333</v>
      </c>
      <c r="P339" s="1">
        <f>INDEX(AVECPUB!$K$2:$K$728,MATCH(SANSPUB!Q339,AVECPUB!$N$2:$N$728,0))</f>
        <v>88</v>
      </c>
      <c r="Q339" s="5" t="str">
        <f t="shared" si="11"/>
        <v>CHAINE 2EMISSIONnull06 - Magazine44593005400030300</v>
      </c>
    </row>
    <row r="340" spans="1:17" s="1" customFormat="1" x14ac:dyDescent="0.35">
      <c r="A340" s="2" t="s">
        <v>17</v>
      </c>
      <c r="B340" s="2" t="s">
        <v>18</v>
      </c>
      <c r="C340" s="3">
        <v>2022</v>
      </c>
      <c r="D340" s="3"/>
      <c r="E340" s="3" t="s">
        <v>21</v>
      </c>
      <c r="F340" s="3" t="s">
        <v>10</v>
      </c>
      <c r="G340" s="3" t="s">
        <v>11</v>
      </c>
      <c r="H340" s="4">
        <v>44593.037499999999</v>
      </c>
      <c r="I340" s="6">
        <v>44593.037499999999</v>
      </c>
      <c r="J340" s="6">
        <v>44593.127083333333</v>
      </c>
      <c r="K340" s="6">
        <v>44593.113888888889</v>
      </c>
      <c r="L340" s="6">
        <v>44593.127083333333</v>
      </c>
      <c r="M340" s="3">
        <f>IFERROR(INDEX(AVECPUB!K:K,MATCH(N340,AVECPUB!L:L,0)),"")</f>
        <v>88</v>
      </c>
      <c r="N340" s="3" t="str">
        <f t="shared" si="10"/>
        <v>CHAINE 2EMISSIONnull06 - Magazine44593,03750,03750,127083333333333</v>
      </c>
      <c r="P340" s="1">
        <f>INDEX(AVECPUB!$K$2:$K$728,MATCH(SANSPUB!Q340,AVECPUB!$N$2:$N$728,0))</f>
        <v>88</v>
      </c>
      <c r="Q340" s="5" t="str">
        <f t="shared" si="11"/>
        <v>CHAINE 2EMISSIONnull06 - Magazine44593005400030300</v>
      </c>
    </row>
    <row r="341" spans="1:17" s="1" customFormat="1" x14ac:dyDescent="0.35">
      <c r="A341" s="2" t="s">
        <v>17</v>
      </c>
      <c r="B341" s="2" t="s">
        <v>18</v>
      </c>
      <c r="C341" s="3">
        <v>2022</v>
      </c>
      <c r="D341" s="3"/>
      <c r="E341" s="3" t="s">
        <v>21</v>
      </c>
      <c r="F341" s="3" t="s">
        <v>10</v>
      </c>
      <c r="G341" s="3" t="s">
        <v>11</v>
      </c>
      <c r="H341" s="4">
        <v>44593.518750000003</v>
      </c>
      <c r="I341" s="6">
        <v>44593.518750000003</v>
      </c>
      <c r="J341" s="6">
        <v>44593.542361111111</v>
      </c>
      <c r="K341" s="6">
        <v>44593.518750000003</v>
      </c>
      <c r="L341" s="6">
        <v>44593.542361111111</v>
      </c>
      <c r="M341" s="3">
        <f>IFERROR(INDEX(AVECPUB!K:K,MATCH(N341,AVECPUB!L:L,0)),"")</f>
        <v>89</v>
      </c>
      <c r="N341" s="3" t="str">
        <f t="shared" si="10"/>
        <v>CHAINE 2EMISSIONnull06 - Magazine44593,518750,518750,542361111111111</v>
      </c>
      <c r="P341" s="1">
        <f>INDEX(AVECPUB!$K$2:$K$728,MATCH(SANSPUB!Q341,AVECPUB!$N$2:$N$728,0))</f>
        <v>89</v>
      </c>
      <c r="Q341" s="5" t="str">
        <f t="shared" si="11"/>
        <v>CHAINE 2EMISSIONnull06 - Magazine44593122700130100</v>
      </c>
    </row>
    <row r="342" spans="1:17" s="1" customFormat="1" x14ac:dyDescent="0.35">
      <c r="A342" s="2" t="s">
        <v>17</v>
      </c>
      <c r="B342" s="2" t="s">
        <v>18</v>
      </c>
      <c r="C342" s="3">
        <v>2022</v>
      </c>
      <c r="D342" s="3"/>
      <c r="E342" s="3" t="s">
        <v>21</v>
      </c>
      <c r="F342" s="3" t="s">
        <v>10</v>
      </c>
      <c r="G342" s="3" t="s">
        <v>11</v>
      </c>
      <c r="H342" s="4">
        <v>44593.547222222223</v>
      </c>
      <c r="I342" s="6">
        <v>44593.547222222223</v>
      </c>
      <c r="J342" s="6">
        <v>44593.568055555559</v>
      </c>
      <c r="K342" s="6">
        <v>44593.547222222223</v>
      </c>
      <c r="L342" s="6">
        <v>44593.560416666667</v>
      </c>
      <c r="M342" s="3">
        <f>IFERROR(INDEX(AVECPUB!K:K,MATCH(N342,AVECPUB!L:L,0)),"")</f>
        <v>90</v>
      </c>
      <c r="N342" s="3" t="str">
        <f t="shared" si="10"/>
        <v>CHAINE 2EMISSIONnull06 - Magazine44593,54722222220,5472222222222220,568055555555556</v>
      </c>
      <c r="P342" s="1">
        <f>INDEX(AVECPUB!$K$2:$K$728,MATCH(SANSPUB!Q342,AVECPUB!$N$2:$N$728,0))</f>
        <v>90</v>
      </c>
      <c r="Q342" s="5" t="str">
        <f t="shared" si="11"/>
        <v>CHAINE 2EMISSIONnull06 - Magazine44593130800133800</v>
      </c>
    </row>
    <row r="343" spans="1:17" s="1" customFormat="1" x14ac:dyDescent="0.35">
      <c r="A343" s="2" t="s">
        <v>17</v>
      </c>
      <c r="B343" s="2" t="s">
        <v>18</v>
      </c>
      <c r="C343" s="3">
        <v>2022</v>
      </c>
      <c r="D343" s="3"/>
      <c r="E343" s="3" t="s">
        <v>21</v>
      </c>
      <c r="F343" s="3" t="s">
        <v>10</v>
      </c>
      <c r="G343" s="3" t="s">
        <v>11</v>
      </c>
      <c r="H343" s="4">
        <v>44593.547222222223</v>
      </c>
      <c r="I343" s="6">
        <v>44593.547222222223</v>
      </c>
      <c r="J343" s="6">
        <v>44593.568055555559</v>
      </c>
      <c r="K343" s="6">
        <v>44593.56527777778</v>
      </c>
      <c r="L343" s="6">
        <v>44593.568055555559</v>
      </c>
      <c r="M343" s="3">
        <f>IFERROR(INDEX(AVECPUB!K:K,MATCH(N343,AVECPUB!L:L,0)),"")</f>
        <v>90</v>
      </c>
      <c r="N343" s="3" t="str">
        <f t="shared" si="10"/>
        <v>CHAINE 2EMISSIONnull06 - Magazine44593,54722222220,5472222222222220,568055555555556</v>
      </c>
      <c r="P343" s="1">
        <f>INDEX(AVECPUB!$K$2:$K$728,MATCH(SANSPUB!Q343,AVECPUB!$N$2:$N$728,0))</f>
        <v>90</v>
      </c>
      <c r="Q343" s="5" t="str">
        <f t="shared" si="11"/>
        <v>CHAINE 2EMISSIONnull06 - Magazine44593130800133800</v>
      </c>
    </row>
    <row r="344" spans="1:17" s="1" customFormat="1" x14ac:dyDescent="0.35">
      <c r="A344" s="2" t="s">
        <v>17</v>
      </c>
      <c r="B344" s="2" t="s">
        <v>18</v>
      </c>
      <c r="C344" s="3">
        <v>2022</v>
      </c>
      <c r="D344" s="3"/>
      <c r="E344" s="3" t="s">
        <v>21</v>
      </c>
      <c r="F344" s="3" t="s">
        <v>10</v>
      </c>
      <c r="G344" s="3" t="s">
        <v>11</v>
      </c>
      <c r="H344" s="4">
        <v>44593.568055555559</v>
      </c>
      <c r="I344" s="6">
        <v>44593.568055555559</v>
      </c>
      <c r="J344" s="6">
        <v>44593.603472222225</v>
      </c>
      <c r="K344" s="6">
        <v>44593.568055555559</v>
      </c>
      <c r="L344" s="6">
        <v>44593.603472222225</v>
      </c>
      <c r="M344" s="3">
        <f>IFERROR(INDEX(AVECPUB!K:K,MATCH(N344,AVECPUB!L:L,0)),"")</f>
        <v>91</v>
      </c>
      <c r="N344" s="3" t="str">
        <f t="shared" si="10"/>
        <v>CHAINE 2EMISSIONnull06 - Magazine44593,56805555560,5680555555555560,603472222222222</v>
      </c>
      <c r="P344" s="1">
        <f>INDEX(AVECPUB!$K$2:$K$728,MATCH(SANSPUB!Q344,AVECPUB!$N$2:$N$728,0))</f>
        <v>91</v>
      </c>
      <c r="Q344" s="5" t="str">
        <f t="shared" si="11"/>
        <v>CHAINE 2EMISSIONnull06 - Magazine44593133800142900</v>
      </c>
    </row>
    <row r="345" spans="1:17" s="1" customFormat="1" x14ac:dyDescent="0.35">
      <c r="A345" s="2" t="s">
        <v>17</v>
      </c>
      <c r="B345" s="2" t="s">
        <v>18</v>
      </c>
      <c r="C345" s="3">
        <v>2022</v>
      </c>
      <c r="D345" s="3"/>
      <c r="E345" s="3" t="s">
        <v>21</v>
      </c>
      <c r="F345" s="3" t="s">
        <v>10</v>
      </c>
      <c r="G345" s="3" t="s">
        <v>11</v>
      </c>
      <c r="H345" s="4">
        <v>44593.60833333333</v>
      </c>
      <c r="I345" s="6">
        <v>44593.60833333333</v>
      </c>
      <c r="J345" s="6">
        <v>44593.627083333333</v>
      </c>
      <c r="K345" s="6">
        <v>44593.60833333333</v>
      </c>
      <c r="L345" s="6">
        <v>44593.620138888888</v>
      </c>
      <c r="M345" s="3">
        <f>IFERROR(INDEX(AVECPUB!K:K,MATCH(N345,AVECPUB!L:L,0)),"")</f>
        <v>92</v>
      </c>
      <c r="N345" s="3" t="str">
        <f t="shared" si="10"/>
        <v>CHAINE 2EMISSIONnull06 - Magazine44593,60833333330,6083333333333330,627083333333333</v>
      </c>
      <c r="P345" s="1">
        <f>INDEX(AVECPUB!$K$2:$K$728,MATCH(SANSPUB!Q345,AVECPUB!$N$2:$N$728,0))</f>
        <v>92</v>
      </c>
      <c r="Q345" s="5" t="str">
        <f t="shared" si="11"/>
        <v>CHAINE 2EMISSIONnull06 - Magazine44593143600150300</v>
      </c>
    </row>
    <row r="346" spans="1:17" s="1" customFormat="1" x14ac:dyDescent="0.35">
      <c r="A346" s="2" t="s">
        <v>17</v>
      </c>
      <c r="B346" s="2" t="s">
        <v>18</v>
      </c>
      <c r="C346" s="3">
        <v>2022</v>
      </c>
      <c r="D346" s="3"/>
      <c r="E346" s="3" t="s">
        <v>21</v>
      </c>
      <c r="F346" s="3" t="s">
        <v>10</v>
      </c>
      <c r="G346" s="3" t="s">
        <v>11</v>
      </c>
      <c r="H346" s="4">
        <v>44593.60833333333</v>
      </c>
      <c r="I346" s="6">
        <v>44593.60833333333</v>
      </c>
      <c r="J346" s="6">
        <v>44593.627083333333</v>
      </c>
      <c r="K346" s="6">
        <v>44593.624305555553</v>
      </c>
      <c r="L346" s="6">
        <v>44593.627083333333</v>
      </c>
      <c r="M346" s="3">
        <f>IFERROR(INDEX(AVECPUB!K:K,MATCH(N346,AVECPUB!L:L,0)),"")</f>
        <v>92</v>
      </c>
      <c r="N346" s="3" t="str">
        <f t="shared" si="10"/>
        <v>CHAINE 2EMISSIONnull06 - Magazine44593,60833333330,6083333333333330,627083333333333</v>
      </c>
      <c r="P346" s="1">
        <f>INDEX(AVECPUB!$K$2:$K$728,MATCH(SANSPUB!Q346,AVECPUB!$N$2:$N$728,0))</f>
        <v>92</v>
      </c>
      <c r="Q346" s="5" t="str">
        <f t="shared" si="11"/>
        <v>CHAINE 2EMISSIONnull06 - Magazine44593143600150300</v>
      </c>
    </row>
    <row r="347" spans="1:17" s="1" customFormat="1" x14ac:dyDescent="0.35">
      <c r="A347" s="2" t="s">
        <v>17</v>
      </c>
      <c r="B347" s="2" t="s">
        <v>18</v>
      </c>
      <c r="C347" s="3">
        <v>2022</v>
      </c>
      <c r="D347" s="3"/>
      <c r="E347" s="3" t="s">
        <v>21</v>
      </c>
      <c r="F347" s="3" t="s">
        <v>10</v>
      </c>
      <c r="G347" s="3" t="s">
        <v>11</v>
      </c>
      <c r="H347" s="4">
        <v>44594.509027777778</v>
      </c>
      <c r="I347" s="6">
        <v>44594.509027777778</v>
      </c>
      <c r="J347" s="6">
        <v>44594.544444444444</v>
      </c>
      <c r="K347" s="6">
        <v>44594.509027777778</v>
      </c>
      <c r="L347" s="6">
        <v>44594.544444444444</v>
      </c>
      <c r="M347" s="3">
        <f>IFERROR(INDEX(AVECPUB!K:K,MATCH(N347,AVECPUB!L:L,0)),"")</f>
        <v>93</v>
      </c>
      <c r="N347" s="3" t="str">
        <f t="shared" si="10"/>
        <v>CHAINE 2EMISSIONnull06 - Magazine44594,50902777780,5090277777777780,544444444444444</v>
      </c>
      <c r="P347" s="1">
        <f>INDEX(AVECPUB!$K$2:$K$728,MATCH(SANSPUB!Q347,AVECPUB!$N$2:$N$728,0))</f>
        <v>93</v>
      </c>
      <c r="Q347" s="5" t="str">
        <f t="shared" si="11"/>
        <v>CHAINE 2EMISSIONnull06 - Magazine44594121300130400</v>
      </c>
    </row>
    <row r="348" spans="1:17" s="1" customFormat="1" x14ac:dyDescent="0.35">
      <c r="A348" s="2" t="s">
        <v>17</v>
      </c>
      <c r="B348" s="2" t="s">
        <v>18</v>
      </c>
      <c r="C348" s="3">
        <v>2022</v>
      </c>
      <c r="D348" s="3"/>
      <c r="E348" s="3" t="s">
        <v>21</v>
      </c>
      <c r="F348" s="3" t="s">
        <v>10</v>
      </c>
      <c r="G348" s="3" t="s">
        <v>11</v>
      </c>
      <c r="H348" s="4">
        <v>44594.548611111109</v>
      </c>
      <c r="I348" s="6">
        <v>44594.548611111109</v>
      </c>
      <c r="J348" s="6">
        <v>44594.568055555559</v>
      </c>
      <c r="K348" s="6">
        <v>44594.548611111109</v>
      </c>
      <c r="L348" s="6">
        <v>44594.561111111114</v>
      </c>
      <c r="M348" s="3">
        <f>IFERROR(INDEX(AVECPUB!K:K,MATCH(N348,AVECPUB!L:L,0)),"")</f>
        <v>94</v>
      </c>
      <c r="N348" s="3" t="str">
        <f t="shared" si="10"/>
        <v>CHAINE 2EMISSIONnull06 - Magazine44594,54861111110,5486111111111110,568055555555556</v>
      </c>
      <c r="P348" s="1">
        <f>INDEX(AVECPUB!$K$2:$K$728,MATCH(SANSPUB!Q348,AVECPUB!$N$2:$N$728,0))</f>
        <v>94</v>
      </c>
      <c r="Q348" s="5" t="str">
        <f t="shared" si="11"/>
        <v>CHAINE 2EMISSIONnull06 - Magazine44594131000133800</v>
      </c>
    </row>
    <row r="349" spans="1:17" s="1" customFormat="1" x14ac:dyDescent="0.35">
      <c r="A349" s="2" t="s">
        <v>17</v>
      </c>
      <c r="B349" s="2" t="s">
        <v>18</v>
      </c>
      <c r="C349" s="3">
        <v>2022</v>
      </c>
      <c r="D349" s="3"/>
      <c r="E349" s="3" t="s">
        <v>21</v>
      </c>
      <c r="F349" s="3" t="s">
        <v>10</v>
      </c>
      <c r="G349" s="3" t="s">
        <v>11</v>
      </c>
      <c r="H349" s="4">
        <v>44594.548611111109</v>
      </c>
      <c r="I349" s="6">
        <v>44594.548611111109</v>
      </c>
      <c r="J349" s="6">
        <v>44594.568055555559</v>
      </c>
      <c r="K349" s="6">
        <v>44594.56527777778</v>
      </c>
      <c r="L349" s="6">
        <v>44594.568055555559</v>
      </c>
      <c r="M349" s="3">
        <f>IFERROR(INDEX(AVECPUB!K:K,MATCH(N349,AVECPUB!L:L,0)),"")</f>
        <v>94</v>
      </c>
      <c r="N349" s="3" t="str">
        <f t="shared" si="10"/>
        <v>CHAINE 2EMISSIONnull06 - Magazine44594,54861111110,5486111111111110,568055555555556</v>
      </c>
      <c r="P349" s="1">
        <f>INDEX(AVECPUB!$K$2:$K$728,MATCH(SANSPUB!Q349,AVECPUB!$N$2:$N$728,0))</f>
        <v>94</v>
      </c>
      <c r="Q349" s="5" t="str">
        <f t="shared" si="11"/>
        <v>CHAINE 2EMISSIONnull06 - Magazine44594131000133800</v>
      </c>
    </row>
    <row r="350" spans="1:17" s="1" customFormat="1" x14ac:dyDescent="0.35">
      <c r="A350" s="2" t="s">
        <v>17</v>
      </c>
      <c r="B350" s="2" t="s">
        <v>18</v>
      </c>
      <c r="C350" s="3">
        <v>2022</v>
      </c>
      <c r="D350" s="3"/>
      <c r="E350" s="3" t="s">
        <v>21</v>
      </c>
      <c r="F350" s="3" t="s">
        <v>10</v>
      </c>
      <c r="G350" s="3" t="s">
        <v>11</v>
      </c>
      <c r="H350" s="4">
        <v>44594.568055555559</v>
      </c>
      <c r="I350" s="6">
        <v>44594.568055555559</v>
      </c>
      <c r="J350" s="6">
        <v>44594.600694444445</v>
      </c>
      <c r="K350" s="6">
        <v>44594.568055555559</v>
      </c>
      <c r="L350" s="6">
        <v>44594.600694444445</v>
      </c>
      <c r="M350" s="3">
        <f>IFERROR(INDEX(AVECPUB!K:K,MATCH(N350,AVECPUB!L:L,0)),"")</f>
        <v>95</v>
      </c>
      <c r="N350" s="3" t="str">
        <f t="shared" si="10"/>
        <v>CHAINE 2EMISSIONnull06 - Magazine44594,56805555560,5680555555555560,600694444444444</v>
      </c>
      <c r="P350" s="1">
        <f>INDEX(AVECPUB!$K$2:$K$728,MATCH(SANSPUB!Q350,AVECPUB!$N$2:$N$728,0))</f>
        <v>95</v>
      </c>
      <c r="Q350" s="5" t="str">
        <f t="shared" si="11"/>
        <v>CHAINE 2EMISSIONnull06 - Magazine44594133800142500</v>
      </c>
    </row>
    <row r="351" spans="1:17" s="1" customFormat="1" x14ac:dyDescent="0.35">
      <c r="A351" s="2" t="s">
        <v>17</v>
      </c>
      <c r="B351" s="2" t="s">
        <v>18</v>
      </c>
      <c r="C351" s="3">
        <v>2022</v>
      </c>
      <c r="D351" s="3"/>
      <c r="E351" s="3" t="s">
        <v>21</v>
      </c>
      <c r="F351" s="3" t="s">
        <v>10</v>
      </c>
      <c r="G351" s="3" t="s">
        <v>11</v>
      </c>
      <c r="H351" s="4">
        <v>44594.604861111111</v>
      </c>
      <c r="I351" s="6">
        <v>44594.604861111111</v>
      </c>
      <c r="J351" s="6">
        <v>44594.625694444447</v>
      </c>
      <c r="K351" s="6">
        <v>44594.604861111111</v>
      </c>
      <c r="L351" s="6">
        <v>44594.618750000001</v>
      </c>
      <c r="M351" s="3">
        <f>IFERROR(INDEX(AVECPUB!K:K,MATCH(N351,AVECPUB!L:L,0)),"")</f>
        <v>96</v>
      </c>
      <c r="N351" s="3" t="str">
        <f t="shared" si="10"/>
        <v>CHAINE 2EMISSIONnull06 - Magazine44594,60486111110,6048611111111110,625694444444444</v>
      </c>
      <c r="P351" s="1">
        <f>INDEX(AVECPUB!$K$2:$K$728,MATCH(SANSPUB!Q351,AVECPUB!$N$2:$N$728,0))</f>
        <v>96</v>
      </c>
      <c r="Q351" s="5" t="str">
        <f t="shared" si="11"/>
        <v>CHAINE 2EMISSIONnull06 - Magazine44594143100150100</v>
      </c>
    </row>
    <row r="352" spans="1:17" s="1" customFormat="1" x14ac:dyDescent="0.35">
      <c r="A352" s="2" t="s">
        <v>17</v>
      </c>
      <c r="B352" s="2" t="s">
        <v>18</v>
      </c>
      <c r="C352" s="3">
        <v>2022</v>
      </c>
      <c r="D352" s="3"/>
      <c r="E352" s="3" t="s">
        <v>21</v>
      </c>
      <c r="F352" s="3" t="s">
        <v>10</v>
      </c>
      <c r="G352" s="3" t="s">
        <v>11</v>
      </c>
      <c r="H352" s="4">
        <v>44594.604861111111</v>
      </c>
      <c r="I352" s="6">
        <v>44594.604861111111</v>
      </c>
      <c r="J352" s="6">
        <v>44594.625694444447</v>
      </c>
      <c r="K352" s="6">
        <v>44594.622916666667</v>
      </c>
      <c r="L352" s="6">
        <v>44594.625694444447</v>
      </c>
      <c r="M352" s="3">
        <f>IFERROR(INDEX(AVECPUB!K:K,MATCH(N352,AVECPUB!L:L,0)),"")</f>
        <v>96</v>
      </c>
      <c r="N352" s="3" t="str">
        <f t="shared" si="10"/>
        <v>CHAINE 2EMISSIONnull06 - Magazine44594,60486111110,6048611111111110,625694444444444</v>
      </c>
      <c r="P352" s="1">
        <f>INDEX(AVECPUB!$K$2:$K$728,MATCH(SANSPUB!Q352,AVECPUB!$N$2:$N$728,0))</f>
        <v>96</v>
      </c>
      <c r="Q352" s="5" t="str">
        <f t="shared" si="11"/>
        <v>CHAINE 2EMISSIONnull06 - Magazine44594143100150100</v>
      </c>
    </row>
    <row r="353" spans="1:17" s="1" customFormat="1" x14ac:dyDescent="0.35">
      <c r="A353" s="2" t="s">
        <v>17</v>
      </c>
      <c r="B353" s="2" t="s">
        <v>18</v>
      </c>
      <c r="C353" s="3">
        <v>2022</v>
      </c>
      <c r="D353" s="3"/>
      <c r="E353" s="3" t="s">
        <v>21</v>
      </c>
      <c r="F353" s="3" t="s">
        <v>10</v>
      </c>
      <c r="G353" s="3" t="s">
        <v>11</v>
      </c>
      <c r="H353" s="4">
        <v>44595.520138888889</v>
      </c>
      <c r="I353" s="6">
        <v>44595.520138888889</v>
      </c>
      <c r="J353" s="6">
        <v>44595.545138888891</v>
      </c>
      <c r="K353" s="6">
        <v>44595.520138888889</v>
      </c>
      <c r="L353" s="6">
        <v>44595.545138888891</v>
      </c>
      <c r="M353" s="3">
        <f>IFERROR(INDEX(AVECPUB!K:K,MATCH(N353,AVECPUB!L:L,0)),"")</f>
        <v>97</v>
      </c>
      <c r="N353" s="3" t="str">
        <f t="shared" si="10"/>
        <v>CHAINE 2EMISSIONnull06 - Magazine44595,52013888890,5201388888888890,545138888888889</v>
      </c>
      <c r="P353" s="1">
        <f>INDEX(AVECPUB!$K$2:$K$728,MATCH(SANSPUB!Q353,AVECPUB!$N$2:$N$728,0))</f>
        <v>97</v>
      </c>
      <c r="Q353" s="5" t="str">
        <f t="shared" si="11"/>
        <v>CHAINE 2EMISSIONnull06 - Magazine44595122900130500</v>
      </c>
    </row>
    <row r="354" spans="1:17" s="1" customFormat="1" x14ac:dyDescent="0.35">
      <c r="A354" s="2" t="s">
        <v>17</v>
      </c>
      <c r="B354" s="2" t="s">
        <v>18</v>
      </c>
      <c r="C354" s="3">
        <v>2022</v>
      </c>
      <c r="D354" s="3"/>
      <c r="E354" s="3" t="s">
        <v>21</v>
      </c>
      <c r="F354" s="3" t="s">
        <v>10</v>
      </c>
      <c r="G354" s="3" t="s">
        <v>11</v>
      </c>
      <c r="H354" s="4">
        <v>44595.55</v>
      </c>
      <c r="I354" s="6">
        <v>44595.55</v>
      </c>
      <c r="J354" s="6">
        <v>44595.568055555559</v>
      </c>
      <c r="K354" s="6">
        <v>44595.55</v>
      </c>
      <c r="L354" s="6">
        <v>44595.561111111114</v>
      </c>
      <c r="M354" s="3">
        <f>IFERROR(INDEX(AVECPUB!K:K,MATCH(N354,AVECPUB!L:L,0)),"")</f>
        <v>98</v>
      </c>
      <c r="N354" s="3" t="str">
        <f t="shared" si="10"/>
        <v>CHAINE 2EMISSIONnull06 - Magazine44595,550,550,568055555555556</v>
      </c>
      <c r="P354" s="1">
        <f>INDEX(AVECPUB!$K$2:$K$728,MATCH(SANSPUB!Q354,AVECPUB!$N$2:$N$728,0))</f>
        <v>98</v>
      </c>
      <c r="Q354" s="5" t="str">
        <f t="shared" si="11"/>
        <v>CHAINE 2EMISSIONnull06 - Magazine44595131200133800</v>
      </c>
    </row>
    <row r="355" spans="1:17" s="1" customFormat="1" x14ac:dyDescent="0.35">
      <c r="A355" s="2" t="s">
        <v>17</v>
      </c>
      <c r="B355" s="2" t="s">
        <v>18</v>
      </c>
      <c r="C355" s="3">
        <v>2022</v>
      </c>
      <c r="D355" s="3"/>
      <c r="E355" s="3" t="s">
        <v>21</v>
      </c>
      <c r="F355" s="3" t="s">
        <v>10</v>
      </c>
      <c r="G355" s="3" t="s">
        <v>11</v>
      </c>
      <c r="H355" s="4">
        <v>44595.55</v>
      </c>
      <c r="I355" s="6">
        <v>44595.55</v>
      </c>
      <c r="J355" s="6">
        <v>44595.568055555559</v>
      </c>
      <c r="K355" s="6">
        <v>44595.56527777778</v>
      </c>
      <c r="L355" s="6">
        <v>44595.568055555559</v>
      </c>
      <c r="M355" s="3">
        <f>IFERROR(INDEX(AVECPUB!K:K,MATCH(N355,AVECPUB!L:L,0)),"")</f>
        <v>98</v>
      </c>
      <c r="N355" s="3" t="str">
        <f t="shared" si="10"/>
        <v>CHAINE 2EMISSIONnull06 - Magazine44595,550,550,568055555555556</v>
      </c>
      <c r="P355" s="1">
        <f>INDEX(AVECPUB!$K$2:$K$728,MATCH(SANSPUB!Q355,AVECPUB!$N$2:$N$728,0))</f>
        <v>98</v>
      </c>
      <c r="Q355" s="5" t="str">
        <f t="shared" si="11"/>
        <v>CHAINE 2EMISSIONnull06 - Magazine44595131200133800</v>
      </c>
    </row>
    <row r="356" spans="1:17" s="1" customFormat="1" x14ac:dyDescent="0.35">
      <c r="A356" s="2" t="s">
        <v>17</v>
      </c>
      <c r="B356" s="2" t="s">
        <v>18</v>
      </c>
      <c r="C356" s="3">
        <v>2022</v>
      </c>
      <c r="D356" s="3"/>
      <c r="E356" s="3" t="s">
        <v>21</v>
      </c>
      <c r="F356" s="3" t="s">
        <v>10</v>
      </c>
      <c r="G356" s="3" t="s">
        <v>11</v>
      </c>
      <c r="H356" s="4">
        <v>44595.568055555559</v>
      </c>
      <c r="I356" s="6">
        <v>44595.568055555559</v>
      </c>
      <c r="J356" s="6">
        <v>44595.602083333331</v>
      </c>
      <c r="K356" s="6">
        <v>44595.568055555559</v>
      </c>
      <c r="L356" s="6">
        <v>44595.602083333331</v>
      </c>
      <c r="M356" s="3">
        <f>IFERROR(INDEX(AVECPUB!K:K,MATCH(N356,AVECPUB!L:L,0)),"")</f>
        <v>99</v>
      </c>
      <c r="N356" s="3" t="str">
        <f t="shared" si="10"/>
        <v>CHAINE 2EMISSIONnull06 - Magazine44595,56805555560,5680555555555560,602083333333333</v>
      </c>
      <c r="P356" s="1">
        <f>INDEX(AVECPUB!$K$2:$K$728,MATCH(SANSPUB!Q356,AVECPUB!$N$2:$N$728,0))</f>
        <v>99</v>
      </c>
      <c r="Q356" s="5" t="str">
        <f t="shared" si="11"/>
        <v>CHAINE 2EMISSIONnull06 - Magazine44595133800142700</v>
      </c>
    </row>
    <row r="357" spans="1:17" s="1" customFormat="1" x14ac:dyDescent="0.35">
      <c r="A357" s="2" t="s">
        <v>17</v>
      </c>
      <c r="B357" s="2" t="s">
        <v>18</v>
      </c>
      <c r="C357" s="3">
        <v>2022</v>
      </c>
      <c r="D357" s="3"/>
      <c r="E357" s="3" t="s">
        <v>21</v>
      </c>
      <c r="F357" s="3" t="s">
        <v>10</v>
      </c>
      <c r="G357" s="3" t="s">
        <v>11</v>
      </c>
      <c r="H357" s="4">
        <v>44595.606249999997</v>
      </c>
      <c r="I357" s="6">
        <v>44595.606249999997</v>
      </c>
      <c r="J357" s="6">
        <v>44595.627083333333</v>
      </c>
      <c r="K357" s="6">
        <v>44595.606249999997</v>
      </c>
      <c r="L357" s="6">
        <v>44595.620138888888</v>
      </c>
      <c r="M357" s="3">
        <f>IFERROR(INDEX(AVECPUB!K:K,MATCH(N357,AVECPUB!L:L,0)),"")</f>
        <v>100</v>
      </c>
      <c r="N357" s="3" t="str">
        <f t="shared" ref="N357:N420" si="12">_xlfn.CONCAT(B357,E357:H357,TIME(HOUR($I357),MINUTE($I357),SECOND($I357)),TIME(HOUR($J357),MINUTE($J357),SECOND($J357)))</f>
        <v>CHAINE 2EMISSIONnull06 - Magazine44595,606250,606250,627083333333333</v>
      </c>
      <c r="P357" s="1">
        <f>INDEX(AVECPUB!$K$2:$K$728,MATCH(SANSPUB!Q357,AVECPUB!$N$2:$N$728,0))</f>
        <v>100</v>
      </c>
      <c r="Q357" s="5" t="str">
        <f t="shared" si="11"/>
        <v>CHAINE 2EMISSIONnull06 - Magazine44595143300150300</v>
      </c>
    </row>
    <row r="358" spans="1:17" s="1" customFormat="1" x14ac:dyDescent="0.35">
      <c r="A358" s="2" t="s">
        <v>17</v>
      </c>
      <c r="B358" s="2" t="s">
        <v>18</v>
      </c>
      <c r="C358" s="3">
        <v>2022</v>
      </c>
      <c r="D358" s="3"/>
      <c r="E358" s="3" t="s">
        <v>21</v>
      </c>
      <c r="F358" s="3" t="s">
        <v>10</v>
      </c>
      <c r="G358" s="3" t="s">
        <v>11</v>
      </c>
      <c r="H358" s="4">
        <v>44595.606249999997</v>
      </c>
      <c r="I358" s="6">
        <v>44595.606249999997</v>
      </c>
      <c r="J358" s="6">
        <v>44595.627083333333</v>
      </c>
      <c r="K358" s="6">
        <v>44595.624305555553</v>
      </c>
      <c r="L358" s="6">
        <v>44595.627083333333</v>
      </c>
      <c r="M358" s="3">
        <f>IFERROR(INDEX(AVECPUB!K:K,MATCH(N358,AVECPUB!L:L,0)),"")</f>
        <v>100</v>
      </c>
      <c r="N358" s="3" t="str">
        <f t="shared" si="12"/>
        <v>CHAINE 2EMISSIONnull06 - Magazine44595,606250,606250,627083333333333</v>
      </c>
      <c r="P358" s="1">
        <f>INDEX(AVECPUB!$K$2:$K$728,MATCH(SANSPUB!Q358,AVECPUB!$N$2:$N$728,0))</f>
        <v>100</v>
      </c>
      <c r="Q358" s="5" t="str">
        <f t="shared" si="11"/>
        <v>CHAINE 2EMISSIONnull06 - Magazine44595143300150300</v>
      </c>
    </row>
    <row r="359" spans="1:17" s="1" customFormat="1" x14ac:dyDescent="0.35">
      <c r="A359" s="2" t="s">
        <v>17</v>
      </c>
      <c r="B359" s="2" t="s">
        <v>18</v>
      </c>
      <c r="C359" s="3">
        <v>2022</v>
      </c>
      <c r="D359" s="3"/>
      <c r="E359" s="3" t="s">
        <v>21</v>
      </c>
      <c r="F359" s="3" t="s">
        <v>10</v>
      </c>
      <c r="G359" s="3" t="s">
        <v>11</v>
      </c>
      <c r="H359" s="4">
        <v>44596.509027777778</v>
      </c>
      <c r="I359" s="6">
        <v>44596.509027777778</v>
      </c>
      <c r="J359" s="6">
        <v>44596.543055555558</v>
      </c>
      <c r="K359" s="6">
        <v>44596.509027777778</v>
      </c>
      <c r="L359" s="6">
        <v>44596.543055555558</v>
      </c>
      <c r="M359" s="3">
        <f>IFERROR(INDEX(AVECPUB!K:K,MATCH(N359,AVECPUB!L:L,0)),"")</f>
        <v>101</v>
      </c>
      <c r="N359" s="3" t="str">
        <f t="shared" si="12"/>
        <v>CHAINE 2EMISSIONnull06 - Magazine44596,50902777780,5090277777777780,543055555555556</v>
      </c>
      <c r="P359" s="1">
        <f>INDEX(AVECPUB!$K$2:$K$728,MATCH(SANSPUB!Q359,AVECPUB!$N$2:$N$728,0))</f>
        <v>101</v>
      </c>
      <c r="Q359" s="5" t="str">
        <f t="shared" si="11"/>
        <v>CHAINE 2EMISSIONnull06 - Magazine44596121300130200</v>
      </c>
    </row>
    <row r="360" spans="1:17" s="1" customFormat="1" x14ac:dyDescent="0.35">
      <c r="A360" s="2" t="s">
        <v>17</v>
      </c>
      <c r="B360" s="2" t="s">
        <v>18</v>
      </c>
      <c r="C360" s="3">
        <v>2022</v>
      </c>
      <c r="D360" s="3"/>
      <c r="E360" s="3" t="s">
        <v>21</v>
      </c>
      <c r="F360" s="3" t="s">
        <v>10</v>
      </c>
      <c r="G360" s="3" t="s">
        <v>11</v>
      </c>
      <c r="H360" s="4">
        <v>44596.54791666667</v>
      </c>
      <c r="I360" s="6">
        <v>44596.54791666667</v>
      </c>
      <c r="J360" s="6">
        <v>44596.568055555559</v>
      </c>
      <c r="K360" s="6">
        <v>44596.54791666667</v>
      </c>
      <c r="L360" s="6">
        <v>44596.561111111114</v>
      </c>
      <c r="M360" s="3">
        <f>IFERROR(INDEX(AVECPUB!K:K,MATCH(N360,AVECPUB!L:L,0)),"")</f>
        <v>102</v>
      </c>
      <c r="N360" s="3" t="str">
        <f t="shared" si="12"/>
        <v>CHAINE 2EMISSIONnull06 - Magazine44596,54791666670,5479166666666670,568055555555556</v>
      </c>
      <c r="P360" s="1">
        <f>INDEX(AVECPUB!$K$2:$K$728,MATCH(SANSPUB!Q360,AVECPUB!$N$2:$N$728,0))</f>
        <v>102</v>
      </c>
      <c r="Q360" s="5" t="str">
        <f t="shared" si="11"/>
        <v>CHAINE 2EMISSIONnull06 - Magazine44596130900133800</v>
      </c>
    </row>
    <row r="361" spans="1:17" s="1" customFormat="1" x14ac:dyDescent="0.35">
      <c r="A361" s="2" t="s">
        <v>17</v>
      </c>
      <c r="B361" s="2" t="s">
        <v>18</v>
      </c>
      <c r="C361" s="3">
        <v>2022</v>
      </c>
      <c r="D361" s="3"/>
      <c r="E361" s="3" t="s">
        <v>21</v>
      </c>
      <c r="F361" s="3" t="s">
        <v>10</v>
      </c>
      <c r="G361" s="3" t="s">
        <v>11</v>
      </c>
      <c r="H361" s="4">
        <v>44596.54791666667</v>
      </c>
      <c r="I361" s="6">
        <v>44596.54791666667</v>
      </c>
      <c r="J361" s="6">
        <v>44596.568055555559</v>
      </c>
      <c r="K361" s="6">
        <v>44596.56527777778</v>
      </c>
      <c r="L361" s="6">
        <v>44596.568055555559</v>
      </c>
      <c r="M361" s="3">
        <f>IFERROR(INDEX(AVECPUB!K:K,MATCH(N361,AVECPUB!L:L,0)),"")</f>
        <v>102</v>
      </c>
      <c r="N361" s="3" t="str">
        <f t="shared" si="12"/>
        <v>CHAINE 2EMISSIONnull06 - Magazine44596,54791666670,5479166666666670,568055555555556</v>
      </c>
      <c r="P361" s="1">
        <f>INDEX(AVECPUB!$K$2:$K$728,MATCH(SANSPUB!Q361,AVECPUB!$N$2:$N$728,0))</f>
        <v>102</v>
      </c>
      <c r="Q361" s="5" t="str">
        <f t="shared" si="11"/>
        <v>CHAINE 2EMISSIONnull06 - Magazine44596130900133800</v>
      </c>
    </row>
    <row r="362" spans="1:17" s="1" customFormat="1" x14ac:dyDescent="0.35">
      <c r="A362" s="2" t="s">
        <v>17</v>
      </c>
      <c r="B362" s="2" t="s">
        <v>18</v>
      </c>
      <c r="C362" s="3">
        <v>2022</v>
      </c>
      <c r="D362" s="3"/>
      <c r="E362" s="3" t="s">
        <v>21</v>
      </c>
      <c r="F362" s="3" t="s">
        <v>10</v>
      </c>
      <c r="G362" s="3" t="s">
        <v>11</v>
      </c>
      <c r="H362" s="4">
        <v>44596.568055555559</v>
      </c>
      <c r="I362" s="6">
        <v>44596.568055555559</v>
      </c>
      <c r="J362" s="6">
        <v>44596.604166666664</v>
      </c>
      <c r="K362" s="6">
        <v>44596.568055555559</v>
      </c>
      <c r="L362" s="6">
        <v>44596.604166666664</v>
      </c>
      <c r="M362" s="3">
        <f>IFERROR(INDEX(AVECPUB!K:K,MATCH(N362,AVECPUB!L:L,0)),"")</f>
        <v>103</v>
      </c>
      <c r="N362" s="3" t="str">
        <f t="shared" si="12"/>
        <v>CHAINE 2EMISSIONnull06 - Magazine44596,56805555560,5680555555555560,604166666666667</v>
      </c>
      <c r="P362" s="1">
        <f>INDEX(AVECPUB!$K$2:$K$728,MATCH(SANSPUB!Q362,AVECPUB!$N$2:$N$728,0))</f>
        <v>103</v>
      </c>
      <c r="Q362" s="5" t="str">
        <f t="shared" si="11"/>
        <v>CHAINE 2EMISSIONnull06 - Magazine44596133800143000</v>
      </c>
    </row>
    <row r="363" spans="1:17" s="1" customFormat="1" x14ac:dyDescent="0.35">
      <c r="A363" s="2" t="s">
        <v>17</v>
      </c>
      <c r="B363" s="2" t="s">
        <v>18</v>
      </c>
      <c r="C363" s="3">
        <v>2022</v>
      </c>
      <c r="D363" s="3"/>
      <c r="E363" s="3" t="s">
        <v>21</v>
      </c>
      <c r="F363" s="3" t="s">
        <v>10</v>
      </c>
      <c r="G363" s="3" t="s">
        <v>11</v>
      </c>
      <c r="H363" s="4">
        <v>44596.60833333333</v>
      </c>
      <c r="I363" s="6">
        <v>44596.60833333333</v>
      </c>
      <c r="J363" s="6">
        <v>44596.626388888886</v>
      </c>
      <c r="K363" s="6">
        <v>44596.60833333333</v>
      </c>
      <c r="L363" s="6">
        <v>44596.619444444441</v>
      </c>
      <c r="M363" s="3">
        <f>IFERROR(INDEX(AVECPUB!K:K,MATCH(N363,AVECPUB!L:L,0)),"")</f>
        <v>104</v>
      </c>
      <c r="N363" s="3" t="str">
        <f t="shared" si="12"/>
        <v>CHAINE 2EMISSIONnull06 - Magazine44596,60833333330,6083333333333330,626388888888889</v>
      </c>
      <c r="P363" s="1">
        <f>INDEX(AVECPUB!$K$2:$K$728,MATCH(SANSPUB!Q363,AVECPUB!$N$2:$N$728,0))</f>
        <v>104</v>
      </c>
      <c r="Q363" s="5" t="str">
        <f t="shared" si="11"/>
        <v>CHAINE 2EMISSIONnull06 - Magazine44596143600150200</v>
      </c>
    </row>
    <row r="364" spans="1:17" s="1" customFormat="1" x14ac:dyDescent="0.35">
      <c r="A364" s="2" t="s">
        <v>17</v>
      </c>
      <c r="B364" s="2" t="s">
        <v>18</v>
      </c>
      <c r="C364" s="3">
        <v>2022</v>
      </c>
      <c r="D364" s="3"/>
      <c r="E364" s="3" t="s">
        <v>21</v>
      </c>
      <c r="F364" s="3" t="s">
        <v>10</v>
      </c>
      <c r="G364" s="3" t="s">
        <v>11</v>
      </c>
      <c r="H364" s="4">
        <v>44596.60833333333</v>
      </c>
      <c r="I364" s="6">
        <v>44596.60833333333</v>
      </c>
      <c r="J364" s="6">
        <v>44596.626388888886</v>
      </c>
      <c r="K364" s="6">
        <v>44596.624305555553</v>
      </c>
      <c r="L364" s="6">
        <v>44596.626388888886</v>
      </c>
      <c r="M364" s="3">
        <f>IFERROR(INDEX(AVECPUB!K:K,MATCH(N364,AVECPUB!L:L,0)),"")</f>
        <v>104</v>
      </c>
      <c r="N364" s="3" t="str">
        <f t="shared" si="12"/>
        <v>CHAINE 2EMISSIONnull06 - Magazine44596,60833333330,6083333333333330,626388888888889</v>
      </c>
      <c r="P364" s="1">
        <f>INDEX(AVECPUB!$K$2:$K$728,MATCH(SANSPUB!Q364,AVECPUB!$N$2:$N$728,0))</f>
        <v>104</v>
      </c>
      <c r="Q364" s="5" t="str">
        <f t="shared" si="11"/>
        <v>CHAINE 2EMISSIONnull06 - Magazine44596143600150200</v>
      </c>
    </row>
    <row r="365" spans="1:17" s="1" customFormat="1" x14ac:dyDescent="0.35">
      <c r="A365" s="2" t="s">
        <v>17</v>
      </c>
      <c r="B365" s="2" t="s">
        <v>18</v>
      </c>
      <c r="C365" s="3">
        <v>2022</v>
      </c>
      <c r="D365" s="3"/>
      <c r="E365" s="3" t="s">
        <v>21</v>
      </c>
      <c r="F365" s="3" t="s">
        <v>10</v>
      </c>
      <c r="G365" s="3" t="s">
        <v>11</v>
      </c>
      <c r="H365" s="4">
        <v>44599.509722222225</v>
      </c>
      <c r="I365" s="6">
        <v>44599.509722222225</v>
      </c>
      <c r="J365" s="6">
        <v>44599.54583333333</v>
      </c>
      <c r="K365" s="6">
        <v>44599.509722222225</v>
      </c>
      <c r="L365" s="6">
        <v>44599.54583333333</v>
      </c>
      <c r="M365" s="3">
        <f>IFERROR(INDEX(AVECPUB!K:K,MATCH(N365,AVECPUB!L:L,0)),"")</f>
        <v>105</v>
      </c>
      <c r="N365" s="3" t="str">
        <f t="shared" si="12"/>
        <v>CHAINE 2EMISSIONnull06 - Magazine44599,50972222220,5097222222222220,545833333333333</v>
      </c>
      <c r="P365" s="1">
        <f>INDEX(AVECPUB!$K$2:$K$728,MATCH(SANSPUB!Q365,AVECPUB!$N$2:$N$728,0))</f>
        <v>105</v>
      </c>
      <c r="Q365" s="5" t="str">
        <f t="shared" si="11"/>
        <v>CHAINE 2EMISSIONnull06 - Magazine44599121400130600</v>
      </c>
    </row>
    <row r="366" spans="1:17" s="1" customFormat="1" x14ac:dyDescent="0.35">
      <c r="A366" s="2" t="s">
        <v>17</v>
      </c>
      <c r="B366" s="2" t="s">
        <v>18</v>
      </c>
      <c r="C366" s="3">
        <v>2022</v>
      </c>
      <c r="D366" s="3"/>
      <c r="E366" s="3" t="s">
        <v>21</v>
      </c>
      <c r="F366" s="3" t="s">
        <v>10</v>
      </c>
      <c r="G366" s="3" t="s">
        <v>11</v>
      </c>
      <c r="H366" s="4">
        <v>44599.55</v>
      </c>
      <c r="I366" s="6">
        <v>44599.55</v>
      </c>
      <c r="J366" s="6">
        <v>44599.568055555559</v>
      </c>
      <c r="K366" s="6">
        <v>44599.55</v>
      </c>
      <c r="L366" s="6">
        <v>44599.561805555553</v>
      </c>
      <c r="M366" s="3">
        <f>IFERROR(INDEX(AVECPUB!K:K,MATCH(N366,AVECPUB!L:L,0)),"")</f>
        <v>106</v>
      </c>
      <c r="N366" s="3" t="str">
        <f t="shared" si="12"/>
        <v>CHAINE 2EMISSIONnull06 - Magazine44599,550,550,568055555555556</v>
      </c>
      <c r="P366" s="1">
        <f>INDEX(AVECPUB!$K$2:$K$728,MATCH(SANSPUB!Q366,AVECPUB!$N$2:$N$728,0))</f>
        <v>106</v>
      </c>
      <c r="Q366" s="5" t="str">
        <f t="shared" si="11"/>
        <v>CHAINE 2EMISSIONnull06 - Magazine44599131200133800</v>
      </c>
    </row>
    <row r="367" spans="1:17" s="1" customFormat="1" x14ac:dyDescent="0.35">
      <c r="A367" s="2" t="s">
        <v>17</v>
      </c>
      <c r="B367" s="2" t="s">
        <v>18</v>
      </c>
      <c r="C367" s="3">
        <v>2022</v>
      </c>
      <c r="D367" s="3"/>
      <c r="E367" s="3" t="s">
        <v>21</v>
      </c>
      <c r="F367" s="3" t="s">
        <v>10</v>
      </c>
      <c r="G367" s="3" t="s">
        <v>11</v>
      </c>
      <c r="H367" s="4">
        <v>44599.55</v>
      </c>
      <c r="I367" s="6">
        <v>44599.55</v>
      </c>
      <c r="J367" s="6">
        <v>44599.568055555559</v>
      </c>
      <c r="K367" s="6">
        <v>44599.565972222219</v>
      </c>
      <c r="L367" s="6">
        <v>44599.568055555559</v>
      </c>
      <c r="M367" s="3">
        <f>IFERROR(INDEX(AVECPUB!K:K,MATCH(N367,AVECPUB!L:L,0)),"")</f>
        <v>106</v>
      </c>
      <c r="N367" s="3" t="str">
        <f t="shared" si="12"/>
        <v>CHAINE 2EMISSIONnull06 - Magazine44599,550,550,568055555555556</v>
      </c>
      <c r="P367" s="1">
        <f>INDEX(AVECPUB!$K$2:$K$728,MATCH(SANSPUB!Q367,AVECPUB!$N$2:$N$728,0))</f>
        <v>106</v>
      </c>
      <c r="Q367" s="5" t="str">
        <f t="shared" si="11"/>
        <v>CHAINE 2EMISSIONnull06 - Magazine44599131200133800</v>
      </c>
    </row>
    <row r="368" spans="1:17" s="1" customFormat="1" x14ac:dyDescent="0.35">
      <c r="A368" s="2" t="s">
        <v>17</v>
      </c>
      <c r="B368" s="2" t="s">
        <v>18</v>
      </c>
      <c r="C368" s="3">
        <v>2022</v>
      </c>
      <c r="D368" s="3"/>
      <c r="E368" s="3" t="s">
        <v>21</v>
      </c>
      <c r="F368" s="3" t="s">
        <v>10</v>
      </c>
      <c r="G368" s="3" t="s">
        <v>11</v>
      </c>
      <c r="H368" s="4">
        <v>44599.568749999999</v>
      </c>
      <c r="I368" s="6">
        <v>44599.568749999999</v>
      </c>
      <c r="J368" s="6">
        <v>44599.604861111111</v>
      </c>
      <c r="K368" s="6">
        <v>44599.568749999999</v>
      </c>
      <c r="L368" s="6">
        <v>44599.604861111111</v>
      </c>
      <c r="M368" s="3">
        <f>IFERROR(INDEX(AVECPUB!K:K,MATCH(N368,AVECPUB!L:L,0)),"")</f>
        <v>107</v>
      </c>
      <c r="N368" s="3" t="str">
        <f t="shared" si="12"/>
        <v>CHAINE 2EMISSIONnull06 - Magazine44599,568750,568750,604861111111111</v>
      </c>
      <c r="P368" s="1">
        <f>INDEX(AVECPUB!$K$2:$K$728,MATCH(SANSPUB!Q368,AVECPUB!$N$2:$N$728,0))</f>
        <v>107</v>
      </c>
      <c r="Q368" s="5" t="str">
        <f t="shared" si="11"/>
        <v>CHAINE 2EMISSIONnull06 - Magazine44599133900143100</v>
      </c>
    </row>
    <row r="369" spans="1:17" s="1" customFormat="1" x14ac:dyDescent="0.35">
      <c r="A369" s="2" t="s">
        <v>17</v>
      </c>
      <c r="B369" s="2" t="s">
        <v>18</v>
      </c>
      <c r="C369" s="3">
        <v>2022</v>
      </c>
      <c r="D369" s="3"/>
      <c r="E369" s="3" t="s">
        <v>21</v>
      </c>
      <c r="F369" s="3" t="s">
        <v>10</v>
      </c>
      <c r="G369" s="3" t="s">
        <v>11</v>
      </c>
      <c r="H369" s="4">
        <v>44599.609027777777</v>
      </c>
      <c r="I369" s="6">
        <v>44599.609027777777</v>
      </c>
      <c r="J369" s="6">
        <v>44599.62777777778</v>
      </c>
      <c r="K369" s="6">
        <v>44599.609027777777</v>
      </c>
      <c r="L369" s="6">
        <v>44599.620138888888</v>
      </c>
      <c r="M369" s="3">
        <f>IFERROR(INDEX(AVECPUB!K:K,MATCH(N369,AVECPUB!L:L,0)),"")</f>
        <v>108</v>
      </c>
      <c r="N369" s="3" t="str">
        <f t="shared" si="12"/>
        <v>CHAINE 2EMISSIONnull06 - Magazine44599,60902777780,6090277777777780,627777777777778</v>
      </c>
      <c r="P369" s="1">
        <f>INDEX(AVECPUB!$K$2:$K$728,MATCH(SANSPUB!Q369,AVECPUB!$N$2:$N$728,0))</f>
        <v>108</v>
      </c>
      <c r="Q369" s="5" t="str">
        <f t="shared" si="11"/>
        <v>CHAINE 2EMISSIONnull06 - Magazine44599143700150400</v>
      </c>
    </row>
    <row r="370" spans="1:17" s="1" customFormat="1" x14ac:dyDescent="0.35">
      <c r="A370" s="2" t="s">
        <v>17</v>
      </c>
      <c r="B370" s="2" t="s">
        <v>18</v>
      </c>
      <c r="C370" s="3">
        <v>2022</v>
      </c>
      <c r="D370" s="3"/>
      <c r="E370" s="3" t="s">
        <v>21</v>
      </c>
      <c r="F370" s="3" t="s">
        <v>10</v>
      </c>
      <c r="G370" s="3" t="s">
        <v>11</v>
      </c>
      <c r="H370" s="4">
        <v>44599.609027777777</v>
      </c>
      <c r="I370" s="6">
        <v>44599.609027777777</v>
      </c>
      <c r="J370" s="6">
        <v>44599.62777777778</v>
      </c>
      <c r="K370" s="6">
        <v>44599.625</v>
      </c>
      <c r="L370" s="6">
        <v>44599.62777777778</v>
      </c>
      <c r="M370" s="3">
        <f>IFERROR(INDEX(AVECPUB!K:K,MATCH(N370,AVECPUB!L:L,0)),"")</f>
        <v>108</v>
      </c>
      <c r="N370" s="3" t="str">
        <f t="shared" si="12"/>
        <v>CHAINE 2EMISSIONnull06 - Magazine44599,60902777780,6090277777777780,627777777777778</v>
      </c>
      <c r="P370" s="1">
        <f>INDEX(AVECPUB!$K$2:$K$728,MATCH(SANSPUB!Q370,AVECPUB!$N$2:$N$728,0))</f>
        <v>108</v>
      </c>
      <c r="Q370" s="5" t="str">
        <f t="shared" si="11"/>
        <v>CHAINE 2EMISSIONnull06 - Magazine44599143700150400</v>
      </c>
    </row>
    <row r="371" spans="1:17" s="1" customFormat="1" x14ac:dyDescent="0.35">
      <c r="A371" s="2" t="s">
        <v>17</v>
      </c>
      <c r="B371" s="2" t="s">
        <v>18</v>
      </c>
      <c r="C371" s="3">
        <v>2022</v>
      </c>
      <c r="D371" s="3"/>
      <c r="E371" s="3" t="s">
        <v>21</v>
      </c>
      <c r="F371" s="3" t="s">
        <v>10</v>
      </c>
      <c r="G371" s="3" t="s">
        <v>11</v>
      </c>
      <c r="H371" s="4">
        <v>44599.882638888892</v>
      </c>
      <c r="I371" s="6">
        <v>44599.882638888892</v>
      </c>
      <c r="J371" s="6">
        <v>44599.964583333334</v>
      </c>
      <c r="K371" s="6">
        <v>44599.882638888892</v>
      </c>
      <c r="L371" s="6">
        <v>44599.911805555559</v>
      </c>
      <c r="M371" s="3">
        <f>IFERROR(INDEX(AVECPUB!K:K,MATCH(N371,AVECPUB!L:L,0)),"")</f>
        <v>109</v>
      </c>
      <c r="N371" s="3" t="str">
        <f t="shared" si="12"/>
        <v>CHAINE 2EMISSIONnull06 - Magazine44599,88263888890,8826388888888890,964583333333333</v>
      </c>
      <c r="P371" s="1">
        <f>INDEX(AVECPUB!$K$2:$K$728,MATCH(SANSPUB!Q371,AVECPUB!$N$2:$N$728,0))</f>
        <v>109</v>
      </c>
      <c r="Q371" s="5" t="str">
        <f t="shared" si="11"/>
        <v>CHAINE 2EMISSIONnull06 - Magazine44599211100230900</v>
      </c>
    </row>
    <row r="372" spans="1:17" s="1" customFormat="1" x14ac:dyDescent="0.35">
      <c r="A372" s="2" t="s">
        <v>17</v>
      </c>
      <c r="B372" s="2" t="s">
        <v>18</v>
      </c>
      <c r="C372" s="3">
        <v>2022</v>
      </c>
      <c r="D372" s="3"/>
      <c r="E372" s="3" t="s">
        <v>21</v>
      </c>
      <c r="F372" s="3" t="s">
        <v>10</v>
      </c>
      <c r="G372" s="3" t="s">
        <v>11</v>
      </c>
      <c r="H372" s="4">
        <v>44599.882638888892</v>
      </c>
      <c r="I372" s="6">
        <v>44599.882638888892</v>
      </c>
      <c r="J372" s="6">
        <v>44599.964583333334</v>
      </c>
      <c r="K372" s="6">
        <v>44599.915972222225</v>
      </c>
      <c r="L372" s="6">
        <v>44599.95208333333</v>
      </c>
      <c r="M372" s="3">
        <f>IFERROR(INDEX(AVECPUB!K:K,MATCH(N372,AVECPUB!L:L,0)),"")</f>
        <v>109</v>
      </c>
      <c r="N372" s="3" t="str">
        <f t="shared" si="12"/>
        <v>CHAINE 2EMISSIONnull06 - Magazine44599,88263888890,8826388888888890,964583333333333</v>
      </c>
      <c r="P372" s="1">
        <f>INDEX(AVECPUB!$K$2:$K$728,MATCH(SANSPUB!Q372,AVECPUB!$N$2:$N$728,0))</f>
        <v>109</v>
      </c>
      <c r="Q372" s="5" t="str">
        <f t="shared" si="11"/>
        <v>CHAINE 2EMISSIONnull06 - Magazine44599211100230900</v>
      </c>
    </row>
    <row r="373" spans="1:17" s="1" customFormat="1" x14ac:dyDescent="0.35">
      <c r="A373" s="2" t="s">
        <v>17</v>
      </c>
      <c r="B373" s="2" t="s">
        <v>18</v>
      </c>
      <c r="C373" s="3">
        <v>2022</v>
      </c>
      <c r="D373" s="3"/>
      <c r="E373" s="3" t="s">
        <v>21</v>
      </c>
      <c r="F373" s="3" t="s">
        <v>10</v>
      </c>
      <c r="G373" s="3" t="s">
        <v>11</v>
      </c>
      <c r="H373" s="4">
        <v>44599.882638888892</v>
      </c>
      <c r="I373" s="6">
        <v>44599.882638888892</v>
      </c>
      <c r="J373" s="6">
        <v>44599.964583333334</v>
      </c>
      <c r="K373" s="6">
        <v>44599.956250000003</v>
      </c>
      <c r="L373" s="6">
        <v>44599.964583333334</v>
      </c>
      <c r="M373" s="3">
        <f>IFERROR(INDEX(AVECPUB!K:K,MATCH(N373,AVECPUB!L:L,0)),"")</f>
        <v>109</v>
      </c>
      <c r="N373" s="3" t="str">
        <f t="shared" si="12"/>
        <v>CHAINE 2EMISSIONnull06 - Magazine44599,88263888890,8826388888888890,964583333333333</v>
      </c>
      <c r="P373" s="1">
        <f>INDEX(AVECPUB!$K$2:$K$728,MATCH(SANSPUB!Q373,AVECPUB!$N$2:$N$728,0))</f>
        <v>109</v>
      </c>
      <c r="Q373" s="5" t="str">
        <f t="shared" si="11"/>
        <v>CHAINE 2EMISSIONnull06 - Magazine44599211100230900</v>
      </c>
    </row>
    <row r="374" spans="1:17" s="1" customFormat="1" x14ac:dyDescent="0.35">
      <c r="A374" s="2" t="s">
        <v>17</v>
      </c>
      <c r="B374" s="2" t="s">
        <v>18</v>
      </c>
      <c r="C374" s="3">
        <v>2022</v>
      </c>
      <c r="D374" s="3"/>
      <c r="E374" s="3" t="s">
        <v>21</v>
      </c>
      <c r="F374" s="3" t="s">
        <v>10</v>
      </c>
      <c r="G374" s="3" t="s">
        <v>11</v>
      </c>
      <c r="H374" s="4">
        <v>44600.120138888888</v>
      </c>
      <c r="I374" s="6">
        <v>44600.120138888888</v>
      </c>
      <c r="J374" s="6">
        <v>44600.209722222222</v>
      </c>
      <c r="K374" s="6">
        <v>44600.120138888888</v>
      </c>
      <c r="L374" s="6">
        <v>44600.145833333336</v>
      </c>
      <c r="M374" s="3">
        <f>IFERROR(INDEX(AVECPUB!K:K,MATCH(N374,AVECPUB!L:L,0)),"")</f>
        <v>110</v>
      </c>
      <c r="N374" s="3" t="str">
        <f t="shared" si="12"/>
        <v>CHAINE 2EMISSIONnull06 - Magazine44600,12013888890,1201388888888890,209722222222222</v>
      </c>
      <c r="P374" s="1">
        <f>INDEX(AVECPUB!$K$2:$K$728,MATCH(SANSPUB!Q374,AVECPUB!$N$2:$N$728,0))</f>
        <v>110</v>
      </c>
      <c r="Q374" s="5" t="str">
        <f t="shared" si="11"/>
        <v>CHAINE 2EMISSIONnull06 - Magazine44600025300050200</v>
      </c>
    </row>
    <row r="375" spans="1:17" s="1" customFormat="1" x14ac:dyDescent="0.35">
      <c r="A375" s="2" t="s">
        <v>17</v>
      </c>
      <c r="B375" s="2" t="s">
        <v>18</v>
      </c>
      <c r="C375" s="3">
        <v>2022</v>
      </c>
      <c r="D375" s="3"/>
      <c r="E375" s="3" t="s">
        <v>21</v>
      </c>
      <c r="F375" s="3" t="s">
        <v>10</v>
      </c>
      <c r="G375" s="3" t="s">
        <v>11</v>
      </c>
      <c r="H375" s="4">
        <v>44600.120138888888</v>
      </c>
      <c r="I375" s="6">
        <v>44600.120138888888</v>
      </c>
      <c r="J375" s="6">
        <v>44600.209722222222</v>
      </c>
      <c r="K375" s="6">
        <v>44600.150694444441</v>
      </c>
      <c r="L375" s="6">
        <v>44600.191666666666</v>
      </c>
      <c r="M375" s="3">
        <f>IFERROR(INDEX(AVECPUB!K:K,MATCH(N375,AVECPUB!L:L,0)),"")</f>
        <v>110</v>
      </c>
      <c r="N375" s="3" t="str">
        <f t="shared" si="12"/>
        <v>CHAINE 2EMISSIONnull06 - Magazine44600,12013888890,1201388888888890,209722222222222</v>
      </c>
      <c r="P375" s="1">
        <f>INDEX(AVECPUB!$K$2:$K$728,MATCH(SANSPUB!Q375,AVECPUB!$N$2:$N$728,0))</f>
        <v>110</v>
      </c>
      <c r="Q375" s="5" t="str">
        <f t="shared" si="11"/>
        <v>CHAINE 2EMISSIONnull06 - Magazine44600025300050200</v>
      </c>
    </row>
    <row r="376" spans="1:17" s="1" customFormat="1" x14ac:dyDescent="0.35">
      <c r="A376" s="2" t="s">
        <v>17</v>
      </c>
      <c r="B376" s="2" t="s">
        <v>18</v>
      </c>
      <c r="C376" s="3">
        <v>2022</v>
      </c>
      <c r="D376" s="3"/>
      <c r="E376" s="3" t="s">
        <v>21</v>
      </c>
      <c r="F376" s="3" t="s">
        <v>10</v>
      </c>
      <c r="G376" s="3" t="s">
        <v>11</v>
      </c>
      <c r="H376" s="4">
        <v>44600.120138888888</v>
      </c>
      <c r="I376" s="6">
        <v>44600.120138888888</v>
      </c>
      <c r="J376" s="6">
        <v>44600.209722222222</v>
      </c>
      <c r="K376" s="6">
        <v>44600.195833333331</v>
      </c>
      <c r="L376" s="6">
        <v>44600.209722222222</v>
      </c>
      <c r="M376" s="3">
        <f>IFERROR(INDEX(AVECPUB!K:K,MATCH(N376,AVECPUB!L:L,0)),"")</f>
        <v>110</v>
      </c>
      <c r="N376" s="3" t="str">
        <f t="shared" si="12"/>
        <v>CHAINE 2EMISSIONnull06 - Magazine44600,12013888890,1201388888888890,209722222222222</v>
      </c>
      <c r="P376" s="1">
        <f>INDEX(AVECPUB!$K$2:$K$728,MATCH(SANSPUB!Q376,AVECPUB!$N$2:$N$728,0))</f>
        <v>110</v>
      </c>
      <c r="Q376" s="5" t="str">
        <f t="shared" si="11"/>
        <v>CHAINE 2EMISSIONnull06 - Magazine44600025300050200</v>
      </c>
    </row>
    <row r="377" spans="1:17" s="1" customFormat="1" x14ac:dyDescent="0.35">
      <c r="A377" s="2" t="s">
        <v>17</v>
      </c>
      <c r="B377" s="2" t="s">
        <v>18</v>
      </c>
      <c r="C377" s="3">
        <v>2022</v>
      </c>
      <c r="D377" s="3"/>
      <c r="E377" s="3" t="s">
        <v>21</v>
      </c>
      <c r="F377" s="3" t="s">
        <v>10</v>
      </c>
      <c r="G377" s="3" t="s">
        <v>11</v>
      </c>
      <c r="H377" s="4">
        <v>44600.509027777778</v>
      </c>
      <c r="I377" s="6">
        <v>44600.509027777778</v>
      </c>
      <c r="J377" s="6">
        <v>44600.545138888891</v>
      </c>
      <c r="K377" s="6">
        <v>44600.509027777778</v>
      </c>
      <c r="L377" s="6">
        <v>44600.545138888891</v>
      </c>
      <c r="M377" s="3">
        <f>IFERROR(INDEX(AVECPUB!K:K,MATCH(N377,AVECPUB!L:L,0)),"")</f>
        <v>111</v>
      </c>
      <c r="N377" s="3" t="str">
        <f t="shared" si="12"/>
        <v>CHAINE 2EMISSIONnull06 - Magazine44600,50902777780,5090277777777780,545138888888889</v>
      </c>
      <c r="P377" s="1">
        <f>INDEX(AVECPUB!$K$2:$K$728,MATCH(SANSPUB!Q377,AVECPUB!$N$2:$N$728,0))</f>
        <v>111</v>
      </c>
      <c r="Q377" s="5" t="str">
        <f t="shared" si="11"/>
        <v>CHAINE 2EMISSIONnull06 - Magazine44600121300130500</v>
      </c>
    </row>
    <row r="378" spans="1:17" s="1" customFormat="1" x14ac:dyDescent="0.35">
      <c r="A378" s="2" t="s">
        <v>17</v>
      </c>
      <c r="B378" s="2" t="s">
        <v>18</v>
      </c>
      <c r="C378" s="3">
        <v>2022</v>
      </c>
      <c r="D378" s="3"/>
      <c r="E378" s="3" t="s">
        <v>21</v>
      </c>
      <c r="F378" s="3" t="s">
        <v>10</v>
      </c>
      <c r="G378" s="3" t="s">
        <v>11</v>
      </c>
      <c r="H378" s="4">
        <v>44600.55</v>
      </c>
      <c r="I378" s="6">
        <v>44600.55</v>
      </c>
      <c r="J378" s="6">
        <v>44600.568055555559</v>
      </c>
      <c r="K378" s="6">
        <v>44600.55</v>
      </c>
      <c r="L378" s="6">
        <v>44600.561111111114</v>
      </c>
      <c r="M378" s="3">
        <f>IFERROR(INDEX(AVECPUB!K:K,MATCH(N378,AVECPUB!L:L,0)),"")</f>
        <v>112</v>
      </c>
      <c r="N378" s="3" t="str">
        <f t="shared" si="12"/>
        <v>CHAINE 2EMISSIONnull06 - Magazine44600,550,550,568055555555556</v>
      </c>
      <c r="P378" s="1">
        <f>INDEX(AVECPUB!$K$2:$K$728,MATCH(SANSPUB!Q378,AVECPUB!$N$2:$N$728,0))</f>
        <v>112</v>
      </c>
      <c r="Q378" s="5" t="str">
        <f t="shared" si="11"/>
        <v>CHAINE 2EMISSIONnull06 - Magazine44600131200133800</v>
      </c>
    </row>
    <row r="379" spans="1:17" s="1" customFormat="1" x14ac:dyDescent="0.35">
      <c r="A379" s="2" t="s">
        <v>17</v>
      </c>
      <c r="B379" s="2" t="s">
        <v>18</v>
      </c>
      <c r="C379" s="3">
        <v>2022</v>
      </c>
      <c r="D379" s="3"/>
      <c r="E379" s="3" t="s">
        <v>21</v>
      </c>
      <c r="F379" s="3" t="s">
        <v>10</v>
      </c>
      <c r="G379" s="3" t="s">
        <v>11</v>
      </c>
      <c r="H379" s="4">
        <v>44600.55</v>
      </c>
      <c r="I379" s="6">
        <v>44600.55</v>
      </c>
      <c r="J379" s="6">
        <v>44600.568055555559</v>
      </c>
      <c r="K379" s="6">
        <v>44600.56527777778</v>
      </c>
      <c r="L379" s="6">
        <v>44600.568055555559</v>
      </c>
      <c r="M379" s="3">
        <f>IFERROR(INDEX(AVECPUB!K:K,MATCH(N379,AVECPUB!L:L,0)),"")</f>
        <v>112</v>
      </c>
      <c r="N379" s="3" t="str">
        <f t="shared" si="12"/>
        <v>CHAINE 2EMISSIONnull06 - Magazine44600,550,550,568055555555556</v>
      </c>
      <c r="P379" s="1">
        <f>INDEX(AVECPUB!$K$2:$K$728,MATCH(SANSPUB!Q379,AVECPUB!$N$2:$N$728,0))</f>
        <v>112</v>
      </c>
      <c r="Q379" s="5" t="str">
        <f t="shared" si="11"/>
        <v>CHAINE 2EMISSIONnull06 - Magazine44600131200133800</v>
      </c>
    </row>
    <row r="380" spans="1:17" s="1" customFormat="1" x14ac:dyDescent="0.35">
      <c r="A380" s="2" t="s">
        <v>17</v>
      </c>
      <c r="B380" s="2" t="s">
        <v>18</v>
      </c>
      <c r="C380" s="3">
        <v>2022</v>
      </c>
      <c r="D380" s="3"/>
      <c r="E380" s="3" t="s">
        <v>21</v>
      </c>
      <c r="F380" s="3" t="s">
        <v>10</v>
      </c>
      <c r="G380" s="3" t="s">
        <v>11</v>
      </c>
      <c r="H380" s="4">
        <v>44600.568055555559</v>
      </c>
      <c r="I380" s="6">
        <v>44600.568055555559</v>
      </c>
      <c r="J380" s="6">
        <v>44600.604861111111</v>
      </c>
      <c r="K380" s="6">
        <v>44600.568055555559</v>
      </c>
      <c r="L380" s="6">
        <v>44600.604861111111</v>
      </c>
      <c r="M380" s="3">
        <f>IFERROR(INDEX(AVECPUB!K:K,MATCH(N380,AVECPUB!L:L,0)),"")</f>
        <v>113</v>
      </c>
      <c r="N380" s="3" t="str">
        <f t="shared" si="12"/>
        <v>CHAINE 2EMISSIONnull06 - Magazine44600,56805555560,5680555555555560,604861111111111</v>
      </c>
      <c r="P380" s="1">
        <f>INDEX(AVECPUB!$K$2:$K$728,MATCH(SANSPUB!Q380,AVECPUB!$N$2:$N$728,0))</f>
        <v>113</v>
      </c>
      <c r="Q380" s="5" t="str">
        <f t="shared" si="11"/>
        <v>CHAINE 2EMISSIONnull06 - Magazine44600133800143100</v>
      </c>
    </row>
    <row r="381" spans="1:17" s="1" customFormat="1" x14ac:dyDescent="0.35">
      <c r="A381" s="2" t="s">
        <v>17</v>
      </c>
      <c r="B381" s="2" t="s">
        <v>18</v>
      </c>
      <c r="C381" s="3">
        <v>2022</v>
      </c>
      <c r="D381" s="3"/>
      <c r="E381" s="3" t="s">
        <v>21</v>
      </c>
      <c r="F381" s="3" t="s">
        <v>10</v>
      </c>
      <c r="G381" s="3" t="s">
        <v>11</v>
      </c>
      <c r="H381" s="4">
        <v>44600.609027777777</v>
      </c>
      <c r="I381" s="6">
        <v>44600.609027777777</v>
      </c>
      <c r="J381" s="6">
        <v>44600.627083333333</v>
      </c>
      <c r="K381" s="6">
        <v>44600.609027777777</v>
      </c>
      <c r="L381" s="6">
        <v>44600.620138888888</v>
      </c>
      <c r="M381" s="3">
        <f>IFERROR(INDEX(AVECPUB!K:K,MATCH(N381,AVECPUB!L:L,0)),"")</f>
        <v>114</v>
      </c>
      <c r="N381" s="3" t="str">
        <f t="shared" si="12"/>
        <v>CHAINE 2EMISSIONnull06 - Magazine44600,60902777780,6090277777777780,627083333333333</v>
      </c>
      <c r="P381" s="1">
        <f>INDEX(AVECPUB!$K$2:$K$728,MATCH(SANSPUB!Q381,AVECPUB!$N$2:$N$728,0))</f>
        <v>114</v>
      </c>
      <c r="Q381" s="5" t="str">
        <f t="shared" si="11"/>
        <v>CHAINE 2EMISSIONnull06 - Magazine44600143700150300</v>
      </c>
    </row>
    <row r="382" spans="1:17" s="1" customFormat="1" x14ac:dyDescent="0.35">
      <c r="A382" s="2" t="s">
        <v>17</v>
      </c>
      <c r="B382" s="2" t="s">
        <v>18</v>
      </c>
      <c r="C382" s="3">
        <v>2022</v>
      </c>
      <c r="D382" s="3"/>
      <c r="E382" s="3" t="s">
        <v>21</v>
      </c>
      <c r="F382" s="3" t="s">
        <v>10</v>
      </c>
      <c r="G382" s="3" t="s">
        <v>11</v>
      </c>
      <c r="H382" s="4">
        <v>44600.609027777777</v>
      </c>
      <c r="I382" s="6">
        <v>44600.609027777777</v>
      </c>
      <c r="J382" s="6">
        <v>44600.627083333333</v>
      </c>
      <c r="K382" s="6">
        <v>44600.624305555553</v>
      </c>
      <c r="L382" s="6">
        <v>44600.627083333333</v>
      </c>
      <c r="M382" s="3">
        <f>IFERROR(INDEX(AVECPUB!K:K,MATCH(N382,AVECPUB!L:L,0)),"")</f>
        <v>114</v>
      </c>
      <c r="N382" s="3" t="str">
        <f t="shared" si="12"/>
        <v>CHAINE 2EMISSIONnull06 - Magazine44600,60902777780,6090277777777780,627083333333333</v>
      </c>
      <c r="P382" s="1">
        <f>INDEX(AVECPUB!$K$2:$K$728,MATCH(SANSPUB!Q382,AVECPUB!$N$2:$N$728,0))</f>
        <v>114</v>
      </c>
      <c r="Q382" s="5" t="str">
        <f t="shared" si="11"/>
        <v>CHAINE 2EMISSIONnull06 - Magazine44600143700150300</v>
      </c>
    </row>
    <row r="383" spans="1:17" s="1" customFormat="1" x14ac:dyDescent="0.35">
      <c r="A383" s="2" t="s">
        <v>17</v>
      </c>
      <c r="B383" s="2" t="s">
        <v>18</v>
      </c>
      <c r="C383" s="3">
        <v>2022</v>
      </c>
      <c r="D383" s="3"/>
      <c r="E383" s="3" t="s">
        <v>21</v>
      </c>
      <c r="F383" s="3" t="s">
        <v>10</v>
      </c>
      <c r="G383" s="3" t="s">
        <v>11</v>
      </c>
      <c r="H383" s="4">
        <v>44601.509027777778</v>
      </c>
      <c r="I383" s="6">
        <v>44601.509027777778</v>
      </c>
      <c r="J383" s="6">
        <v>44601.54583333333</v>
      </c>
      <c r="K383" s="6">
        <v>44601.509027777778</v>
      </c>
      <c r="L383" s="6">
        <v>44601.54583333333</v>
      </c>
      <c r="M383" s="3">
        <f>IFERROR(INDEX(AVECPUB!K:K,MATCH(N383,AVECPUB!L:L,0)),"")</f>
        <v>115</v>
      </c>
      <c r="N383" s="3" t="str">
        <f t="shared" si="12"/>
        <v>CHAINE 2EMISSIONnull06 - Magazine44601,50902777780,5090277777777780,545833333333333</v>
      </c>
      <c r="P383" s="1">
        <f>INDEX(AVECPUB!$K$2:$K$728,MATCH(SANSPUB!Q383,AVECPUB!$N$2:$N$728,0))</f>
        <v>115</v>
      </c>
      <c r="Q383" s="5" t="str">
        <f t="shared" si="11"/>
        <v>CHAINE 2EMISSIONnull06 - Magazine44601121300130600</v>
      </c>
    </row>
    <row r="384" spans="1:17" s="1" customFormat="1" x14ac:dyDescent="0.35">
      <c r="A384" s="2" t="s">
        <v>17</v>
      </c>
      <c r="B384" s="2" t="s">
        <v>18</v>
      </c>
      <c r="C384" s="3">
        <v>2022</v>
      </c>
      <c r="D384" s="3"/>
      <c r="E384" s="3" t="s">
        <v>21</v>
      </c>
      <c r="F384" s="3" t="s">
        <v>10</v>
      </c>
      <c r="G384" s="3" t="s">
        <v>11</v>
      </c>
      <c r="H384" s="4">
        <v>44601.550694444442</v>
      </c>
      <c r="I384" s="6">
        <v>44601.550694444442</v>
      </c>
      <c r="J384" s="6">
        <v>44601.568055555559</v>
      </c>
      <c r="K384" s="6">
        <v>44601.550694444442</v>
      </c>
      <c r="L384" s="6">
        <v>44601.561111111114</v>
      </c>
      <c r="M384" s="3">
        <f>IFERROR(INDEX(AVECPUB!K:K,MATCH(N384,AVECPUB!L:L,0)),"")</f>
        <v>116</v>
      </c>
      <c r="N384" s="3" t="str">
        <f t="shared" si="12"/>
        <v>CHAINE 2EMISSIONnull06 - Magazine44601,55069444440,5506944444444440,568055555555556</v>
      </c>
      <c r="P384" s="1">
        <f>INDEX(AVECPUB!$K$2:$K$728,MATCH(SANSPUB!Q384,AVECPUB!$N$2:$N$728,0))</f>
        <v>116</v>
      </c>
      <c r="Q384" s="5" t="str">
        <f t="shared" si="11"/>
        <v>CHAINE 2EMISSIONnull06 - Magazine44601131300133800</v>
      </c>
    </row>
    <row r="385" spans="1:17" s="1" customFormat="1" x14ac:dyDescent="0.35">
      <c r="A385" s="2" t="s">
        <v>17</v>
      </c>
      <c r="B385" s="2" t="s">
        <v>18</v>
      </c>
      <c r="C385" s="3">
        <v>2022</v>
      </c>
      <c r="D385" s="3"/>
      <c r="E385" s="3" t="s">
        <v>21</v>
      </c>
      <c r="F385" s="3" t="s">
        <v>10</v>
      </c>
      <c r="G385" s="3" t="s">
        <v>11</v>
      </c>
      <c r="H385" s="4">
        <v>44601.550694444442</v>
      </c>
      <c r="I385" s="6">
        <v>44601.550694444442</v>
      </c>
      <c r="J385" s="6">
        <v>44601.568055555559</v>
      </c>
      <c r="K385" s="6">
        <v>44601.56527777778</v>
      </c>
      <c r="L385" s="6">
        <v>44601.568055555559</v>
      </c>
      <c r="M385" s="3">
        <f>IFERROR(INDEX(AVECPUB!K:K,MATCH(N385,AVECPUB!L:L,0)),"")</f>
        <v>116</v>
      </c>
      <c r="N385" s="3" t="str">
        <f t="shared" si="12"/>
        <v>CHAINE 2EMISSIONnull06 - Magazine44601,55069444440,5506944444444440,568055555555556</v>
      </c>
      <c r="P385" s="1">
        <f>INDEX(AVECPUB!$K$2:$K$728,MATCH(SANSPUB!Q385,AVECPUB!$N$2:$N$728,0))</f>
        <v>116</v>
      </c>
      <c r="Q385" s="5" t="str">
        <f t="shared" si="11"/>
        <v>CHAINE 2EMISSIONnull06 - Magazine44601131300133800</v>
      </c>
    </row>
    <row r="386" spans="1:17" s="1" customFormat="1" x14ac:dyDescent="0.35">
      <c r="A386" s="2" t="s">
        <v>17</v>
      </c>
      <c r="B386" s="2" t="s">
        <v>18</v>
      </c>
      <c r="C386" s="3">
        <v>2022</v>
      </c>
      <c r="D386" s="3"/>
      <c r="E386" s="3" t="s">
        <v>21</v>
      </c>
      <c r="F386" s="3" t="s">
        <v>10</v>
      </c>
      <c r="G386" s="3" t="s">
        <v>11</v>
      </c>
      <c r="H386" s="4">
        <v>44601.568055555559</v>
      </c>
      <c r="I386" s="6">
        <v>44601.568055555559</v>
      </c>
      <c r="J386" s="6">
        <v>44601.604166666664</v>
      </c>
      <c r="K386" s="6">
        <v>44601.568055555559</v>
      </c>
      <c r="L386" s="6">
        <v>44601.604166666664</v>
      </c>
      <c r="M386" s="3">
        <f>IFERROR(INDEX(AVECPUB!K:K,MATCH(N386,AVECPUB!L:L,0)),"")</f>
        <v>117</v>
      </c>
      <c r="N386" s="3" t="str">
        <f t="shared" si="12"/>
        <v>CHAINE 2EMISSIONnull06 - Magazine44601,56805555560,5680555555555560,604166666666667</v>
      </c>
      <c r="P386" s="1">
        <f>INDEX(AVECPUB!$K$2:$K$728,MATCH(SANSPUB!Q386,AVECPUB!$N$2:$N$728,0))</f>
        <v>117</v>
      </c>
      <c r="Q386" s="5" t="str">
        <f t="shared" si="11"/>
        <v>CHAINE 2EMISSIONnull06 - Magazine44601133800143000</v>
      </c>
    </row>
    <row r="387" spans="1:17" s="1" customFormat="1" x14ac:dyDescent="0.35">
      <c r="A387" s="2" t="s">
        <v>17</v>
      </c>
      <c r="B387" s="2" t="s">
        <v>18</v>
      </c>
      <c r="C387" s="3">
        <v>2022</v>
      </c>
      <c r="D387" s="3"/>
      <c r="E387" s="3" t="s">
        <v>21</v>
      </c>
      <c r="F387" s="3" t="s">
        <v>10</v>
      </c>
      <c r="G387" s="3" t="s">
        <v>11</v>
      </c>
      <c r="H387" s="4">
        <v>44601.609027777777</v>
      </c>
      <c r="I387" s="6">
        <v>44601.609027777777</v>
      </c>
      <c r="J387" s="6">
        <v>44601.625694444447</v>
      </c>
      <c r="K387" s="6">
        <v>44601.609027777777</v>
      </c>
      <c r="L387" s="6">
        <v>44601.618750000001</v>
      </c>
      <c r="M387" s="3">
        <f>IFERROR(INDEX(AVECPUB!K:K,MATCH(N387,AVECPUB!L:L,0)),"")</f>
        <v>118</v>
      </c>
      <c r="N387" s="3" t="str">
        <f t="shared" si="12"/>
        <v>CHAINE 2EMISSIONnull06 - Magazine44601,60902777780,6090277777777780,625694444444444</v>
      </c>
      <c r="P387" s="1">
        <f>INDEX(AVECPUB!$K$2:$K$728,MATCH(SANSPUB!Q387,AVECPUB!$N$2:$N$728,0))</f>
        <v>118</v>
      </c>
      <c r="Q387" s="5" t="str">
        <f t="shared" ref="Q387:Q450" si="13">_xlfn.CONCAT(B387,E387,F387,G387,INT(H387),TEXT(I387,"hhmmss"),TEXT(J387,"hhmmss"))</f>
        <v>CHAINE 2EMISSIONnull06 - Magazine44601143700150100</v>
      </c>
    </row>
    <row r="388" spans="1:17" s="1" customFormat="1" x14ac:dyDescent="0.35">
      <c r="A388" s="2" t="s">
        <v>17</v>
      </c>
      <c r="B388" s="2" t="s">
        <v>18</v>
      </c>
      <c r="C388" s="3">
        <v>2022</v>
      </c>
      <c r="D388" s="3"/>
      <c r="E388" s="3" t="s">
        <v>21</v>
      </c>
      <c r="F388" s="3" t="s">
        <v>10</v>
      </c>
      <c r="G388" s="3" t="s">
        <v>11</v>
      </c>
      <c r="H388" s="4">
        <v>44601.609027777777</v>
      </c>
      <c r="I388" s="6">
        <v>44601.609027777777</v>
      </c>
      <c r="J388" s="6">
        <v>44601.625694444447</v>
      </c>
      <c r="K388" s="6">
        <v>44601.623611111114</v>
      </c>
      <c r="L388" s="6">
        <v>44601.625694444447</v>
      </c>
      <c r="M388" s="3">
        <f>IFERROR(INDEX(AVECPUB!K:K,MATCH(N388,AVECPUB!L:L,0)),"")</f>
        <v>118</v>
      </c>
      <c r="N388" s="3" t="str">
        <f t="shared" si="12"/>
        <v>CHAINE 2EMISSIONnull06 - Magazine44601,60902777780,6090277777777780,625694444444444</v>
      </c>
      <c r="P388" s="1">
        <f>INDEX(AVECPUB!$K$2:$K$728,MATCH(SANSPUB!Q388,AVECPUB!$N$2:$N$728,0))</f>
        <v>118</v>
      </c>
      <c r="Q388" s="5" t="str">
        <f t="shared" si="13"/>
        <v>CHAINE 2EMISSIONnull06 - Magazine44601143700150100</v>
      </c>
    </row>
    <row r="389" spans="1:17" s="1" customFormat="1" x14ac:dyDescent="0.35">
      <c r="A389" s="2" t="s">
        <v>17</v>
      </c>
      <c r="B389" s="2" t="s">
        <v>18</v>
      </c>
      <c r="C389" s="3">
        <v>2022</v>
      </c>
      <c r="D389" s="3"/>
      <c r="E389" s="3" t="s">
        <v>21</v>
      </c>
      <c r="F389" s="3" t="s">
        <v>10</v>
      </c>
      <c r="G389" s="3" t="s">
        <v>11</v>
      </c>
      <c r="H389" s="4">
        <v>44602.510416666664</v>
      </c>
      <c r="I389" s="6">
        <v>44602.510416666664</v>
      </c>
      <c r="J389" s="6">
        <v>44602.546527777777</v>
      </c>
      <c r="K389" s="6">
        <v>44602.510416666664</v>
      </c>
      <c r="L389" s="6">
        <v>44602.546527777777</v>
      </c>
      <c r="M389" s="3">
        <f>IFERROR(INDEX(AVECPUB!K:K,MATCH(N389,AVECPUB!L:L,0)),"")</f>
        <v>119</v>
      </c>
      <c r="N389" s="3" t="str">
        <f t="shared" si="12"/>
        <v>CHAINE 2EMISSIONnull06 - Magazine44602,51041666670,5104166666666670,546527777777778</v>
      </c>
      <c r="P389" s="1">
        <f>INDEX(AVECPUB!$K$2:$K$728,MATCH(SANSPUB!Q389,AVECPUB!$N$2:$N$728,0))</f>
        <v>119</v>
      </c>
      <c r="Q389" s="5" t="str">
        <f t="shared" si="13"/>
        <v>CHAINE 2EMISSIONnull06 - Magazine44602121500130700</v>
      </c>
    </row>
    <row r="390" spans="1:17" s="1" customFormat="1" x14ac:dyDescent="0.35">
      <c r="A390" s="2" t="s">
        <v>17</v>
      </c>
      <c r="B390" s="2" t="s">
        <v>18</v>
      </c>
      <c r="C390" s="3">
        <v>2022</v>
      </c>
      <c r="D390" s="3"/>
      <c r="E390" s="3" t="s">
        <v>21</v>
      </c>
      <c r="F390" s="3" t="s">
        <v>10</v>
      </c>
      <c r="G390" s="3" t="s">
        <v>11</v>
      </c>
      <c r="H390" s="4">
        <v>44602.550694444442</v>
      </c>
      <c r="I390" s="6">
        <v>44602.550694444442</v>
      </c>
      <c r="J390" s="6">
        <v>44602.568055555559</v>
      </c>
      <c r="K390" s="6">
        <v>44602.550694444442</v>
      </c>
      <c r="L390" s="6">
        <v>44602.561111111114</v>
      </c>
      <c r="M390" s="3">
        <f>IFERROR(INDEX(AVECPUB!K:K,MATCH(N390,AVECPUB!L:L,0)),"")</f>
        <v>120</v>
      </c>
      <c r="N390" s="3" t="str">
        <f t="shared" si="12"/>
        <v>CHAINE 2EMISSIONnull06 - Magazine44602,55069444440,5506944444444440,568055555555556</v>
      </c>
      <c r="P390" s="1">
        <f>INDEX(AVECPUB!$K$2:$K$728,MATCH(SANSPUB!Q390,AVECPUB!$N$2:$N$728,0))</f>
        <v>120</v>
      </c>
      <c r="Q390" s="5" t="str">
        <f t="shared" si="13"/>
        <v>CHAINE 2EMISSIONnull06 - Magazine44602131300133800</v>
      </c>
    </row>
    <row r="391" spans="1:17" s="1" customFormat="1" x14ac:dyDescent="0.35">
      <c r="A391" s="2" t="s">
        <v>17</v>
      </c>
      <c r="B391" s="2" t="s">
        <v>18</v>
      </c>
      <c r="C391" s="3">
        <v>2022</v>
      </c>
      <c r="D391" s="3"/>
      <c r="E391" s="3" t="s">
        <v>21</v>
      </c>
      <c r="F391" s="3" t="s">
        <v>10</v>
      </c>
      <c r="G391" s="3" t="s">
        <v>11</v>
      </c>
      <c r="H391" s="4">
        <v>44602.550694444442</v>
      </c>
      <c r="I391" s="6">
        <v>44602.550694444442</v>
      </c>
      <c r="J391" s="6">
        <v>44602.568055555559</v>
      </c>
      <c r="K391" s="6">
        <v>44602.565972222219</v>
      </c>
      <c r="L391" s="6">
        <v>44602.568055555559</v>
      </c>
      <c r="M391" s="3">
        <f>IFERROR(INDEX(AVECPUB!K:K,MATCH(N391,AVECPUB!L:L,0)),"")</f>
        <v>120</v>
      </c>
      <c r="N391" s="3" t="str">
        <f t="shared" si="12"/>
        <v>CHAINE 2EMISSIONnull06 - Magazine44602,55069444440,5506944444444440,568055555555556</v>
      </c>
      <c r="P391" s="1">
        <f>INDEX(AVECPUB!$K$2:$K$728,MATCH(SANSPUB!Q391,AVECPUB!$N$2:$N$728,0))</f>
        <v>120</v>
      </c>
      <c r="Q391" s="5" t="str">
        <f t="shared" si="13"/>
        <v>CHAINE 2EMISSIONnull06 - Magazine44602131300133800</v>
      </c>
    </row>
    <row r="392" spans="1:17" s="1" customFormat="1" x14ac:dyDescent="0.35">
      <c r="A392" s="2" t="s">
        <v>17</v>
      </c>
      <c r="B392" s="2" t="s">
        <v>18</v>
      </c>
      <c r="C392" s="3">
        <v>2022</v>
      </c>
      <c r="D392" s="3"/>
      <c r="E392" s="3" t="s">
        <v>21</v>
      </c>
      <c r="F392" s="3" t="s">
        <v>10</v>
      </c>
      <c r="G392" s="3" t="s">
        <v>11</v>
      </c>
      <c r="H392" s="4">
        <v>44602.568055555559</v>
      </c>
      <c r="I392" s="6">
        <v>44602.568055555559</v>
      </c>
      <c r="J392" s="6">
        <v>44602.605555555558</v>
      </c>
      <c r="K392" s="6">
        <v>44602.568055555559</v>
      </c>
      <c r="L392" s="6">
        <v>44602.605555555558</v>
      </c>
      <c r="M392" s="3">
        <f>IFERROR(INDEX(AVECPUB!K:K,MATCH(N392,AVECPUB!L:L,0)),"")</f>
        <v>121</v>
      </c>
      <c r="N392" s="3" t="str">
        <f t="shared" si="12"/>
        <v>CHAINE 2EMISSIONnull06 - Magazine44602,56805555560,5680555555555560,605555555555556</v>
      </c>
      <c r="P392" s="1">
        <f>INDEX(AVECPUB!$K$2:$K$728,MATCH(SANSPUB!Q392,AVECPUB!$N$2:$N$728,0))</f>
        <v>121</v>
      </c>
      <c r="Q392" s="5" t="str">
        <f t="shared" si="13"/>
        <v>CHAINE 2EMISSIONnull06 - Magazine44602133800143200</v>
      </c>
    </row>
    <row r="393" spans="1:17" s="1" customFormat="1" x14ac:dyDescent="0.35">
      <c r="A393" s="2" t="s">
        <v>17</v>
      </c>
      <c r="B393" s="2" t="s">
        <v>18</v>
      </c>
      <c r="C393" s="3">
        <v>2022</v>
      </c>
      <c r="D393" s="3"/>
      <c r="E393" s="3" t="s">
        <v>21</v>
      </c>
      <c r="F393" s="3" t="s">
        <v>10</v>
      </c>
      <c r="G393" s="3" t="s">
        <v>11</v>
      </c>
      <c r="H393" s="4">
        <v>44602.609722222223</v>
      </c>
      <c r="I393" s="6">
        <v>44602.609722222223</v>
      </c>
      <c r="J393" s="6">
        <v>44602.62777777778</v>
      </c>
      <c r="K393" s="6">
        <v>44602.609722222223</v>
      </c>
      <c r="L393" s="6">
        <v>44602.620138888888</v>
      </c>
      <c r="M393" s="3">
        <f>IFERROR(INDEX(AVECPUB!K:K,MATCH(N393,AVECPUB!L:L,0)),"")</f>
        <v>122</v>
      </c>
      <c r="N393" s="3" t="str">
        <f t="shared" si="12"/>
        <v>CHAINE 2EMISSIONnull06 - Magazine44602,60972222220,6097222222222220,627777777777778</v>
      </c>
      <c r="P393" s="1">
        <f>INDEX(AVECPUB!$K$2:$K$728,MATCH(SANSPUB!Q393,AVECPUB!$N$2:$N$728,0))</f>
        <v>122</v>
      </c>
      <c r="Q393" s="5" t="str">
        <f t="shared" si="13"/>
        <v>CHAINE 2EMISSIONnull06 - Magazine44602143800150400</v>
      </c>
    </row>
    <row r="394" spans="1:17" s="1" customFormat="1" x14ac:dyDescent="0.35">
      <c r="A394" s="2" t="s">
        <v>17</v>
      </c>
      <c r="B394" s="2" t="s">
        <v>18</v>
      </c>
      <c r="C394" s="3">
        <v>2022</v>
      </c>
      <c r="D394" s="3"/>
      <c r="E394" s="3" t="s">
        <v>21</v>
      </c>
      <c r="F394" s="3" t="s">
        <v>10</v>
      </c>
      <c r="G394" s="3" t="s">
        <v>11</v>
      </c>
      <c r="H394" s="4">
        <v>44602.609722222223</v>
      </c>
      <c r="I394" s="6">
        <v>44602.609722222223</v>
      </c>
      <c r="J394" s="6">
        <v>44602.62777777778</v>
      </c>
      <c r="K394" s="6">
        <v>44602.625</v>
      </c>
      <c r="L394" s="6">
        <v>44602.62777777778</v>
      </c>
      <c r="M394" s="3">
        <f>IFERROR(INDEX(AVECPUB!K:K,MATCH(N394,AVECPUB!L:L,0)),"")</f>
        <v>122</v>
      </c>
      <c r="N394" s="3" t="str">
        <f t="shared" si="12"/>
        <v>CHAINE 2EMISSIONnull06 - Magazine44602,60972222220,6097222222222220,627777777777778</v>
      </c>
      <c r="P394" s="1">
        <f>INDEX(AVECPUB!$K$2:$K$728,MATCH(SANSPUB!Q394,AVECPUB!$N$2:$N$728,0))</f>
        <v>122</v>
      </c>
      <c r="Q394" s="5" t="str">
        <f t="shared" si="13"/>
        <v>CHAINE 2EMISSIONnull06 - Magazine44602143800150400</v>
      </c>
    </row>
    <row r="395" spans="1:17" s="1" customFormat="1" x14ac:dyDescent="0.35">
      <c r="A395" s="2" t="s">
        <v>17</v>
      </c>
      <c r="B395" s="2" t="s">
        <v>18</v>
      </c>
      <c r="C395" s="3">
        <v>2022</v>
      </c>
      <c r="D395" s="3"/>
      <c r="E395" s="3" t="s">
        <v>21</v>
      </c>
      <c r="F395" s="3" t="s">
        <v>10</v>
      </c>
      <c r="G395" s="3" t="s">
        <v>11</v>
      </c>
      <c r="H395" s="4">
        <v>44603.509027777778</v>
      </c>
      <c r="I395" s="6">
        <v>44603.509027777778</v>
      </c>
      <c r="J395" s="6">
        <v>44603.546527777777</v>
      </c>
      <c r="K395" s="6">
        <v>44603.509027777778</v>
      </c>
      <c r="L395" s="6">
        <v>44603.546527777777</v>
      </c>
      <c r="M395" s="3">
        <f>IFERROR(INDEX(AVECPUB!K:K,MATCH(N395,AVECPUB!L:L,0)),"")</f>
        <v>123</v>
      </c>
      <c r="N395" s="3" t="str">
        <f t="shared" si="12"/>
        <v>CHAINE 2EMISSIONnull06 - Magazine44603,50902777780,5090277777777780,546527777777778</v>
      </c>
      <c r="P395" s="1">
        <f>INDEX(AVECPUB!$K$2:$K$728,MATCH(SANSPUB!Q395,AVECPUB!$N$2:$N$728,0))</f>
        <v>123</v>
      </c>
      <c r="Q395" s="5" t="str">
        <f t="shared" si="13"/>
        <v>CHAINE 2EMISSIONnull06 - Magazine44603121300130700</v>
      </c>
    </row>
    <row r="396" spans="1:17" s="1" customFormat="1" x14ac:dyDescent="0.35">
      <c r="A396" s="2" t="s">
        <v>17</v>
      </c>
      <c r="B396" s="2" t="s">
        <v>18</v>
      </c>
      <c r="C396" s="3">
        <v>2022</v>
      </c>
      <c r="D396" s="3"/>
      <c r="E396" s="3" t="s">
        <v>21</v>
      </c>
      <c r="F396" s="3" t="s">
        <v>10</v>
      </c>
      <c r="G396" s="3" t="s">
        <v>11</v>
      </c>
      <c r="H396" s="4">
        <v>44603.550694444442</v>
      </c>
      <c r="I396" s="6">
        <v>44603.550694444442</v>
      </c>
      <c r="J396" s="6">
        <v>44603.568055555559</v>
      </c>
      <c r="K396" s="6">
        <v>44603.550694444442</v>
      </c>
      <c r="L396" s="6">
        <v>44603.561111111114</v>
      </c>
      <c r="M396" s="3">
        <f>IFERROR(INDEX(AVECPUB!K:K,MATCH(N396,AVECPUB!L:L,0)),"")</f>
        <v>124</v>
      </c>
      <c r="N396" s="3" t="str">
        <f t="shared" si="12"/>
        <v>CHAINE 2EMISSIONnull06 - Magazine44603,55069444440,5506944444444440,568055555555556</v>
      </c>
      <c r="P396" s="1">
        <f>INDEX(AVECPUB!$K$2:$K$728,MATCH(SANSPUB!Q396,AVECPUB!$N$2:$N$728,0))</f>
        <v>124</v>
      </c>
      <c r="Q396" s="5" t="str">
        <f t="shared" si="13"/>
        <v>CHAINE 2EMISSIONnull06 - Magazine44603131300133800</v>
      </c>
    </row>
    <row r="397" spans="1:17" s="1" customFormat="1" x14ac:dyDescent="0.35">
      <c r="A397" s="2" t="s">
        <v>17</v>
      </c>
      <c r="B397" s="2" t="s">
        <v>18</v>
      </c>
      <c r="C397" s="3">
        <v>2022</v>
      </c>
      <c r="D397" s="3"/>
      <c r="E397" s="3" t="s">
        <v>21</v>
      </c>
      <c r="F397" s="3" t="s">
        <v>10</v>
      </c>
      <c r="G397" s="3" t="s">
        <v>11</v>
      </c>
      <c r="H397" s="4">
        <v>44603.550694444442</v>
      </c>
      <c r="I397" s="6">
        <v>44603.550694444442</v>
      </c>
      <c r="J397" s="6">
        <v>44603.568055555559</v>
      </c>
      <c r="K397" s="6">
        <v>44603.56527777778</v>
      </c>
      <c r="L397" s="6">
        <v>44603.568055555559</v>
      </c>
      <c r="M397" s="3">
        <f>IFERROR(INDEX(AVECPUB!K:K,MATCH(N397,AVECPUB!L:L,0)),"")</f>
        <v>124</v>
      </c>
      <c r="N397" s="3" t="str">
        <f t="shared" si="12"/>
        <v>CHAINE 2EMISSIONnull06 - Magazine44603,55069444440,5506944444444440,568055555555556</v>
      </c>
      <c r="P397" s="1">
        <f>INDEX(AVECPUB!$K$2:$K$728,MATCH(SANSPUB!Q397,AVECPUB!$N$2:$N$728,0))</f>
        <v>124</v>
      </c>
      <c r="Q397" s="5" t="str">
        <f t="shared" si="13"/>
        <v>CHAINE 2EMISSIONnull06 - Magazine44603131300133800</v>
      </c>
    </row>
    <row r="398" spans="1:17" s="1" customFormat="1" x14ac:dyDescent="0.35">
      <c r="A398" s="2" t="s">
        <v>17</v>
      </c>
      <c r="B398" s="2" t="s">
        <v>18</v>
      </c>
      <c r="C398" s="3">
        <v>2022</v>
      </c>
      <c r="D398" s="3"/>
      <c r="E398" s="3" t="s">
        <v>21</v>
      </c>
      <c r="F398" s="3" t="s">
        <v>10</v>
      </c>
      <c r="G398" s="3" t="s">
        <v>11</v>
      </c>
      <c r="H398" s="4">
        <v>44603.568055555559</v>
      </c>
      <c r="I398" s="6">
        <v>44603.568055555559</v>
      </c>
      <c r="J398" s="6">
        <v>44603.606249999997</v>
      </c>
      <c r="K398" s="6">
        <v>44603.568055555559</v>
      </c>
      <c r="L398" s="6">
        <v>44603.606249999997</v>
      </c>
      <c r="M398" s="3">
        <f>IFERROR(INDEX(AVECPUB!K:K,MATCH(N398,AVECPUB!L:L,0)),"")</f>
        <v>125</v>
      </c>
      <c r="N398" s="3" t="str">
        <f t="shared" si="12"/>
        <v>CHAINE 2EMISSIONnull06 - Magazine44603,56805555560,5680555555555560,60625</v>
      </c>
      <c r="P398" s="1">
        <f>INDEX(AVECPUB!$K$2:$K$728,MATCH(SANSPUB!Q398,AVECPUB!$N$2:$N$728,0))</f>
        <v>125</v>
      </c>
      <c r="Q398" s="5" t="str">
        <f t="shared" si="13"/>
        <v>CHAINE 2EMISSIONnull06 - Magazine44603133800143300</v>
      </c>
    </row>
    <row r="399" spans="1:17" s="1" customFormat="1" x14ac:dyDescent="0.35">
      <c r="A399" s="2" t="s">
        <v>17</v>
      </c>
      <c r="B399" s="2" t="s">
        <v>18</v>
      </c>
      <c r="C399" s="3">
        <v>2022</v>
      </c>
      <c r="D399" s="3"/>
      <c r="E399" s="3" t="s">
        <v>21</v>
      </c>
      <c r="F399" s="3" t="s">
        <v>10</v>
      </c>
      <c r="G399" s="3" t="s">
        <v>11</v>
      </c>
      <c r="H399" s="4">
        <v>44603.61041666667</v>
      </c>
      <c r="I399" s="6">
        <v>44603.61041666667</v>
      </c>
      <c r="J399" s="6">
        <v>44603.626388888886</v>
      </c>
      <c r="K399" s="6">
        <v>44603.61041666667</v>
      </c>
      <c r="L399" s="6">
        <v>44603.619444444441</v>
      </c>
      <c r="M399" s="3">
        <f>IFERROR(INDEX(AVECPUB!K:K,MATCH(N399,AVECPUB!L:L,0)),"")</f>
        <v>126</v>
      </c>
      <c r="N399" s="3" t="str">
        <f t="shared" si="12"/>
        <v>CHAINE 2EMISSIONnull06 - Magazine44603,61041666670,6104166666666670,626388888888889</v>
      </c>
      <c r="P399" s="1">
        <f>INDEX(AVECPUB!$K$2:$K$728,MATCH(SANSPUB!Q399,AVECPUB!$N$2:$N$728,0))</f>
        <v>126</v>
      </c>
      <c r="Q399" s="5" t="str">
        <f t="shared" si="13"/>
        <v>CHAINE 2EMISSIONnull06 - Magazine44603143900150200</v>
      </c>
    </row>
    <row r="400" spans="1:17" s="1" customFormat="1" x14ac:dyDescent="0.35">
      <c r="A400" s="2" t="s">
        <v>17</v>
      </c>
      <c r="B400" s="2" t="s">
        <v>18</v>
      </c>
      <c r="C400" s="3">
        <v>2022</v>
      </c>
      <c r="D400" s="3"/>
      <c r="E400" s="3" t="s">
        <v>21</v>
      </c>
      <c r="F400" s="3" t="s">
        <v>10</v>
      </c>
      <c r="G400" s="3" t="s">
        <v>11</v>
      </c>
      <c r="H400" s="4">
        <v>44603.61041666667</v>
      </c>
      <c r="I400" s="6">
        <v>44603.61041666667</v>
      </c>
      <c r="J400" s="6">
        <v>44603.626388888886</v>
      </c>
      <c r="K400" s="6">
        <v>44603.624305555553</v>
      </c>
      <c r="L400" s="6">
        <v>44603.626388888886</v>
      </c>
      <c r="M400" s="3">
        <f>IFERROR(INDEX(AVECPUB!K:K,MATCH(N400,AVECPUB!L:L,0)),"")</f>
        <v>126</v>
      </c>
      <c r="N400" s="3" t="str">
        <f t="shared" si="12"/>
        <v>CHAINE 2EMISSIONnull06 - Magazine44603,61041666670,6104166666666670,626388888888889</v>
      </c>
      <c r="P400" s="1">
        <f>INDEX(AVECPUB!$K$2:$K$728,MATCH(SANSPUB!Q400,AVECPUB!$N$2:$N$728,0))</f>
        <v>126</v>
      </c>
      <c r="Q400" s="5" t="str">
        <f t="shared" si="13"/>
        <v>CHAINE 2EMISSIONnull06 - Magazine44603143900150200</v>
      </c>
    </row>
    <row r="401" spans="1:17" s="1" customFormat="1" x14ac:dyDescent="0.35">
      <c r="A401" s="2" t="s">
        <v>17</v>
      </c>
      <c r="B401" s="2" t="s">
        <v>18</v>
      </c>
      <c r="C401" s="3">
        <v>2022</v>
      </c>
      <c r="D401" s="3"/>
      <c r="E401" s="3" t="s">
        <v>21</v>
      </c>
      <c r="F401" s="3" t="s">
        <v>10</v>
      </c>
      <c r="G401" s="3" t="s">
        <v>11</v>
      </c>
      <c r="H401" s="4">
        <v>44606.509722222225</v>
      </c>
      <c r="I401" s="6">
        <v>44606.509722222225</v>
      </c>
      <c r="J401" s="6">
        <v>44606.54791666667</v>
      </c>
      <c r="K401" s="6">
        <v>44606.509722222225</v>
      </c>
      <c r="L401" s="6">
        <v>44606.54791666667</v>
      </c>
      <c r="M401" s="3">
        <f>IFERROR(INDEX(AVECPUB!K:K,MATCH(N401,AVECPUB!L:L,0)),"")</f>
        <v>127</v>
      </c>
      <c r="N401" s="3" t="str">
        <f t="shared" si="12"/>
        <v>CHAINE 2EMISSIONnull06 - Magazine44606,50972222220,5097222222222220,547916666666667</v>
      </c>
      <c r="P401" s="1">
        <f>INDEX(AVECPUB!$K$2:$K$728,MATCH(SANSPUB!Q401,AVECPUB!$N$2:$N$728,0))</f>
        <v>127</v>
      </c>
      <c r="Q401" s="5" t="str">
        <f t="shared" si="13"/>
        <v>CHAINE 2EMISSIONnull06 - Magazine44606121400130900</v>
      </c>
    </row>
    <row r="402" spans="1:17" s="1" customFormat="1" x14ac:dyDescent="0.35">
      <c r="A402" s="2" t="s">
        <v>17</v>
      </c>
      <c r="B402" s="2" t="s">
        <v>18</v>
      </c>
      <c r="C402" s="3">
        <v>2022</v>
      </c>
      <c r="D402" s="3"/>
      <c r="E402" s="3" t="s">
        <v>21</v>
      </c>
      <c r="F402" s="3" t="s">
        <v>10</v>
      </c>
      <c r="G402" s="3" t="s">
        <v>11</v>
      </c>
      <c r="H402" s="4">
        <v>44606.552083333336</v>
      </c>
      <c r="I402" s="6">
        <v>44606.552083333336</v>
      </c>
      <c r="J402" s="6">
        <v>44606.568055555559</v>
      </c>
      <c r="K402" s="6">
        <v>44606.552083333336</v>
      </c>
      <c r="L402" s="6">
        <v>44606.561111111114</v>
      </c>
      <c r="M402" s="3">
        <f>IFERROR(INDEX(AVECPUB!K:K,MATCH(N402,AVECPUB!L:L,0)),"")</f>
        <v>128</v>
      </c>
      <c r="N402" s="3" t="str">
        <f t="shared" si="12"/>
        <v>CHAINE 2EMISSIONnull06 - Magazine44606,55208333330,5520833333333330,568055555555556</v>
      </c>
      <c r="P402" s="1">
        <f>INDEX(AVECPUB!$K$2:$K$728,MATCH(SANSPUB!Q402,AVECPUB!$N$2:$N$728,0))</f>
        <v>128</v>
      </c>
      <c r="Q402" s="5" t="str">
        <f t="shared" si="13"/>
        <v>CHAINE 2EMISSIONnull06 - Magazine44606131500133800</v>
      </c>
    </row>
    <row r="403" spans="1:17" s="1" customFormat="1" x14ac:dyDescent="0.35">
      <c r="A403" s="2" t="s">
        <v>17</v>
      </c>
      <c r="B403" s="2" t="s">
        <v>18</v>
      </c>
      <c r="C403" s="3">
        <v>2022</v>
      </c>
      <c r="D403" s="3"/>
      <c r="E403" s="3" t="s">
        <v>21</v>
      </c>
      <c r="F403" s="3" t="s">
        <v>10</v>
      </c>
      <c r="G403" s="3" t="s">
        <v>11</v>
      </c>
      <c r="H403" s="4">
        <v>44606.552083333336</v>
      </c>
      <c r="I403" s="6">
        <v>44606.552083333336</v>
      </c>
      <c r="J403" s="6">
        <v>44606.568055555559</v>
      </c>
      <c r="K403" s="6">
        <v>44606.56527777778</v>
      </c>
      <c r="L403" s="6">
        <v>44606.568055555559</v>
      </c>
      <c r="M403" s="3">
        <f>IFERROR(INDEX(AVECPUB!K:K,MATCH(N403,AVECPUB!L:L,0)),"")</f>
        <v>128</v>
      </c>
      <c r="N403" s="3" t="str">
        <f t="shared" si="12"/>
        <v>CHAINE 2EMISSIONnull06 - Magazine44606,55208333330,5520833333333330,568055555555556</v>
      </c>
      <c r="P403" s="1">
        <f>INDEX(AVECPUB!$K$2:$K$728,MATCH(SANSPUB!Q403,AVECPUB!$N$2:$N$728,0))</f>
        <v>128</v>
      </c>
      <c r="Q403" s="5" t="str">
        <f t="shared" si="13"/>
        <v>CHAINE 2EMISSIONnull06 - Magazine44606131500133800</v>
      </c>
    </row>
    <row r="404" spans="1:17" s="1" customFormat="1" x14ac:dyDescent="0.35">
      <c r="A404" s="2" t="s">
        <v>17</v>
      </c>
      <c r="B404" s="2" t="s">
        <v>18</v>
      </c>
      <c r="C404" s="3">
        <v>2022</v>
      </c>
      <c r="D404" s="3"/>
      <c r="E404" s="3" t="s">
        <v>21</v>
      </c>
      <c r="F404" s="3" t="s">
        <v>10</v>
      </c>
      <c r="G404" s="3" t="s">
        <v>11</v>
      </c>
      <c r="H404" s="4">
        <v>44606.568055555559</v>
      </c>
      <c r="I404" s="6">
        <v>44606.568055555559</v>
      </c>
      <c r="J404" s="6">
        <v>44606.604166666664</v>
      </c>
      <c r="K404" s="6">
        <v>44606.568055555559</v>
      </c>
      <c r="L404" s="6">
        <v>44606.604166666664</v>
      </c>
      <c r="M404" s="3">
        <f>IFERROR(INDEX(AVECPUB!K:K,MATCH(N404,AVECPUB!L:L,0)),"")</f>
        <v>129</v>
      </c>
      <c r="N404" s="3" t="str">
        <f t="shared" si="12"/>
        <v>CHAINE 2EMISSIONnull06 - Magazine44606,56805555560,5680555555555560,604166666666667</v>
      </c>
      <c r="P404" s="1">
        <f>INDEX(AVECPUB!$K$2:$K$728,MATCH(SANSPUB!Q404,AVECPUB!$N$2:$N$728,0))</f>
        <v>129</v>
      </c>
      <c r="Q404" s="5" t="str">
        <f t="shared" si="13"/>
        <v>CHAINE 2EMISSIONnull06 - Magazine44606133800143000</v>
      </c>
    </row>
    <row r="405" spans="1:17" s="1" customFormat="1" x14ac:dyDescent="0.35">
      <c r="A405" s="2" t="s">
        <v>17</v>
      </c>
      <c r="B405" s="2" t="s">
        <v>18</v>
      </c>
      <c r="C405" s="3">
        <v>2022</v>
      </c>
      <c r="D405" s="3"/>
      <c r="E405" s="3" t="s">
        <v>21</v>
      </c>
      <c r="F405" s="3" t="s">
        <v>10</v>
      </c>
      <c r="G405" s="3" t="s">
        <v>11</v>
      </c>
      <c r="H405" s="4">
        <v>44606.60833333333</v>
      </c>
      <c r="I405" s="6">
        <v>44606.60833333333</v>
      </c>
      <c r="J405" s="6">
        <v>44606.627083333333</v>
      </c>
      <c r="K405" s="6">
        <v>44606.60833333333</v>
      </c>
      <c r="L405" s="6">
        <v>44606.619444444441</v>
      </c>
      <c r="M405" s="3">
        <f>IFERROR(INDEX(AVECPUB!K:K,MATCH(N405,AVECPUB!L:L,0)),"")</f>
        <v>130</v>
      </c>
      <c r="N405" s="3" t="str">
        <f t="shared" si="12"/>
        <v>CHAINE 2EMISSIONnull06 - Magazine44606,60833333330,6083333333333330,627083333333333</v>
      </c>
      <c r="P405" s="1">
        <f>INDEX(AVECPUB!$K$2:$K$728,MATCH(SANSPUB!Q405,AVECPUB!$N$2:$N$728,0))</f>
        <v>130</v>
      </c>
      <c r="Q405" s="5" t="str">
        <f t="shared" si="13"/>
        <v>CHAINE 2EMISSIONnull06 - Magazine44606143600150300</v>
      </c>
    </row>
    <row r="406" spans="1:17" s="1" customFormat="1" x14ac:dyDescent="0.35">
      <c r="A406" s="2" t="s">
        <v>17</v>
      </c>
      <c r="B406" s="2" t="s">
        <v>18</v>
      </c>
      <c r="C406" s="3">
        <v>2022</v>
      </c>
      <c r="D406" s="3"/>
      <c r="E406" s="3" t="s">
        <v>21</v>
      </c>
      <c r="F406" s="3" t="s">
        <v>10</v>
      </c>
      <c r="G406" s="3" t="s">
        <v>11</v>
      </c>
      <c r="H406" s="4">
        <v>44606.60833333333</v>
      </c>
      <c r="I406" s="6">
        <v>44606.60833333333</v>
      </c>
      <c r="J406" s="6">
        <v>44606.627083333333</v>
      </c>
      <c r="K406" s="6">
        <v>44606.623611111114</v>
      </c>
      <c r="L406" s="6">
        <v>44606.627083333333</v>
      </c>
      <c r="M406" s="3">
        <f>IFERROR(INDEX(AVECPUB!K:K,MATCH(N406,AVECPUB!L:L,0)),"")</f>
        <v>130</v>
      </c>
      <c r="N406" s="3" t="str">
        <f t="shared" si="12"/>
        <v>CHAINE 2EMISSIONnull06 - Magazine44606,60833333330,6083333333333330,627083333333333</v>
      </c>
      <c r="P406" s="1">
        <f>INDEX(AVECPUB!$K$2:$K$728,MATCH(SANSPUB!Q406,AVECPUB!$N$2:$N$728,0))</f>
        <v>130</v>
      </c>
      <c r="Q406" s="5" t="str">
        <f t="shared" si="13"/>
        <v>CHAINE 2EMISSIONnull06 - Magazine44606143600150300</v>
      </c>
    </row>
    <row r="407" spans="1:17" s="1" customFormat="1" x14ac:dyDescent="0.35">
      <c r="A407" s="2" t="s">
        <v>17</v>
      </c>
      <c r="B407" s="2" t="s">
        <v>18</v>
      </c>
      <c r="C407" s="3">
        <v>2022</v>
      </c>
      <c r="D407" s="3"/>
      <c r="E407" s="3" t="s">
        <v>21</v>
      </c>
      <c r="F407" s="3" t="s">
        <v>10</v>
      </c>
      <c r="G407" s="3" t="s">
        <v>11</v>
      </c>
      <c r="H407" s="4">
        <v>44607.509722222225</v>
      </c>
      <c r="I407" s="6">
        <v>44607.509722222225</v>
      </c>
      <c r="J407" s="6">
        <v>44607.545138888891</v>
      </c>
      <c r="K407" s="6">
        <v>44607.509722222225</v>
      </c>
      <c r="L407" s="6">
        <v>44607.545138888891</v>
      </c>
      <c r="M407" s="3">
        <f>IFERROR(INDEX(AVECPUB!K:K,MATCH(N407,AVECPUB!L:L,0)),"")</f>
        <v>131</v>
      </c>
      <c r="N407" s="3" t="str">
        <f t="shared" si="12"/>
        <v>CHAINE 2EMISSIONnull06 - Magazine44607,50972222220,5097222222222220,545138888888889</v>
      </c>
      <c r="P407" s="1">
        <f>INDEX(AVECPUB!$K$2:$K$728,MATCH(SANSPUB!Q407,AVECPUB!$N$2:$N$728,0))</f>
        <v>131</v>
      </c>
      <c r="Q407" s="5" t="str">
        <f t="shared" si="13"/>
        <v>CHAINE 2EMISSIONnull06 - Magazine44607121400130500</v>
      </c>
    </row>
    <row r="408" spans="1:17" s="1" customFormat="1" x14ac:dyDescent="0.35">
      <c r="A408" s="2" t="s">
        <v>17</v>
      </c>
      <c r="B408" s="2" t="s">
        <v>18</v>
      </c>
      <c r="C408" s="3">
        <v>2022</v>
      </c>
      <c r="D408" s="3"/>
      <c r="E408" s="3" t="s">
        <v>21</v>
      </c>
      <c r="F408" s="3" t="s">
        <v>10</v>
      </c>
      <c r="G408" s="3" t="s">
        <v>11</v>
      </c>
      <c r="H408" s="4">
        <v>44607.55</v>
      </c>
      <c r="I408" s="6">
        <v>44607.55</v>
      </c>
      <c r="J408" s="6">
        <v>44607.568055555559</v>
      </c>
      <c r="K408" s="6">
        <v>44607.55</v>
      </c>
      <c r="L408" s="6">
        <v>44607.561111111114</v>
      </c>
      <c r="M408" s="3">
        <f>IFERROR(INDEX(AVECPUB!K:K,MATCH(N408,AVECPUB!L:L,0)),"")</f>
        <v>132</v>
      </c>
      <c r="N408" s="3" t="str">
        <f t="shared" si="12"/>
        <v>CHAINE 2EMISSIONnull06 - Magazine44607,550,550,568055555555556</v>
      </c>
      <c r="P408" s="1">
        <f>INDEX(AVECPUB!$K$2:$K$728,MATCH(SANSPUB!Q408,AVECPUB!$N$2:$N$728,0))</f>
        <v>132</v>
      </c>
      <c r="Q408" s="5" t="str">
        <f t="shared" si="13"/>
        <v>CHAINE 2EMISSIONnull06 - Magazine44607131200133800</v>
      </c>
    </row>
    <row r="409" spans="1:17" s="1" customFormat="1" x14ac:dyDescent="0.35">
      <c r="A409" s="2" t="s">
        <v>17</v>
      </c>
      <c r="B409" s="2" t="s">
        <v>18</v>
      </c>
      <c r="C409" s="3">
        <v>2022</v>
      </c>
      <c r="D409" s="3"/>
      <c r="E409" s="3" t="s">
        <v>21</v>
      </c>
      <c r="F409" s="3" t="s">
        <v>10</v>
      </c>
      <c r="G409" s="3" t="s">
        <v>11</v>
      </c>
      <c r="H409" s="4">
        <v>44607.55</v>
      </c>
      <c r="I409" s="6">
        <v>44607.55</v>
      </c>
      <c r="J409" s="6">
        <v>44607.568055555559</v>
      </c>
      <c r="K409" s="6">
        <v>44607.56527777778</v>
      </c>
      <c r="L409" s="6">
        <v>44607.568055555559</v>
      </c>
      <c r="M409" s="3">
        <f>IFERROR(INDEX(AVECPUB!K:K,MATCH(N409,AVECPUB!L:L,0)),"")</f>
        <v>132</v>
      </c>
      <c r="N409" s="3" t="str">
        <f t="shared" si="12"/>
        <v>CHAINE 2EMISSIONnull06 - Magazine44607,550,550,568055555555556</v>
      </c>
      <c r="P409" s="1">
        <f>INDEX(AVECPUB!$K$2:$K$728,MATCH(SANSPUB!Q409,AVECPUB!$N$2:$N$728,0))</f>
        <v>132</v>
      </c>
      <c r="Q409" s="5" t="str">
        <f t="shared" si="13"/>
        <v>CHAINE 2EMISSIONnull06 - Magazine44607131200133800</v>
      </c>
    </row>
    <row r="410" spans="1:17" s="1" customFormat="1" x14ac:dyDescent="0.35">
      <c r="A410" s="2" t="s">
        <v>17</v>
      </c>
      <c r="B410" s="2" t="s">
        <v>18</v>
      </c>
      <c r="C410" s="3">
        <v>2022</v>
      </c>
      <c r="D410" s="3"/>
      <c r="E410" s="3" t="s">
        <v>21</v>
      </c>
      <c r="F410" s="3" t="s">
        <v>10</v>
      </c>
      <c r="G410" s="3" t="s">
        <v>11</v>
      </c>
      <c r="H410" s="4">
        <v>44607.568055555559</v>
      </c>
      <c r="I410" s="6">
        <v>44607.568055555559</v>
      </c>
      <c r="J410" s="6">
        <v>44607.605555555558</v>
      </c>
      <c r="K410" s="6">
        <v>44607.568055555559</v>
      </c>
      <c r="L410" s="6">
        <v>44607.605555555558</v>
      </c>
      <c r="M410" s="3">
        <f>IFERROR(INDEX(AVECPUB!K:K,MATCH(N410,AVECPUB!L:L,0)),"")</f>
        <v>133</v>
      </c>
      <c r="N410" s="3" t="str">
        <f t="shared" si="12"/>
        <v>CHAINE 2EMISSIONnull06 - Magazine44607,56805555560,5680555555555560,605555555555556</v>
      </c>
      <c r="P410" s="1">
        <f>INDEX(AVECPUB!$K$2:$K$728,MATCH(SANSPUB!Q410,AVECPUB!$N$2:$N$728,0))</f>
        <v>133</v>
      </c>
      <c r="Q410" s="5" t="str">
        <f t="shared" si="13"/>
        <v>CHAINE 2EMISSIONnull06 - Magazine44607133800143200</v>
      </c>
    </row>
    <row r="411" spans="1:17" s="1" customFormat="1" x14ac:dyDescent="0.35">
      <c r="A411" s="2" t="s">
        <v>17</v>
      </c>
      <c r="B411" s="2" t="s">
        <v>18</v>
      </c>
      <c r="C411" s="3">
        <v>2022</v>
      </c>
      <c r="D411" s="3"/>
      <c r="E411" s="3" t="s">
        <v>21</v>
      </c>
      <c r="F411" s="3" t="s">
        <v>10</v>
      </c>
      <c r="G411" s="3" t="s">
        <v>11</v>
      </c>
      <c r="H411" s="4">
        <v>44607.61041666667</v>
      </c>
      <c r="I411" s="6">
        <v>44607.61041666667</v>
      </c>
      <c r="J411" s="6">
        <v>44607.627083333333</v>
      </c>
      <c r="K411" s="6">
        <v>44607.61041666667</v>
      </c>
      <c r="L411" s="6">
        <v>44607.620138888888</v>
      </c>
      <c r="M411" s="3">
        <f>IFERROR(INDEX(AVECPUB!K:K,MATCH(N411,AVECPUB!L:L,0)),"")</f>
        <v>134</v>
      </c>
      <c r="N411" s="3" t="str">
        <f t="shared" si="12"/>
        <v>CHAINE 2EMISSIONnull06 - Magazine44607,61041666670,6104166666666670,627083333333333</v>
      </c>
      <c r="P411" s="1">
        <f>INDEX(AVECPUB!$K$2:$K$728,MATCH(SANSPUB!Q411,AVECPUB!$N$2:$N$728,0))</f>
        <v>134</v>
      </c>
      <c r="Q411" s="5" t="str">
        <f t="shared" si="13"/>
        <v>CHAINE 2EMISSIONnull06 - Magazine44607143900150300</v>
      </c>
    </row>
    <row r="412" spans="1:17" s="1" customFormat="1" x14ac:dyDescent="0.35">
      <c r="A412" s="2" t="s">
        <v>17</v>
      </c>
      <c r="B412" s="2" t="s">
        <v>18</v>
      </c>
      <c r="C412" s="3">
        <v>2022</v>
      </c>
      <c r="D412" s="3"/>
      <c r="E412" s="3" t="s">
        <v>21</v>
      </c>
      <c r="F412" s="3" t="s">
        <v>10</v>
      </c>
      <c r="G412" s="3" t="s">
        <v>11</v>
      </c>
      <c r="H412" s="4">
        <v>44607.61041666667</v>
      </c>
      <c r="I412" s="6">
        <v>44607.61041666667</v>
      </c>
      <c r="J412" s="6">
        <v>44607.627083333333</v>
      </c>
      <c r="K412" s="6">
        <v>44607.624305555553</v>
      </c>
      <c r="L412" s="6">
        <v>44607.627083333333</v>
      </c>
      <c r="M412" s="3">
        <f>IFERROR(INDEX(AVECPUB!K:K,MATCH(N412,AVECPUB!L:L,0)),"")</f>
        <v>134</v>
      </c>
      <c r="N412" s="3" t="str">
        <f t="shared" si="12"/>
        <v>CHAINE 2EMISSIONnull06 - Magazine44607,61041666670,6104166666666670,627083333333333</v>
      </c>
      <c r="P412" s="1">
        <f>INDEX(AVECPUB!$K$2:$K$728,MATCH(SANSPUB!Q412,AVECPUB!$N$2:$N$728,0))</f>
        <v>134</v>
      </c>
      <c r="Q412" s="5" t="str">
        <f t="shared" si="13"/>
        <v>CHAINE 2EMISSIONnull06 - Magazine44607143900150300</v>
      </c>
    </row>
    <row r="413" spans="1:17" s="1" customFormat="1" x14ac:dyDescent="0.35">
      <c r="A413" s="2" t="s">
        <v>17</v>
      </c>
      <c r="B413" s="2" t="s">
        <v>18</v>
      </c>
      <c r="C413" s="3">
        <v>2022</v>
      </c>
      <c r="D413" s="3"/>
      <c r="E413" s="3" t="s">
        <v>21</v>
      </c>
      <c r="F413" s="3" t="s">
        <v>10</v>
      </c>
      <c r="G413" s="3" t="s">
        <v>11</v>
      </c>
      <c r="H413" s="4">
        <v>44608.509722222225</v>
      </c>
      <c r="I413" s="6">
        <v>44608.509722222225</v>
      </c>
      <c r="J413" s="6">
        <v>44608.547222222223</v>
      </c>
      <c r="K413" s="6">
        <v>44608.509722222225</v>
      </c>
      <c r="L413" s="6">
        <v>44608.547222222223</v>
      </c>
      <c r="M413" s="3">
        <f>IFERROR(INDEX(AVECPUB!K:K,MATCH(N413,AVECPUB!L:L,0)),"")</f>
        <v>135</v>
      </c>
      <c r="N413" s="3" t="str">
        <f t="shared" si="12"/>
        <v>CHAINE 2EMISSIONnull06 - Magazine44608,50972222220,5097222222222220,547222222222222</v>
      </c>
      <c r="P413" s="1">
        <f>INDEX(AVECPUB!$K$2:$K$728,MATCH(SANSPUB!Q413,AVECPUB!$N$2:$N$728,0))</f>
        <v>135</v>
      </c>
      <c r="Q413" s="5" t="str">
        <f t="shared" si="13"/>
        <v>CHAINE 2EMISSIONnull06 - Magazine44608121400130800</v>
      </c>
    </row>
    <row r="414" spans="1:17" s="1" customFormat="1" x14ac:dyDescent="0.35">
      <c r="A414" s="2" t="s">
        <v>17</v>
      </c>
      <c r="B414" s="2" t="s">
        <v>18</v>
      </c>
      <c r="C414" s="3">
        <v>2022</v>
      </c>
      <c r="D414" s="3"/>
      <c r="E414" s="3" t="s">
        <v>21</v>
      </c>
      <c r="F414" s="3" t="s">
        <v>10</v>
      </c>
      <c r="G414" s="3" t="s">
        <v>11</v>
      </c>
      <c r="H414" s="4">
        <v>44608.551388888889</v>
      </c>
      <c r="I414" s="6">
        <v>44608.551388888889</v>
      </c>
      <c r="J414" s="6">
        <v>44608.568055555559</v>
      </c>
      <c r="K414" s="6">
        <v>44608.551388888889</v>
      </c>
      <c r="L414" s="6">
        <v>44608.561805555553</v>
      </c>
      <c r="M414" s="3">
        <f>IFERROR(INDEX(AVECPUB!K:K,MATCH(N414,AVECPUB!L:L,0)),"")</f>
        <v>136</v>
      </c>
      <c r="N414" s="3" t="str">
        <f t="shared" si="12"/>
        <v>CHAINE 2EMISSIONnull06 - Magazine44608,55138888890,5513888888888890,568055555555556</v>
      </c>
      <c r="P414" s="1">
        <f>INDEX(AVECPUB!$K$2:$K$728,MATCH(SANSPUB!Q414,AVECPUB!$N$2:$N$728,0))</f>
        <v>136</v>
      </c>
      <c r="Q414" s="5" t="str">
        <f t="shared" si="13"/>
        <v>CHAINE 2EMISSIONnull06 - Magazine44608131400133800</v>
      </c>
    </row>
    <row r="415" spans="1:17" s="1" customFormat="1" x14ac:dyDescent="0.35">
      <c r="A415" s="2" t="s">
        <v>17</v>
      </c>
      <c r="B415" s="2" t="s">
        <v>18</v>
      </c>
      <c r="C415" s="3">
        <v>2022</v>
      </c>
      <c r="D415" s="3"/>
      <c r="E415" s="3" t="s">
        <v>21</v>
      </c>
      <c r="F415" s="3" t="s">
        <v>10</v>
      </c>
      <c r="G415" s="3" t="s">
        <v>11</v>
      </c>
      <c r="H415" s="4">
        <v>44608.551388888889</v>
      </c>
      <c r="I415" s="6">
        <v>44608.551388888889</v>
      </c>
      <c r="J415" s="6">
        <v>44608.568055555559</v>
      </c>
      <c r="K415" s="6">
        <v>44608.565972222219</v>
      </c>
      <c r="L415" s="6">
        <v>44608.568055555559</v>
      </c>
      <c r="M415" s="3">
        <f>IFERROR(INDEX(AVECPUB!K:K,MATCH(N415,AVECPUB!L:L,0)),"")</f>
        <v>136</v>
      </c>
      <c r="N415" s="3" t="str">
        <f t="shared" si="12"/>
        <v>CHAINE 2EMISSIONnull06 - Magazine44608,55138888890,5513888888888890,568055555555556</v>
      </c>
      <c r="P415" s="1">
        <f>INDEX(AVECPUB!$K$2:$K$728,MATCH(SANSPUB!Q415,AVECPUB!$N$2:$N$728,0))</f>
        <v>136</v>
      </c>
      <c r="Q415" s="5" t="str">
        <f t="shared" si="13"/>
        <v>CHAINE 2EMISSIONnull06 - Magazine44608131400133800</v>
      </c>
    </row>
    <row r="416" spans="1:17" s="1" customFormat="1" x14ac:dyDescent="0.35">
      <c r="A416" s="2" t="s">
        <v>17</v>
      </c>
      <c r="B416" s="2" t="s">
        <v>18</v>
      </c>
      <c r="C416" s="3">
        <v>2022</v>
      </c>
      <c r="D416" s="3"/>
      <c r="E416" s="3" t="s">
        <v>21</v>
      </c>
      <c r="F416" s="3" t="s">
        <v>10</v>
      </c>
      <c r="G416" s="3" t="s">
        <v>11</v>
      </c>
      <c r="H416" s="4">
        <v>44608.568055555559</v>
      </c>
      <c r="I416" s="6">
        <v>44608.568055555559</v>
      </c>
      <c r="J416" s="6">
        <v>44608.604861111111</v>
      </c>
      <c r="K416" s="6">
        <v>44608.568055555559</v>
      </c>
      <c r="L416" s="6">
        <v>44608.604861111111</v>
      </c>
      <c r="M416" s="3">
        <f>IFERROR(INDEX(AVECPUB!K:K,MATCH(N416,AVECPUB!L:L,0)),"")</f>
        <v>137</v>
      </c>
      <c r="N416" s="3" t="str">
        <f t="shared" si="12"/>
        <v>CHAINE 2EMISSIONnull06 - Magazine44608,56805555560,5680555555555560,604861111111111</v>
      </c>
      <c r="P416" s="1">
        <f>INDEX(AVECPUB!$K$2:$K$728,MATCH(SANSPUB!Q416,AVECPUB!$N$2:$N$728,0))</f>
        <v>137</v>
      </c>
      <c r="Q416" s="5" t="str">
        <f t="shared" si="13"/>
        <v>CHAINE 2EMISSIONnull06 - Magazine44608133800143100</v>
      </c>
    </row>
    <row r="417" spans="1:17" s="1" customFormat="1" x14ac:dyDescent="0.35">
      <c r="A417" s="2" t="s">
        <v>17</v>
      </c>
      <c r="B417" s="2" t="s">
        <v>18</v>
      </c>
      <c r="C417" s="3">
        <v>2022</v>
      </c>
      <c r="D417" s="3"/>
      <c r="E417" s="3" t="s">
        <v>21</v>
      </c>
      <c r="F417" s="3" t="s">
        <v>10</v>
      </c>
      <c r="G417" s="3" t="s">
        <v>11</v>
      </c>
      <c r="H417" s="4">
        <v>44608.609027777777</v>
      </c>
      <c r="I417" s="6">
        <v>44608.609027777777</v>
      </c>
      <c r="J417" s="6">
        <v>44608.626388888886</v>
      </c>
      <c r="K417" s="6">
        <v>44608.609027777777</v>
      </c>
      <c r="L417" s="6">
        <v>44608.619444444441</v>
      </c>
      <c r="M417" s="3">
        <f>IFERROR(INDEX(AVECPUB!K:K,MATCH(N417,AVECPUB!L:L,0)),"")</f>
        <v>138</v>
      </c>
      <c r="N417" s="3" t="str">
        <f t="shared" si="12"/>
        <v>CHAINE 2EMISSIONnull06 - Magazine44608,60902777780,6090277777777780,626388888888889</v>
      </c>
      <c r="P417" s="1">
        <f>INDEX(AVECPUB!$K$2:$K$728,MATCH(SANSPUB!Q417,AVECPUB!$N$2:$N$728,0))</f>
        <v>138</v>
      </c>
      <c r="Q417" s="5" t="str">
        <f t="shared" si="13"/>
        <v>CHAINE 2EMISSIONnull06 - Magazine44608143700150200</v>
      </c>
    </row>
    <row r="418" spans="1:17" s="1" customFormat="1" x14ac:dyDescent="0.35">
      <c r="A418" s="2" t="s">
        <v>17</v>
      </c>
      <c r="B418" s="2" t="s">
        <v>18</v>
      </c>
      <c r="C418" s="3">
        <v>2022</v>
      </c>
      <c r="D418" s="3"/>
      <c r="E418" s="3" t="s">
        <v>21</v>
      </c>
      <c r="F418" s="3" t="s">
        <v>10</v>
      </c>
      <c r="G418" s="3" t="s">
        <v>11</v>
      </c>
      <c r="H418" s="4">
        <v>44608.609027777777</v>
      </c>
      <c r="I418" s="6">
        <v>44608.609027777777</v>
      </c>
      <c r="J418" s="6">
        <v>44608.626388888886</v>
      </c>
      <c r="K418" s="6">
        <v>44608.624305555553</v>
      </c>
      <c r="L418" s="6">
        <v>44608.626388888886</v>
      </c>
      <c r="M418" s="3">
        <f>IFERROR(INDEX(AVECPUB!K:K,MATCH(N418,AVECPUB!L:L,0)),"")</f>
        <v>138</v>
      </c>
      <c r="N418" s="3" t="str">
        <f t="shared" si="12"/>
        <v>CHAINE 2EMISSIONnull06 - Magazine44608,60902777780,6090277777777780,626388888888889</v>
      </c>
      <c r="P418" s="1">
        <f>INDEX(AVECPUB!$K$2:$K$728,MATCH(SANSPUB!Q418,AVECPUB!$N$2:$N$728,0))</f>
        <v>138</v>
      </c>
      <c r="Q418" s="5" t="str">
        <f t="shared" si="13"/>
        <v>CHAINE 2EMISSIONnull06 - Magazine44608143700150200</v>
      </c>
    </row>
    <row r="419" spans="1:17" s="1" customFormat="1" x14ac:dyDescent="0.35">
      <c r="A419" s="2" t="s">
        <v>17</v>
      </c>
      <c r="B419" s="2" t="s">
        <v>18</v>
      </c>
      <c r="C419" s="3">
        <v>2022</v>
      </c>
      <c r="D419" s="3"/>
      <c r="E419" s="3" t="s">
        <v>21</v>
      </c>
      <c r="F419" s="3" t="s">
        <v>10</v>
      </c>
      <c r="G419" s="3" t="s">
        <v>11</v>
      </c>
      <c r="H419" s="4">
        <v>44609.509722222225</v>
      </c>
      <c r="I419" s="6">
        <v>44609.509722222225</v>
      </c>
      <c r="J419" s="6">
        <v>44609.546527777777</v>
      </c>
      <c r="K419" s="6">
        <v>44609.509722222225</v>
      </c>
      <c r="L419" s="6">
        <v>44609.546527777777</v>
      </c>
      <c r="M419" s="3">
        <f>IFERROR(INDEX(AVECPUB!K:K,MATCH(N419,AVECPUB!L:L,0)),"")</f>
        <v>139</v>
      </c>
      <c r="N419" s="3" t="str">
        <f t="shared" si="12"/>
        <v>CHAINE 2EMISSIONnull06 - Magazine44609,50972222220,5097222222222220,546527777777778</v>
      </c>
      <c r="P419" s="1">
        <f>INDEX(AVECPUB!$K$2:$K$728,MATCH(SANSPUB!Q419,AVECPUB!$N$2:$N$728,0))</f>
        <v>139</v>
      </c>
      <c r="Q419" s="5" t="str">
        <f t="shared" si="13"/>
        <v>CHAINE 2EMISSIONnull06 - Magazine44609121400130700</v>
      </c>
    </row>
    <row r="420" spans="1:17" s="1" customFormat="1" x14ac:dyDescent="0.35">
      <c r="A420" s="2" t="s">
        <v>17</v>
      </c>
      <c r="B420" s="2" t="s">
        <v>18</v>
      </c>
      <c r="C420" s="3">
        <v>2022</v>
      </c>
      <c r="D420" s="3"/>
      <c r="E420" s="3" t="s">
        <v>21</v>
      </c>
      <c r="F420" s="3" t="s">
        <v>10</v>
      </c>
      <c r="G420" s="3" t="s">
        <v>11</v>
      </c>
      <c r="H420" s="4">
        <v>44609.550694444442</v>
      </c>
      <c r="I420" s="6">
        <v>44609.550694444442</v>
      </c>
      <c r="J420" s="6">
        <v>44609.568055555559</v>
      </c>
      <c r="K420" s="6">
        <v>44609.550694444442</v>
      </c>
      <c r="L420" s="6">
        <v>44609.561111111114</v>
      </c>
      <c r="M420" s="3">
        <f>IFERROR(INDEX(AVECPUB!K:K,MATCH(N420,AVECPUB!L:L,0)),"")</f>
        <v>140</v>
      </c>
      <c r="N420" s="3" t="str">
        <f t="shared" si="12"/>
        <v>CHAINE 2EMISSIONnull06 - Magazine44609,55069444440,5506944444444440,568055555555556</v>
      </c>
      <c r="P420" s="1">
        <f>INDEX(AVECPUB!$K$2:$K$728,MATCH(SANSPUB!Q420,AVECPUB!$N$2:$N$728,0))</f>
        <v>140</v>
      </c>
      <c r="Q420" s="5" t="str">
        <f t="shared" si="13"/>
        <v>CHAINE 2EMISSIONnull06 - Magazine44609131300133800</v>
      </c>
    </row>
    <row r="421" spans="1:17" s="1" customFormat="1" x14ac:dyDescent="0.35">
      <c r="A421" s="2" t="s">
        <v>17</v>
      </c>
      <c r="B421" s="2" t="s">
        <v>18</v>
      </c>
      <c r="C421" s="3">
        <v>2022</v>
      </c>
      <c r="D421" s="3"/>
      <c r="E421" s="3" t="s">
        <v>21</v>
      </c>
      <c r="F421" s="3" t="s">
        <v>10</v>
      </c>
      <c r="G421" s="3" t="s">
        <v>11</v>
      </c>
      <c r="H421" s="4">
        <v>44609.550694444442</v>
      </c>
      <c r="I421" s="6">
        <v>44609.550694444442</v>
      </c>
      <c r="J421" s="6">
        <v>44609.568055555559</v>
      </c>
      <c r="K421" s="6">
        <v>44609.56527777778</v>
      </c>
      <c r="L421" s="6">
        <v>44609.568055555559</v>
      </c>
      <c r="M421" s="3">
        <f>IFERROR(INDEX(AVECPUB!K:K,MATCH(N421,AVECPUB!L:L,0)),"")</f>
        <v>140</v>
      </c>
      <c r="N421" s="3" t="str">
        <f t="shared" ref="N421:N484" si="14">_xlfn.CONCAT(B421,E421:H421,TIME(HOUR($I421),MINUTE($I421),SECOND($I421)),TIME(HOUR($J421),MINUTE($J421),SECOND($J421)))</f>
        <v>CHAINE 2EMISSIONnull06 - Magazine44609,55069444440,5506944444444440,568055555555556</v>
      </c>
      <c r="P421" s="1">
        <f>INDEX(AVECPUB!$K$2:$K$728,MATCH(SANSPUB!Q421,AVECPUB!$N$2:$N$728,0))</f>
        <v>140</v>
      </c>
      <c r="Q421" s="5" t="str">
        <f t="shared" si="13"/>
        <v>CHAINE 2EMISSIONnull06 - Magazine44609131300133800</v>
      </c>
    </row>
    <row r="422" spans="1:17" s="1" customFormat="1" x14ac:dyDescent="0.35">
      <c r="A422" s="2" t="s">
        <v>17</v>
      </c>
      <c r="B422" s="2" t="s">
        <v>18</v>
      </c>
      <c r="C422" s="3">
        <v>2022</v>
      </c>
      <c r="D422" s="3"/>
      <c r="E422" s="3" t="s">
        <v>21</v>
      </c>
      <c r="F422" s="3" t="s">
        <v>10</v>
      </c>
      <c r="G422" s="3" t="s">
        <v>11</v>
      </c>
      <c r="H422" s="4">
        <v>44609.568055555559</v>
      </c>
      <c r="I422" s="6">
        <v>44609.568055555559</v>
      </c>
      <c r="J422" s="6">
        <v>44609.604861111111</v>
      </c>
      <c r="K422" s="6">
        <v>44609.568055555559</v>
      </c>
      <c r="L422" s="6">
        <v>44609.604861111111</v>
      </c>
      <c r="M422" s="3">
        <f>IFERROR(INDEX(AVECPUB!K:K,MATCH(N422,AVECPUB!L:L,0)),"")</f>
        <v>141</v>
      </c>
      <c r="N422" s="3" t="str">
        <f t="shared" si="14"/>
        <v>CHAINE 2EMISSIONnull06 - Magazine44609,56805555560,5680555555555560,604861111111111</v>
      </c>
      <c r="P422" s="1">
        <f>INDEX(AVECPUB!$K$2:$K$728,MATCH(SANSPUB!Q422,AVECPUB!$N$2:$N$728,0))</f>
        <v>141</v>
      </c>
      <c r="Q422" s="5" t="str">
        <f t="shared" si="13"/>
        <v>CHAINE 2EMISSIONnull06 - Magazine44609133800143100</v>
      </c>
    </row>
    <row r="423" spans="1:17" s="1" customFormat="1" x14ac:dyDescent="0.35">
      <c r="A423" s="2" t="s">
        <v>17</v>
      </c>
      <c r="B423" s="2" t="s">
        <v>18</v>
      </c>
      <c r="C423" s="3">
        <v>2022</v>
      </c>
      <c r="D423" s="3"/>
      <c r="E423" s="3" t="s">
        <v>21</v>
      </c>
      <c r="F423" s="3" t="s">
        <v>10</v>
      </c>
      <c r="G423" s="3" t="s">
        <v>11</v>
      </c>
      <c r="H423" s="4">
        <v>44609.609027777777</v>
      </c>
      <c r="I423" s="6">
        <v>44609.609027777777</v>
      </c>
      <c r="J423" s="6">
        <v>44609.62777777778</v>
      </c>
      <c r="K423" s="6">
        <v>44609.609027777777</v>
      </c>
      <c r="L423" s="6">
        <v>44609.620138888888</v>
      </c>
      <c r="M423" s="3">
        <f>IFERROR(INDEX(AVECPUB!K:K,MATCH(N423,AVECPUB!L:L,0)),"")</f>
        <v>142</v>
      </c>
      <c r="N423" s="3" t="str">
        <f t="shared" si="14"/>
        <v>CHAINE 2EMISSIONnull06 - Magazine44609,60902777780,6090277777777780,627777777777778</v>
      </c>
      <c r="P423" s="1">
        <f>INDEX(AVECPUB!$K$2:$K$728,MATCH(SANSPUB!Q423,AVECPUB!$N$2:$N$728,0))</f>
        <v>142</v>
      </c>
      <c r="Q423" s="5" t="str">
        <f t="shared" si="13"/>
        <v>CHAINE 2EMISSIONnull06 - Magazine44609143700150400</v>
      </c>
    </row>
    <row r="424" spans="1:17" s="1" customFormat="1" x14ac:dyDescent="0.35">
      <c r="A424" s="2" t="s">
        <v>17</v>
      </c>
      <c r="B424" s="2" t="s">
        <v>18</v>
      </c>
      <c r="C424" s="3">
        <v>2022</v>
      </c>
      <c r="D424" s="3"/>
      <c r="E424" s="3" t="s">
        <v>21</v>
      </c>
      <c r="F424" s="3" t="s">
        <v>10</v>
      </c>
      <c r="G424" s="3" t="s">
        <v>11</v>
      </c>
      <c r="H424" s="4">
        <v>44609.609027777777</v>
      </c>
      <c r="I424" s="6">
        <v>44609.609027777777</v>
      </c>
      <c r="J424" s="6">
        <v>44609.62777777778</v>
      </c>
      <c r="K424" s="6">
        <v>44609.625</v>
      </c>
      <c r="L424" s="6">
        <v>44609.62777777778</v>
      </c>
      <c r="M424" s="3">
        <f>IFERROR(INDEX(AVECPUB!K:K,MATCH(N424,AVECPUB!L:L,0)),"")</f>
        <v>142</v>
      </c>
      <c r="N424" s="3" t="str">
        <f t="shared" si="14"/>
        <v>CHAINE 2EMISSIONnull06 - Magazine44609,60902777780,6090277777777780,627777777777778</v>
      </c>
      <c r="P424" s="1">
        <f>INDEX(AVECPUB!$K$2:$K$728,MATCH(SANSPUB!Q424,AVECPUB!$N$2:$N$728,0))</f>
        <v>142</v>
      </c>
      <c r="Q424" s="5" t="str">
        <f t="shared" si="13"/>
        <v>CHAINE 2EMISSIONnull06 - Magazine44609143700150400</v>
      </c>
    </row>
    <row r="425" spans="1:17" s="1" customFormat="1" x14ac:dyDescent="0.35">
      <c r="A425" s="2" t="s">
        <v>17</v>
      </c>
      <c r="B425" s="2" t="s">
        <v>18</v>
      </c>
      <c r="C425" s="3">
        <v>2022</v>
      </c>
      <c r="D425" s="3"/>
      <c r="E425" s="3" t="s">
        <v>21</v>
      </c>
      <c r="F425" s="3" t="s">
        <v>10</v>
      </c>
      <c r="G425" s="3" t="s">
        <v>11</v>
      </c>
      <c r="H425" s="4">
        <v>44610.509027777778</v>
      </c>
      <c r="I425" s="6">
        <v>44610.509027777778</v>
      </c>
      <c r="J425" s="6">
        <v>44610.54583333333</v>
      </c>
      <c r="K425" s="6">
        <v>44610.509027777778</v>
      </c>
      <c r="L425" s="6">
        <v>44610.54583333333</v>
      </c>
      <c r="M425" s="3">
        <f>IFERROR(INDEX(AVECPUB!K:K,MATCH(N425,AVECPUB!L:L,0)),"")</f>
        <v>143</v>
      </c>
      <c r="N425" s="3" t="str">
        <f t="shared" si="14"/>
        <v>CHAINE 2EMISSIONnull06 - Magazine44610,50902777780,5090277777777780,545833333333333</v>
      </c>
      <c r="P425" s="1">
        <f>INDEX(AVECPUB!$K$2:$K$728,MATCH(SANSPUB!Q425,AVECPUB!$N$2:$N$728,0))</f>
        <v>143</v>
      </c>
      <c r="Q425" s="5" t="str">
        <f t="shared" si="13"/>
        <v>CHAINE 2EMISSIONnull06 - Magazine44610121300130600</v>
      </c>
    </row>
    <row r="426" spans="1:17" s="1" customFormat="1" x14ac:dyDescent="0.35">
      <c r="A426" s="2" t="s">
        <v>17</v>
      </c>
      <c r="B426" s="2" t="s">
        <v>18</v>
      </c>
      <c r="C426" s="3">
        <v>2022</v>
      </c>
      <c r="D426" s="3"/>
      <c r="E426" s="3" t="s">
        <v>21</v>
      </c>
      <c r="F426" s="3" t="s">
        <v>10</v>
      </c>
      <c r="G426" s="3" t="s">
        <v>11</v>
      </c>
      <c r="H426" s="4">
        <v>44610.55</v>
      </c>
      <c r="I426" s="6">
        <v>44610.55</v>
      </c>
      <c r="J426" s="6">
        <v>44610.568055555559</v>
      </c>
      <c r="K426" s="6">
        <v>44610.55</v>
      </c>
      <c r="L426" s="6">
        <v>44610.561111111114</v>
      </c>
      <c r="M426" s="3">
        <f>IFERROR(INDEX(AVECPUB!K:K,MATCH(N426,AVECPUB!L:L,0)),"")</f>
        <v>144</v>
      </c>
      <c r="N426" s="3" t="str">
        <f t="shared" si="14"/>
        <v>CHAINE 2EMISSIONnull06 - Magazine44610,550,550,568055555555556</v>
      </c>
      <c r="P426" s="1">
        <f>INDEX(AVECPUB!$K$2:$K$728,MATCH(SANSPUB!Q426,AVECPUB!$N$2:$N$728,0))</f>
        <v>144</v>
      </c>
      <c r="Q426" s="5" t="str">
        <f t="shared" si="13"/>
        <v>CHAINE 2EMISSIONnull06 - Magazine44610131200133800</v>
      </c>
    </row>
    <row r="427" spans="1:17" s="1" customFormat="1" x14ac:dyDescent="0.35">
      <c r="A427" s="2" t="s">
        <v>17</v>
      </c>
      <c r="B427" s="2" t="s">
        <v>18</v>
      </c>
      <c r="C427" s="3">
        <v>2022</v>
      </c>
      <c r="D427" s="3"/>
      <c r="E427" s="3" t="s">
        <v>21</v>
      </c>
      <c r="F427" s="3" t="s">
        <v>10</v>
      </c>
      <c r="G427" s="3" t="s">
        <v>11</v>
      </c>
      <c r="H427" s="4">
        <v>44610.55</v>
      </c>
      <c r="I427" s="6">
        <v>44610.55</v>
      </c>
      <c r="J427" s="6">
        <v>44610.568055555559</v>
      </c>
      <c r="K427" s="6">
        <v>44610.56527777778</v>
      </c>
      <c r="L427" s="6">
        <v>44610.568055555559</v>
      </c>
      <c r="M427" s="3">
        <f>IFERROR(INDEX(AVECPUB!K:K,MATCH(N427,AVECPUB!L:L,0)),"")</f>
        <v>144</v>
      </c>
      <c r="N427" s="3" t="str">
        <f t="shared" si="14"/>
        <v>CHAINE 2EMISSIONnull06 - Magazine44610,550,550,568055555555556</v>
      </c>
      <c r="P427" s="1">
        <f>INDEX(AVECPUB!$K$2:$K$728,MATCH(SANSPUB!Q427,AVECPUB!$N$2:$N$728,0))</f>
        <v>144</v>
      </c>
      <c r="Q427" s="5" t="str">
        <f t="shared" si="13"/>
        <v>CHAINE 2EMISSIONnull06 - Magazine44610131200133800</v>
      </c>
    </row>
    <row r="428" spans="1:17" s="1" customFormat="1" x14ac:dyDescent="0.35">
      <c r="A428" s="2" t="s">
        <v>17</v>
      </c>
      <c r="B428" s="2" t="s">
        <v>18</v>
      </c>
      <c r="C428" s="3">
        <v>2022</v>
      </c>
      <c r="D428" s="3"/>
      <c r="E428" s="3" t="s">
        <v>21</v>
      </c>
      <c r="F428" s="3" t="s">
        <v>10</v>
      </c>
      <c r="G428" s="3" t="s">
        <v>11</v>
      </c>
      <c r="H428" s="4">
        <v>44610.568055555559</v>
      </c>
      <c r="I428" s="6">
        <v>44610.568055555559</v>
      </c>
      <c r="J428" s="6">
        <v>44610.604861111111</v>
      </c>
      <c r="K428" s="6">
        <v>44610.568055555559</v>
      </c>
      <c r="L428" s="6">
        <v>44610.604861111111</v>
      </c>
      <c r="M428" s="3">
        <f>IFERROR(INDEX(AVECPUB!K:K,MATCH(N428,AVECPUB!L:L,0)),"")</f>
        <v>145</v>
      </c>
      <c r="N428" s="3" t="str">
        <f t="shared" si="14"/>
        <v>CHAINE 2EMISSIONnull06 - Magazine44610,56805555560,5680555555555560,604861111111111</v>
      </c>
      <c r="P428" s="1">
        <f>INDEX(AVECPUB!$K$2:$K$728,MATCH(SANSPUB!Q428,AVECPUB!$N$2:$N$728,0))</f>
        <v>145</v>
      </c>
      <c r="Q428" s="5" t="str">
        <f t="shared" si="13"/>
        <v>CHAINE 2EMISSIONnull06 - Magazine44610133800143100</v>
      </c>
    </row>
    <row r="429" spans="1:17" s="1" customFormat="1" x14ac:dyDescent="0.35">
      <c r="A429" s="2" t="s">
        <v>17</v>
      </c>
      <c r="B429" s="2" t="s">
        <v>18</v>
      </c>
      <c r="C429" s="3">
        <v>2022</v>
      </c>
      <c r="D429" s="3"/>
      <c r="E429" s="3" t="s">
        <v>21</v>
      </c>
      <c r="F429" s="3" t="s">
        <v>10</v>
      </c>
      <c r="G429" s="3" t="s">
        <v>11</v>
      </c>
      <c r="H429" s="4">
        <v>44610.609722222223</v>
      </c>
      <c r="I429" s="6">
        <v>44610.609722222223</v>
      </c>
      <c r="J429" s="6">
        <v>44610.627083333333</v>
      </c>
      <c r="K429" s="6">
        <v>44610.609722222223</v>
      </c>
      <c r="L429" s="6">
        <v>44610.620138888888</v>
      </c>
      <c r="M429" s="3">
        <f>IFERROR(INDEX(AVECPUB!K:K,MATCH(N429,AVECPUB!L:L,0)),"")</f>
        <v>146</v>
      </c>
      <c r="N429" s="3" t="str">
        <f t="shared" si="14"/>
        <v>CHAINE 2EMISSIONnull06 - Magazine44610,60972222220,6097222222222220,627083333333333</v>
      </c>
      <c r="P429" s="1">
        <f>INDEX(AVECPUB!$K$2:$K$728,MATCH(SANSPUB!Q429,AVECPUB!$N$2:$N$728,0))</f>
        <v>146</v>
      </c>
      <c r="Q429" s="5" t="str">
        <f t="shared" si="13"/>
        <v>CHAINE 2EMISSIONnull06 - Magazine44610143800150300</v>
      </c>
    </row>
    <row r="430" spans="1:17" s="1" customFormat="1" x14ac:dyDescent="0.35">
      <c r="A430" s="2" t="s">
        <v>17</v>
      </c>
      <c r="B430" s="2" t="s">
        <v>18</v>
      </c>
      <c r="C430" s="3">
        <v>2022</v>
      </c>
      <c r="D430" s="3"/>
      <c r="E430" s="3" t="s">
        <v>21</v>
      </c>
      <c r="F430" s="3" t="s">
        <v>10</v>
      </c>
      <c r="G430" s="3" t="s">
        <v>11</v>
      </c>
      <c r="H430" s="4">
        <v>44610.609722222223</v>
      </c>
      <c r="I430" s="6">
        <v>44610.609722222223</v>
      </c>
      <c r="J430" s="6">
        <v>44610.627083333333</v>
      </c>
      <c r="K430" s="6">
        <v>44610.624305555553</v>
      </c>
      <c r="L430" s="6">
        <v>44610.627083333333</v>
      </c>
      <c r="M430" s="3">
        <f>IFERROR(INDEX(AVECPUB!K:K,MATCH(N430,AVECPUB!L:L,0)),"")</f>
        <v>146</v>
      </c>
      <c r="N430" s="3" t="str">
        <f t="shared" si="14"/>
        <v>CHAINE 2EMISSIONnull06 - Magazine44610,60972222220,6097222222222220,627083333333333</v>
      </c>
      <c r="P430" s="1">
        <f>INDEX(AVECPUB!$K$2:$K$728,MATCH(SANSPUB!Q430,AVECPUB!$N$2:$N$728,0))</f>
        <v>146</v>
      </c>
      <c r="Q430" s="5" t="str">
        <f t="shared" si="13"/>
        <v>CHAINE 2EMISSIONnull06 - Magazine44610143800150300</v>
      </c>
    </row>
    <row r="431" spans="1:17" s="1" customFormat="1" x14ac:dyDescent="0.35">
      <c r="A431" s="2" t="s">
        <v>17</v>
      </c>
      <c r="B431" s="2" t="s">
        <v>18</v>
      </c>
      <c r="C431" s="3">
        <v>2022</v>
      </c>
      <c r="D431" s="3"/>
      <c r="E431" s="3" t="s">
        <v>21</v>
      </c>
      <c r="F431" s="3" t="s">
        <v>10</v>
      </c>
      <c r="G431" s="3" t="s">
        <v>11</v>
      </c>
      <c r="H431" s="4">
        <v>44613.510416666664</v>
      </c>
      <c r="I431" s="6">
        <v>44613.510416666664</v>
      </c>
      <c r="J431" s="6">
        <v>44613.547222222223</v>
      </c>
      <c r="K431" s="6">
        <v>44613.510416666664</v>
      </c>
      <c r="L431" s="6">
        <v>44613.547222222223</v>
      </c>
      <c r="M431" s="3">
        <f>IFERROR(INDEX(AVECPUB!K:K,MATCH(N431,AVECPUB!L:L,0)),"")</f>
        <v>147</v>
      </c>
      <c r="N431" s="3" t="str">
        <f t="shared" si="14"/>
        <v>CHAINE 2EMISSIONnull06 - Magazine44613,51041666670,5104166666666670,547222222222222</v>
      </c>
      <c r="P431" s="1">
        <f>INDEX(AVECPUB!$K$2:$K$728,MATCH(SANSPUB!Q431,AVECPUB!$N$2:$N$728,0))</f>
        <v>147</v>
      </c>
      <c r="Q431" s="5" t="str">
        <f t="shared" si="13"/>
        <v>CHAINE 2EMISSIONnull06 - Magazine44613121500130800</v>
      </c>
    </row>
    <row r="432" spans="1:17" s="1" customFormat="1" x14ac:dyDescent="0.35">
      <c r="A432" s="2" t="s">
        <v>17</v>
      </c>
      <c r="B432" s="2" t="s">
        <v>18</v>
      </c>
      <c r="C432" s="3">
        <v>2022</v>
      </c>
      <c r="D432" s="3"/>
      <c r="E432" s="3" t="s">
        <v>21</v>
      </c>
      <c r="F432" s="3" t="s">
        <v>10</v>
      </c>
      <c r="G432" s="3" t="s">
        <v>11</v>
      </c>
      <c r="H432" s="4">
        <v>44613.551388888889</v>
      </c>
      <c r="I432" s="6">
        <v>44613.551388888889</v>
      </c>
      <c r="J432" s="6">
        <v>44613.568055555559</v>
      </c>
      <c r="K432" s="6">
        <v>44613.551388888889</v>
      </c>
      <c r="L432" s="6">
        <v>44613.561805555553</v>
      </c>
      <c r="M432" s="3">
        <f>IFERROR(INDEX(AVECPUB!K:K,MATCH(N432,AVECPUB!L:L,0)),"")</f>
        <v>148</v>
      </c>
      <c r="N432" s="3" t="str">
        <f t="shared" si="14"/>
        <v>CHAINE 2EMISSIONnull06 - Magazine44613,55138888890,5513888888888890,568055555555556</v>
      </c>
      <c r="P432" s="1">
        <f>INDEX(AVECPUB!$K$2:$K$728,MATCH(SANSPUB!Q432,AVECPUB!$N$2:$N$728,0))</f>
        <v>148</v>
      </c>
      <c r="Q432" s="5" t="str">
        <f t="shared" si="13"/>
        <v>CHAINE 2EMISSIONnull06 - Magazine44613131400133800</v>
      </c>
    </row>
    <row r="433" spans="1:17" s="1" customFormat="1" x14ac:dyDescent="0.35">
      <c r="A433" s="2" t="s">
        <v>17</v>
      </c>
      <c r="B433" s="2" t="s">
        <v>18</v>
      </c>
      <c r="C433" s="3">
        <v>2022</v>
      </c>
      <c r="D433" s="3"/>
      <c r="E433" s="3" t="s">
        <v>21</v>
      </c>
      <c r="F433" s="3" t="s">
        <v>10</v>
      </c>
      <c r="G433" s="3" t="s">
        <v>11</v>
      </c>
      <c r="H433" s="4">
        <v>44613.551388888889</v>
      </c>
      <c r="I433" s="6">
        <v>44613.551388888889</v>
      </c>
      <c r="J433" s="6">
        <v>44613.568055555559</v>
      </c>
      <c r="K433" s="6">
        <v>44613.565972222219</v>
      </c>
      <c r="L433" s="6">
        <v>44613.568055555559</v>
      </c>
      <c r="M433" s="3">
        <f>IFERROR(INDEX(AVECPUB!K:K,MATCH(N433,AVECPUB!L:L,0)),"")</f>
        <v>148</v>
      </c>
      <c r="N433" s="3" t="str">
        <f t="shared" si="14"/>
        <v>CHAINE 2EMISSIONnull06 - Magazine44613,55138888890,5513888888888890,568055555555556</v>
      </c>
      <c r="P433" s="1">
        <f>INDEX(AVECPUB!$K$2:$K$728,MATCH(SANSPUB!Q433,AVECPUB!$N$2:$N$728,0))</f>
        <v>148</v>
      </c>
      <c r="Q433" s="5" t="str">
        <f t="shared" si="13"/>
        <v>CHAINE 2EMISSIONnull06 - Magazine44613131400133800</v>
      </c>
    </row>
    <row r="434" spans="1:17" s="1" customFormat="1" x14ac:dyDescent="0.35">
      <c r="A434" s="2" t="s">
        <v>17</v>
      </c>
      <c r="B434" s="2" t="s">
        <v>18</v>
      </c>
      <c r="C434" s="3">
        <v>2022</v>
      </c>
      <c r="D434" s="3"/>
      <c r="E434" s="3" t="s">
        <v>21</v>
      </c>
      <c r="F434" s="3" t="s">
        <v>10</v>
      </c>
      <c r="G434" s="3" t="s">
        <v>11</v>
      </c>
      <c r="H434" s="4">
        <v>44613.568749999999</v>
      </c>
      <c r="I434" s="6">
        <v>44613.568749999999</v>
      </c>
      <c r="J434" s="6">
        <v>44613.604166666664</v>
      </c>
      <c r="K434" s="6">
        <v>44613.568749999999</v>
      </c>
      <c r="L434" s="6">
        <v>44613.604166666664</v>
      </c>
      <c r="M434" s="3">
        <f>IFERROR(INDEX(AVECPUB!K:K,MATCH(N434,AVECPUB!L:L,0)),"")</f>
        <v>149</v>
      </c>
      <c r="N434" s="3" t="str">
        <f t="shared" si="14"/>
        <v>CHAINE 2EMISSIONnull06 - Magazine44613,568750,568750,604166666666667</v>
      </c>
      <c r="P434" s="1">
        <f>INDEX(AVECPUB!$K$2:$K$728,MATCH(SANSPUB!Q434,AVECPUB!$N$2:$N$728,0))</f>
        <v>149</v>
      </c>
      <c r="Q434" s="5" t="str">
        <f t="shared" si="13"/>
        <v>CHAINE 2EMISSIONnull06 - Magazine44613133900143000</v>
      </c>
    </row>
    <row r="435" spans="1:17" s="1" customFormat="1" x14ac:dyDescent="0.35">
      <c r="A435" s="2" t="s">
        <v>17</v>
      </c>
      <c r="B435" s="2" t="s">
        <v>18</v>
      </c>
      <c r="C435" s="3">
        <v>2022</v>
      </c>
      <c r="D435" s="3"/>
      <c r="E435" s="3" t="s">
        <v>21</v>
      </c>
      <c r="F435" s="3" t="s">
        <v>10</v>
      </c>
      <c r="G435" s="3" t="s">
        <v>11</v>
      </c>
      <c r="H435" s="4">
        <v>44613.60833333333</v>
      </c>
      <c r="I435" s="6">
        <v>44613.60833333333</v>
      </c>
      <c r="J435" s="6">
        <v>44613.62777777778</v>
      </c>
      <c r="K435" s="6">
        <v>44613.60833333333</v>
      </c>
      <c r="L435" s="6">
        <v>44613.620833333334</v>
      </c>
      <c r="M435" s="3">
        <f>IFERROR(INDEX(AVECPUB!K:K,MATCH(N435,AVECPUB!L:L,0)),"")</f>
        <v>150</v>
      </c>
      <c r="N435" s="3" t="str">
        <f t="shared" si="14"/>
        <v>CHAINE 2EMISSIONnull06 - Magazine44613,60833333330,6083333333333330,627777777777778</v>
      </c>
      <c r="P435" s="1">
        <f>INDEX(AVECPUB!$K$2:$K$728,MATCH(SANSPUB!Q435,AVECPUB!$N$2:$N$728,0))</f>
        <v>150</v>
      </c>
      <c r="Q435" s="5" t="str">
        <f t="shared" si="13"/>
        <v>CHAINE 2EMISSIONnull06 - Magazine44613143600150400</v>
      </c>
    </row>
    <row r="436" spans="1:17" s="1" customFormat="1" x14ac:dyDescent="0.35">
      <c r="A436" s="2" t="s">
        <v>17</v>
      </c>
      <c r="B436" s="2" t="s">
        <v>18</v>
      </c>
      <c r="C436" s="3">
        <v>2022</v>
      </c>
      <c r="D436" s="3"/>
      <c r="E436" s="3" t="s">
        <v>21</v>
      </c>
      <c r="F436" s="3" t="s">
        <v>10</v>
      </c>
      <c r="G436" s="3" t="s">
        <v>11</v>
      </c>
      <c r="H436" s="4">
        <v>44613.60833333333</v>
      </c>
      <c r="I436" s="6">
        <v>44613.60833333333</v>
      </c>
      <c r="J436" s="6">
        <v>44613.62777777778</v>
      </c>
      <c r="K436" s="6">
        <v>44613.625</v>
      </c>
      <c r="L436" s="6">
        <v>44613.62777777778</v>
      </c>
      <c r="M436" s="3">
        <f>IFERROR(INDEX(AVECPUB!K:K,MATCH(N436,AVECPUB!L:L,0)),"")</f>
        <v>150</v>
      </c>
      <c r="N436" s="3" t="str">
        <f t="shared" si="14"/>
        <v>CHAINE 2EMISSIONnull06 - Magazine44613,60833333330,6083333333333330,627777777777778</v>
      </c>
      <c r="P436" s="1">
        <f>INDEX(AVECPUB!$K$2:$K$728,MATCH(SANSPUB!Q436,AVECPUB!$N$2:$N$728,0))</f>
        <v>150</v>
      </c>
      <c r="Q436" s="5" t="str">
        <f t="shared" si="13"/>
        <v>CHAINE 2EMISSIONnull06 - Magazine44613143600150400</v>
      </c>
    </row>
    <row r="437" spans="1:17" s="1" customFormat="1" x14ac:dyDescent="0.35">
      <c r="A437" s="2" t="s">
        <v>17</v>
      </c>
      <c r="B437" s="2" t="s">
        <v>18</v>
      </c>
      <c r="C437" s="3">
        <v>2022</v>
      </c>
      <c r="D437" s="3"/>
      <c r="E437" s="3" t="s">
        <v>21</v>
      </c>
      <c r="F437" s="3" t="s">
        <v>10</v>
      </c>
      <c r="G437" s="3" t="s">
        <v>11</v>
      </c>
      <c r="H437" s="4">
        <v>44613.882638888892</v>
      </c>
      <c r="I437" s="6">
        <v>44613.882638888892</v>
      </c>
      <c r="J437" s="6">
        <v>44613.96875</v>
      </c>
      <c r="K437" s="6">
        <v>44613.882638888892</v>
      </c>
      <c r="L437" s="6">
        <v>44613.911111111112</v>
      </c>
      <c r="M437" s="3">
        <f>IFERROR(INDEX(AVECPUB!K:K,MATCH(N437,AVECPUB!L:L,0)),"")</f>
        <v>151</v>
      </c>
      <c r="N437" s="3" t="str">
        <f t="shared" si="14"/>
        <v>CHAINE 2EMISSIONnull06 - Magazine44613,88263888890,8826388888888890,96875</v>
      </c>
      <c r="P437" s="1">
        <f>INDEX(AVECPUB!$K$2:$K$728,MATCH(SANSPUB!Q437,AVECPUB!$N$2:$N$728,0))</f>
        <v>151</v>
      </c>
      <c r="Q437" s="5" t="str">
        <f t="shared" si="13"/>
        <v>CHAINE 2EMISSIONnull06 - Magazine44613211100231500</v>
      </c>
    </row>
    <row r="438" spans="1:17" s="1" customFormat="1" x14ac:dyDescent="0.35">
      <c r="A438" s="2" t="s">
        <v>17</v>
      </c>
      <c r="B438" s="2" t="s">
        <v>18</v>
      </c>
      <c r="C438" s="3">
        <v>2022</v>
      </c>
      <c r="D438" s="3"/>
      <c r="E438" s="3" t="s">
        <v>21</v>
      </c>
      <c r="F438" s="3" t="s">
        <v>10</v>
      </c>
      <c r="G438" s="3" t="s">
        <v>11</v>
      </c>
      <c r="H438" s="4">
        <v>44613.882638888892</v>
      </c>
      <c r="I438" s="6">
        <v>44613.882638888892</v>
      </c>
      <c r="J438" s="6">
        <v>44613.96875</v>
      </c>
      <c r="K438" s="6">
        <v>44613.915972222225</v>
      </c>
      <c r="L438" s="6">
        <v>44613.951388888891</v>
      </c>
      <c r="M438" s="3">
        <f>IFERROR(INDEX(AVECPUB!K:K,MATCH(N438,AVECPUB!L:L,0)),"")</f>
        <v>151</v>
      </c>
      <c r="N438" s="3" t="str">
        <f t="shared" si="14"/>
        <v>CHAINE 2EMISSIONnull06 - Magazine44613,88263888890,8826388888888890,96875</v>
      </c>
      <c r="P438" s="1">
        <f>INDEX(AVECPUB!$K$2:$K$728,MATCH(SANSPUB!Q438,AVECPUB!$N$2:$N$728,0))</f>
        <v>151</v>
      </c>
      <c r="Q438" s="5" t="str">
        <f t="shared" si="13"/>
        <v>CHAINE 2EMISSIONnull06 - Magazine44613211100231500</v>
      </c>
    </row>
    <row r="439" spans="1:17" s="1" customFormat="1" x14ac:dyDescent="0.35">
      <c r="A439" s="2" t="s">
        <v>17</v>
      </c>
      <c r="B439" s="2" t="s">
        <v>18</v>
      </c>
      <c r="C439" s="3">
        <v>2022</v>
      </c>
      <c r="D439" s="3"/>
      <c r="E439" s="3" t="s">
        <v>21</v>
      </c>
      <c r="F439" s="3" t="s">
        <v>10</v>
      </c>
      <c r="G439" s="3" t="s">
        <v>11</v>
      </c>
      <c r="H439" s="4">
        <v>44613.882638888892</v>
      </c>
      <c r="I439" s="6">
        <v>44613.882638888892</v>
      </c>
      <c r="J439" s="6">
        <v>44613.96875</v>
      </c>
      <c r="K439" s="6">
        <v>44613.955555555556</v>
      </c>
      <c r="L439" s="6">
        <v>44613.96875</v>
      </c>
      <c r="M439" s="3">
        <f>IFERROR(INDEX(AVECPUB!K:K,MATCH(N439,AVECPUB!L:L,0)),"")</f>
        <v>151</v>
      </c>
      <c r="N439" s="3" t="str">
        <f t="shared" si="14"/>
        <v>CHAINE 2EMISSIONnull06 - Magazine44613,88263888890,8826388888888890,96875</v>
      </c>
      <c r="P439" s="1">
        <f>INDEX(AVECPUB!$K$2:$K$728,MATCH(SANSPUB!Q439,AVECPUB!$N$2:$N$728,0))</f>
        <v>151</v>
      </c>
      <c r="Q439" s="5" t="str">
        <f t="shared" si="13"/>
        <v>CHAINE 2EMISSIONnull06 - Magazine44613211100231500</v>
      </c>
    </row>
    <row r="440" spans="1:17" s="1" customFormat="1" x14ac:dyDescent="0.35">
      <c r="A440" s="2" t="s">
        <v>17</v>
      </c>
      <c r="B440" s="2" t="s">
        <v>18</v>
      </c>
      <c r="C440" s="3">
        <v>2022</v>
      </c>
      <c r="D440" s="3"/>
      <c r="E440" s="3" t="s">
        <v>21</v>
      </c>
      <c r="F440" s="3" t="s">
        <v>10</v>
      </c>
      <c r="G440" s="3" t="s">
        <v>11</v>
      </c>
      <c r="H440" s="4">
        <v>44613.974305555559</v>
      </c>
      <c r="I440" s="6">
        <v>44613.974305555559</v>
      </c>
      <c r="J440" s="6">
        <v>44614.055555555555</v>
      </c>
      <c r="K440" s="6">
        <v>44613.974305555559</v>
      </c>
      <c r="L440" s="6">
        <v>44614.003472222219</v>
      </c>
      <c r="M440" s="3">
        <f>IFERROR(INDEX(AVECPUB!K:K,MATCH(N440,AVECPUB!L:L,0)),"")</f>
        <v>152</v>
      </c>
      <c r="N440" s="3" t="str">
        <f t="shared" si="14"/>
        <v>CHAINE 2EMISSIONnull06 - Magazine44613,97430555560,9743055555555560,0555555555555556</v>
      </c>
      <c r="P440" s="1">
        <f>INDEX(AVECPUB!$K$2:$K$728,MATCH(SANSPUB!Q440,AVECPUB!$N$2:$N$728,0))</f>
        <v>152</v>
      </c>
      <c r="Q440" s="5" t="str">
        <f t="shared" si="13"/>
        <v>CHAINE 2EMISSIONnull06 - Magazine44613232300012000</v>
      </c>
    </row>
    <row r="441" spans="1:17" s="1" customFormat="1" x14ac:dyDescent="0.35">
      <c r="A441" s="2" t="s">
        <v>17</v>
      </c>
      <c r="B441" s="2" t="s">
        <v>18</v>
      </c>
      <c r="C441" s="3">
        <v>2022</v>
      </c>
      <c r="D441" s="3"/>
      <c r="E441" s="3" t="s">
        <v>21</v>
      </c>
      <c r="F441" s="3" t="s">
        <v>10</v>
      </c>
      <c r="G441" s="3" t="s">
        <v>11</v>
      </c>
      <c r="H441" s="4">
        <v>44613.974305555559</v>
      </c>
      <c r="I441" s="6">
        <v>44613.974305555559</v>
      </c>
      <c r="J441" s="6">
        <v>44614.055555555555</v>
      </c>
      <c r="K441" s="6">
        <v>44614.007638888892</v>
      </c>
      <c r="L441" s="6">
        <v>44614.03402777778</v>
      </c>
      <c r="M441" s="3">
        <f>IFERROR(INDEX(AVECPUB!K:K,MATCH(N441,AVECPUB!L:L,0)),"")</f>
        <v>152</v>
      </c>
      <c r="N441" s="3" t="str">
        <f t="shared" si="14"/>
        <v>CHAINE 2EMISSIONnull06 - Magazine44613,97430555560,9743055555555560,0555555555555556</v>
      </c>
      <c r="P441" s="1">
        <f>INDEX(AVECPUB!$K$2:$K$728,MATCH(SANSPUB!Q441,AVECPUB!$N$2:$N$728,0))</f>
        <v>152</v>
      </c>
      <c r="Q441" s="5" t="str">
        <f t="shared" si="13"/>
        <v>CHAINE 2EMISSIONnull06 - Magazine44613232300012000</v>
      </c>
    </row>
    <row r="442" spans="1:17" s="1" customFormat="1" x14ac:dyDescent="0.35">
      <c r="A442" s="2" t="s">
        <v>17</v>
      </c>
      <c r="B442" s="2" t="s">
        <v>18</v>
      </c>
      <c r="C442" s="3">
        <v>2022</v>
      </c>
      <c r="D442" s="3"/>
      <c r="E442" s="3" t="s">
        <v>21</v>
      </c>
      <c r="F442" s="3" t="s">
        <v>10</v>
      </c>
      <c r="G442" s="3" t="s">
        <v>11</v>
      </c>
      <c r="H442" s="4">
        <v>44613.974305555559</v>
      </c>
      <c r="I442" s="6">
        <v>44613.974305555559</v>
      </c>
      <c r="J442" s="6">
        <v>44614.055555555555</v>
      </c>
      <c r="K442" s="6">
        <v>44614.038194444445</v>
      </c>
      <c r="L442" s="6">
        <v>44614.055555555555</v>
      </c>
      <c r="M442" s="3">
        <f>IFERROR(INDEX(AVECPUB!K:K,MATCH(N442,AVECPUB!L:L,0)),"")</f>
        <v>152</v>
      </c>
      <c r="N442" s="3" t="str">
        <f t="shared" si="14"/>
        <v>CHAINE 2EMISSIONnull06 - Magazine44613,97430555560,9743055555555560,0555555555555556</v>
      </c>
      <c r="P442" s="1">
        <f>INDEX(AVECPUB!$K$2:$K$728,MATCH(SANSPUB!Q442,AVECPUB!$N$2:$N$728,0))</f>
        <v>152</v>
      </c>
      <c r="Q442" s="5" t="str">
        <f t="shared" si="13"/>
        <v>CHAINE 2EMISSIONnull06 - Magazine44613232300012000</v>
      </c>
    </row>
    <row r="443" spans="1:17" s="1" customFormat="1" x14ac:dyDescent="0.35">
      <c r="A443" s="2" t="s">
        <v>17</v>
      </c>
      <c r="B443" s="2" t="s">
        <v>18</v>
      </c>
      <c r="C443" s="3">
        <v>2022</v>
      </c>
      <c r="D443" s="3"/>
      <c r="E443" s="3" t="s">
        <v>21</v>
      </c>
      <c r="F443" s="3" t="s">
        <v>10</v>
      </c>
      <c r="G443" s="3" t="s">
        <v>11</v>
      </c>
      <c r="H443" s="4">
        <v>44614.509027777778</v>
      </c>
      <c r="I443" s="6">
        <v>44614.509027777778</v>
      </c>
      <c r="J443" s="6">
        <v>44614.545138888891</v>
      </c>
      <c r="K443" s="6">
        <v>44614.509027777778</v>
      </c>
      <c r="L443" s="6">
        <v>44614.545138888891</v>
      </c>
      <c r="M443" s="3">
        <f>IFERROR(INDEX(AVECPUB!K:K,MATCH(N443,AVECPUB!L:L,0)),"")</f>
        <v>153</v>
      </c>
      <c r="N443" s="3" t="str">
        <f t="shared" si="14"/>
        <v>CHAINE 2EMISSIONnull06 - Magazine44614,50902777780,5090277777777780,545138888888889</v>
      </c>
      <c r="P443" s="1">
        <f>INDEX(AVECPUB!$K$2:$K$728,MATCH(SANSPUB!Q443,AVECPUB!$N$2:$N$728,0))</f>
        <v>153</v>
      </c>
      <c r="Q443" s="5" t="str">
        <f t="shared" si="13"/>
        <v>CHAINE 2EMISSIONnull06 - Magazine44614121300130500</v>
      </c>
    </row>
    <row r="444" spans="1:17" s="1" customFormat="1" x14ac:dyDescent="0.35">
      <c r="A444" s="2" t="s">
        <v>17</v>
      </c>
      <c r="B444" s="2" t="s">
        <v>18</v>
      </c>
      <c r="C444" s="3">
        <v>2022</v>
      </c>
      <c r="D444" s="3"/>
      <c r="E444" s="3" t="s">
        <v>21</v>
      </c>
      <c r="F444" s="3" t="s">
        <v>10</v>
      </c>
      <c r="G444" s="3" t="s">
        <v>11</v>
      </c>
      <c r="H444" s="4">
        <v>44614.549305555556</v>
      </c>
      <c r="I444" s="6">
        <v>44614.549305555556</v>
      </c>
      <c r="J444" s="6">
        <v>44614.568055555559</v>
      </c>
      <c r="K444" s="6">
        <v>44614.549305555556</v>
      </c>
      <c r="L444" s="6">
        <v>44614.561805555553</v>
      </c>
      <c r="M444" s="3">
        <f>IFERROR(INDEX(AVECPUB!K:K,MATCH(N444,AVECPUB!L:L,0)),"")</f>
        <v>154</v>
      </c>
      <c r="N444" s="3" t="str">
        <f t="shared" si="14"/>
        <v>CHAINE 2EMISSIONnull06 - Magazine44614,54930555560,5493055555555560,568055555555556</v>
      </c>
      <c r="P444" s="1">
        <f>INDEX(AVECPUB!$K$2:$K$728,MATCH(SANSPUB!Q444,AVECPUB!$N$2:$N$728,0))</f>
        <v>154</v>
      </c>
      <c r="Q444" s="5" t="str">
        <f t="shared" si="13"/>
        <v>CHAINE 2EMISSIONnull06 - Magazine44614131100133800</v>
      </c>
    </row>
    <row r="445" spans="1:17" s="1" customFormat="1" x14ac:dyDescent="0.35">
      <c r="A445" s="2" t="s">
        <v>17</v>
      </c>
      <c r="B445" s="2" t="s">
        <v>18</v>
      </c>
      <c r="C445" s="3">
        <v>2022</v>
      </c>
      <c r="D445" s="3"/>
      <c r="E445" s="3" t="s">
        <v>21</v>
      </c>
      <c r="F445" s="3" t="s">
        <v>10</v>
      </c>
      <c r="G445" s="3" t="s">
        <v>11</v>
      </c>
      <c r="H445" s="4">
        <v>44614.549305555556</v>
      </c>
      <c r="I445" s="6">
        <v>44614.549305555556</v>
      </c>
      <c r="J445" s="6">
        <v>44614.568055555559</v>
      </c>
      <c r="K445" s="6">
        <v>44614.565972222219</v>
      </c>
      <c r="L445" s="6">
        <v>44614.568055555559</v>
      </c>
      <c r="M445" s="3">
        <f>IFERROR(INDEX(AVECPUB!K:K,MATCH(N445,AVECPUB!L:L,0)),"")</f>
        <v>154</v>
      </c>
      <c r="N445" s="3" t="str">
        <f t="shared" si="14"/>
        <v>CHAINE 2EMISSIONnull06 - Magazine44614,54930555560,5493055555555560,568055555555556</v>
      </c>
      <c r="P445" s="1">
        <f>INDEX(AVECPUB!$K$2:$K$728,MATCH(SANSPUB!Q445,AVECPUB!$N$2:$N$728,0))</f>
        <v>154</v>
      </c>
      <c r="Q445" s="5" t="str">
        <f t="shared" si="13"/>
        <v>CHAINE 2EMISSIONnull06 - Magazine44614131100133800</v>
      </c>
    </row>
    <row r="446" spans="1:17" s="1" customFormat="1" x14ac:dyDescent="0.35">
      <c r="A446" s="2" t="s">
        <v>17</v>
      </c>
      <c r="B446" s="2" t="s">
        <v>18</v>
      </c>
      <c r="C446" s="3">
        <v>2022</v>
      </c>
      <c r="D446" s="3"/>
      <c r="E446" s="3" t="s">
        <v>21</v>
      </c>
      <c r="F446" s="3" t="s">
        <v>10</v>
      </c>
      <c r="G446" s="3" t="s">
        <v>11</v>
      </c>
      <c r="H446" s="4">
        <v>44614.568749999999</v>
      </c>
      <c r="I446" s="6">
        <v>44614.568749999999</v>
      </c>
      <c r="J446" s="6">
        <v>44614.605555555558</v>
      </c>
      <c r="K446" s="6">
        <v>44614.568749999999</v>
      </c>
      <c r="L446" s="6">
        <v>44614.605555555558</v>
      </c>
      <c r="M446" s="3">
        <f>IFERROR(INDEX(AVECPUB!K:K,MATCH(N446,AVECPUB!L:L,0)),"")</f>
        <v>155</v>
      </c>
      <c r="N446" s="3" t="str">
        <f t="shared" si="14"/>
        <v>CHAINE 2EMISSIONnull06 - Magazine44614,568750,568750,605555555555556</v>
      </c>
      <c r="P446" s="1">
        <f>INDEX(AVECPUB!$K$2:$K$728,MATCH(SANSPUB!Q446,AVECPUB!$N$2:$N$728,0))</f>
        <v>155</v>
      </c>
      <c r="Q446" s="5" t="str">
        <f t="shared" si="13"/>
        <v>CHAINE 2EMISSIONnull06 - Magazine44614133900143200</v>
      </c>
    </row>
    <row r="447" spans="1:17" s="1" customFormat="1" x14ac:dyDescent="0.35">
      <c r="A447" s="2" t="s">
        <v>17</v>
      </c>
      <c r="B447" s="2" t="s">
        <v>18</v>
      </c>
      <c r="C447" s="3">
        <v>2022</v>
      </c>
      <c r="D447" s="3"/>
      <c r="E447" s="3" t="s">
        <v>21</v>
      </c>
      <c r="F447" s="3" t="s">
        <v>10</v>
      </c>
      <c r="G447" s="3" t="s">
        <v>11</v>
      </c>
      <c r="H447" s="4">
        <v>44614.609722222223</v>
      </c>
      <c r="I447" s="6">
        <v>44614.609722222223</v>
      </c>
      <c r="J447" s="6">
        <v>44614.626388888886</v>
      </c>
      <c r="K447" s="6">
        <v>44614.609722222223</v>
      </c>
      <c r="L447" s="6">
        <v>44614.619444444441</v>
      </c>
      <c r="M447" s="3">
        <f>IFERROR(INDEX(AVECPUB!K:K,MATCH(N447,AVECPUB!L:L,0)),"")</f>
        <v>156</v>
      </c>
      <c r="N447" s="3" t="str">
        <f t="shared" si="14"/>
        <v>CHAINE 2EMISSIONnull06 - Magazine44614,60972222220,6097222222222220,626388888888889</v>
      </c>
      <c r="P447" s="1">
        <f>INDEX(AVECPUB!$K$2:$K$728,MATCH(SANSPUB!Q447,AVECPUB!$N$2:$N$728,0))</f>
        <v>156</v>
      </c>
      <c r="Q447" s="5" t="str">
        <f t="shared" si="13"/>
        <v>CHAINE 2EMISSIONnull06 - Magazine44614143800150200</v>
      </c>
    </row>
    <row r="448" spans="1:17" s="1" customFormat="1" x14ac:dyDescent="0.35">
      <c r="A448" s="2" t="s">
        <v>17</v>
      </c>
      <c r="B448" s="2" t="s">
        <v>18</v>
      </c>
      <c r="C448" s="3">
        <v>2022</v>
      </c>
      <c r="D448" s="3"/>
      <c r="E448" s="3" t="s">
        <v>21</v>
      </c>
      <c r="F448" s="3" t="s">
        <v>10</v>
      </c>
      <c r="G448" s="3" t="s">
        <v>11</v>
      </c>
      <c r="H448" s="4">
        <v>44614.609722222223</v>
      </c>
      <c r="I448" s="6">
        <v>44614.609722222223</v>
      </c>
      <c r="J448" s="6">
        <v>44614.626388888886</v>
      </c>
      <c r="K448" s="6">
        <v>44614.623611111114</v>
      </c>
      <c r="L448" s="6">
        <v>44614.626388888886</v>
      </c>
      <c r="M448" s="3">
        <f>IFERROR(INDEX(AVECPUB!K:K,MATCH(N448,AVECPUB!L:L,0)),"")</f>
        <v>156</v>
      </c>
      <c r="N448" s="3" t="str">
        <f t="shared" si="14"/>
        <v>CHAINE 2EMISSIONnull06 - Magazine44614,60972222220,6097222222222220,626388888888889</v>
      </c>
      <c r="P448" s="1">
        <f>INDEX(AVECPUB!$K$2:$K$728,MATCH(SANSPUB!Q448,AVECPUB!$N$2:$N$728,0))</f>
        <v>156</v>
      </c>
      <c r="Q448" s="5" t="str">
        <f t="shared" si="13"/>
        <v>CHAINE 2EMISSIONnull06 - Magazine44614143800150200</v>
      </c>
    </row>
    <row r="449" spans="1:17" s="1" customFormat="1" x14ac:dyDescent="0.35">
      <c r="A449" s="2" t="s">
        <v>17</v>
      </c>
      <c r="B449" s="2" t="s">
        <v>18</v>
      </c>
      <c r="C449" s="3">
        <v>2022</v>
      </c>
      <c r="D449" s="3"/>
      <c r="E449" s="3" t="s">
        <v>21</v>
      </c>
      <c r="F449" s="3" t="s">
        <v>10</v>
      </c>
      <c r="G449" s="3" t="s">
        <v>11</v>
      </c>
      <c r="H449" s="4">
        <v>44615.509722222225</v>
      </c>
      <c r="I449" s="6">
        <v>44615.509722222225</v>
      </c>
      <c r="J449" s="6">
        <v>44615.547222222223</v>
      </c>
      <c r="K449" s="6">
        <v>44615.509722222225</v>
      </c>
      <c r="L449" s="6">
        <v>44615.547222222223</v>
      </c>
      <c r="M449" s="3">
        <f>IFERROR(INDEX(AVECPUB!K:K,MATCH(N449,AVECPUB!L:L,0)),"")</f>
        <v>157</v>
      </c>
      <c r="N449" s="3" t="str">
        <f t="shared" si="14"/>
        <v>CHAINE 2EMISSIONnull06 - Magazine44615,50972222220,5097222222222220,547222222222222</v>
      </c>
      <c r="P449" s="1">
        <f>INDEX(AVECPUB!$K$2:$K$728,MATCH(SANSPUB!Q449,AVECPUB!$N$2:$N$728,0))</f>
        <v>157</v>
      </c>
      <c r="Q449" s="5" t="str">
        <f t="shared" si="13"/>
        <v>CHAINE 2EMISSIONnull06 - Magazine44615121400130800</v>
      </c>
    </row>
    <row r="450" spans="1:17" s="1" customFormat="1" x14ac:dyDescent="0.35">
      <c r="A450" s="2" t="s">
        <v>17</v>
      </c>
      <c r="B450" s="2" t="s">
        <v>18</v>
      </c>
      <c r="C450" s="3">
        <v>2022</v>
      </c>
      <c r="D450" s="3"/>
      <c r="E450" s="3" t="s">
        <v>21</v>
      </c>
      <c r="F450" s="3" t="s">
        <v>10</v>
      </c>
      <c r="G450" s="3" t="s">
        <v>11</v>
      </c>
      <c r="H450" s="4">
        <v>44615.551388888889</v>
      </c>
      <c r="I450" s="6">
        <v>44615.551388888889</v>
      </c>
      <c r="J450" s="6">
        <v>44615.568055555559</v>
      </c>
      <c r="K450" s="6">
        <v>44615.551388888889</v>
      </c>
      <c r="L450" s="6">
        <v>44615.561111111114</v>
      </c>
      <c r="M450" s="3">
        <f>IFERROR(INDEX(AVECPUB!K:K,MATCH(N450,AVECPUB!L:L,0)),"")</f>
        <v>158</v>
      </c>
      <c r="N450" s="3" t="str">
        <f t="shared" si="14"/>
        <v>CHAINE 2EMISSIONnull06 - Magazine44615,55138888890,5513888888888890,568055555555556</v>
      </c>
      <c r="P450" s="1">
        <f>INDEX(AVECPUB!$K$2:$K$728,MATCH(SANSPUB!Q450,AVECPUB!$N$2:$N$728,0))</f>
        <v>158</v>
      </c>
      <c r="Q450" s="5" t="str">
        <f t="shared" si="13"/>
        <v>CHAINE 2EMISSIONnull06 - Magazine44615131400133800</v>
      </c>
    </row>
    <row r="451" spans="1:17" s="1" customFormat="1" x14ac:dyDescent="0.35">
      <c r="A451" s="2" t="s">
        <v>17</v>
      </c>
      <c r="B451" s="2" t="s">
        <v>18</v>
      </c>
      <c r="C451" s="3">
        <v>2022</v>
      </c>
      <c r="D451" s="3"/>
      <c r="E451" s="3" t="s">
        <v>21</v>
      </c>
      <c r="F451" s="3" t="s">
        <v>10</v>
      </c>
      <c r="G451" s="3" t="s">
        <v>11</v>
      </c>
      <c r="H451" s="4">
        <v>44615.551388888889</v>
      </c>
      <c r="I451" s="6">
        <v>44615.551388888889</v>
      </c>
      <c r="J451" s="6">
        <v>44615.568055555559</v>
      </c>
      <c r="K451" s="6">
        <v>44615.56527777778</v>
      </c>
      <c r="L451" s="6">
        <v>44615.568055555559</v>
      </c>
      <c r="M451" s="3">
        <f>IFERROR(INDEX(AVECPUB!K:K,MATCH(N451,AVECPUB!L:L,0)),"")</f>
        <v>158</v>
      </c>
      <c r="N451" s="3" t="str">
        <f t="shared" si="14"/>
        <v>CHAINE 2EMISSIONnull06 - Magazine44615,55138888890,5513888888888890,568055555555556</v>
      </c>
      <c r="P451" s="1">
        <f>INDEX(AVECPUB!$K$2:$K$728,MATCH(SANSPUB!Q451,AVECPUB!$N$2:$N$728,0))</f>
        <v>158</v>
      </c>
      <c r="Q451" s="5" t="str">
        <f t="shared" ref="Q451:Q514" si="15">_xlfn.CONCAT(B451,E451,F451,G451,INT(H451),TEXT(I451,"hhmmss"),TEXT(J451,"hhmmss"))</f>
        <v>CHAINE 2EMISSIONnull06 - Magazine44615131400133800</v>
      </c>
    </row>
    <row r="452" spans="1:17" s="1" customFormat="1" x14ac:dyDescent="0.35">
      <c r="A452" s="2" t="s">
        <v>17</v>
      </c>
      <c r="B452" s="2" t="s">
        <v>18</v>
      </c>
      <c r="C452" s="3">
        <v>2022</v>
      </c>
      <c r="D452" s="3"/>
      <c r="E452" s="3" t="s">
        <v>21</v>
      </c>
      <c r="F452" s="3" t="s">
        <v>10</v>
      </c>
      <c r="G452" s="3" t="s">
        <v>11</v>
      </c>
      <c r="H452" s="4">
        <v>44615.568055555559</v>
      </c>
      <c r="I452" s="6">
        <v>44615.568055555559</v>
      </c>
      <c r="J452" s="6">
        <v>44615.604861111111</v>
      </c>
      <c r="K452" s="6">
        <v>44615.568055555559</v>
      </c>
      <c r="L452" s="6">
        <v>44615.604861111111</v>
      </c>
      <c r="M452" s="3">
        <f>IFERROR(INDEX(AVECPUB!K:K,MATCH(N452,AVECPUB!L:L,0)),"")</f>
        <v>159</v>
      </c>
      <c r="N452" s="3" t="str">
        <f t="shared" si="14"/>
        <v>CHAINE 2EMISSIONnull06 - Magazine44615,56805555560,5680555555555560,604861111111111</v>
      </c>
      <c r="P452" s="1">
        <f>INDEX(AVECPUB!$K$2:$K$728,MATCH(SANSPUB!Q452,AVECPUB!$N$2:$N$728,0))</f>
        <v>159</v>
      </c>
      <c r="Q452" s="5" t="str">
        <f t="shared" si="15"/>
        <v>CHAINE 2EMISSIONnull06 - Magazine44615133800143100</v>
      </c>
    </row>
    <row r="453" spans="1:17" s="1" customFormat="1" x14ac:dyDescent="0.35">
      <c r="A453" s="2" t="s">
        <v>17</v>
      </c>
      <c r="B453" s="2" t="s">
        <v>18</v>
      </c>
      <c r="C453" s="3">
        <v>2022</v>
      </c>
      <c r="D453" s="3"/>
      <c r="E453" s="3" t="s">
        <v>21</v>
      </c>
      <c r="F453" s="3" t="s">
        <v>10</v>
      </c>
      <c r="G453" s="3" t="s">
        <v>11</v>
      </c>
      <c r="H453" s="4">
        <v>44615.609027777777</v>
      </c>
      <c r="I453" s="6">
        <v>44615.609027777777</v>
      </c>
      <c r="J453" s="6">
        <v>44615.625694444447</v>
      </c>
      <c r="K453" s="6">
        <v>44615.609027777777</v>
      </c>
      <c r="L453" s="6">
        <v>44615.618750000001</v>
      </c>
      <c r="M453" s="3">
        <f>IFERROR(INDEX(AVECPUB!K:K,MATCH(N453,AVECPUB!L:L,0)),"")</f>
        <v>160</v>
      </c>
      <c r="N453" s="3" t="str">
        <f t="shared" si="14"/>
        <v>CHAINE 2EMISSIONnull06 - Magazine44615,60902777780,6090277777777780,625694444444444</v>
      </c>
      <c r="P453" s="1">
        <f>INDEX(AVECPUB!$K$2:$K$728,MATCH(SANSPUB!Q453,AVECPUB!$N$2:$N$728,0))</f>
        <v>160</v>
      </c>
      <c r="Q453" s="5" t="str">
        <f t="shared" si="15"/>
        <v>CHAINE 2EMISSIONnull06 - Magazine44615143700150100</v>
      </c>
    </row>
    <row r="454" spans="1:17" s="1" customFormat="1" x14ac:dyDescent="0.35">
      <c r="A454" s="2" t="s">
        <v>17</v>
      </c>
      <c r="B454" s="2" t="s">
        <v>18</v>
      </c>
      <c r="C454" s="3">
        <v>2022</v>
      </c>
      <c r="D454" s="3"/>
      <c r="E454" s="3" t="s">
        <v>21</v>
      </c>
      <c r="F454" s="3" t="s">
        <v>10</v>
      </c>
      <c r="G454" s="3" t="s">
        <v>11</v>
      </c>
      <c r="H454" s="4">
        <v>44615.609027777777</v>
      </c>
      <c r="I454" s="6">
        <v>44615.609027777777</v>
      </c>
      <c r="J454" s="6">
        <v>44615.625694444447</v>
      </c>
      <c r="K454" s="6">
        <v>44615.622916666667</v>
      </c>
      <c r="L454" s="6">
        <v>44615.625694444447</v>
      </c>
      <c r="M454" s="3">
        <f>IFERROR(INDEX(AVECPUB!K:K,MATCH(N454,AVECPUB!L:L,0)),"")</f>
        <v>160</v>
      </c>
      <c r="N454" s="3" t="str">
        <f t="shared" si="14"/>
        <v>CHAINE 2EMISSIONnull06 - Magazine44615,60902777780,6090277777777780,625694444444444</v>
      </c>
      <c r="P454" s="1">
        <f>INDEX(AVECPUB!$K$2:$K$728,MATCH(SANSPUB!Q454,AVECPUB!$N$2:$N$728,0))</f>
        <v>160</v>
      </c>
      <c r="Q454" s="5" t="str">
        <f t="shared" si="15"/>
        <v>CHAINE 2EMISSIONnull06 - Magazine44615143700150100</v>
      </c>
    </row>
    <row r="455" spans="1:17" s="1" customFormat="1" x14ac:dyDescent="0.35">
      <c r="A455" s="2" t="s">
        <v>17</v>
      </c>
      <c r="B455" s="2" t="s">
        <v>18</v>
      </c>
      <c r="C455" s="3">
        <v>2022</v>
      </c>
      <c r="D455" s="3"/>
      <c r="E455" s="3" t="s">
        <v>21</v>
      </c>
      <c r="F455" s="3" t="s">
        <v>10</v>
      </c>
      <c r="G455" s="3" t="s">
        <v>11</v>
      </c>
      <c r="H455" s="4">
        <v>44616.527777777781</v>
      </c>
      <c r="I455" s="6">
        <v>44616.527777777781</v>
      </c>
      <c r="J455" s="6">
        <v>44616.545138888891</v>
      </c>
      <c r="K455" s="6">
        <v>44616.527777777781</v>
      </c>
      <c r="L455" s="6">
        <v>44616.545138888891</v>
      </c>
      <c r="M455" s="3">
        <f>IFERROR(INDEX(AVECPUB!K:K,MATCH(N455,AVECPUB!L:L,0)),"")</f>
        <v>161</v>
      </c>
      <c r="N455" s="3" t="str">
        <f t="shared" si="14"/>
        <v>CHAINE 2EMISSIONnull06 - Magazine44616,52777777780,5277777777777780,545138888888889</v>
      </c>
      <c r="P455" s="1">
        <f>INDEX(AVECPUB!$K$2:$K$728,MATCH(SANSPUB!Q455,AVECPUB!$N$2:$N$728,0))</f>
        <v>161</v>
      </c>
      <c r="Q455" s="5" t="str">
        <f t="shared" si="15"/>
        <v>CHAINE 2EMISSIONnull06 - Magazine44616124000130500</v>
      </c>
    </row>
    <row r="456" spans="1:17" s="1" customFormat="1" x14ac:dyDescent="0.35">
      <c r="A456" s="2" t="s">
        <v>17</v>
      </c>
      <c r="B456" s="2" t="s">
        <v>18</v>
      </c>
      <c r="C456" s="3">
        <v>2022</v>
      </c>
      <c r="D456" s="3"/>
      <c r="E456" s="3" t="s">
        <v>21</v>
      </c>
      <c r="F456" s="3" t="s">
        <v>10</v>
      </c>
      <c r="G456" s="3" t="s">
        <v>11</v>
      </c>
      <c r="H456" s="4">
        <v>44616.549305555556</v>
      </c>
      <c r="I456" s="6">
        <v>44616.549305555556</v>
      </c>
      <c r="J456" s="6">
        <v>44616.568055555559</v>
      </c>
      <c r="K456" s="6">
        <v>44616.549305555556</v>
      </c>
      <c r="L456" s="6">
        <v>44616.561111111114</v>
      </c>
      <c r="M456" s="3">
        <f>IFERROR(INDEX(AVECPUB!K:K,MATCH(N456,AVECPUB!L:L,0)),"")</f>
        <v>162</v>
      </c>
      <c r="N456" s="3" t="str">
        <f t="shared" si="14"/>
        <v>CHAINE 2EMISSIONnull06 - Magazine44616,54930555560,5493055555555560,568055555555556</v>
      </c>
      <c r="P456" s="1">
        <f>INDEX(AVECPUB!$K$2:$K$728,MATCH(SANSPUB!Q456,AVECPUB!$N$2:$N$728,0))</f>
        <v>162</v>
      </c>
      <c r="Q456" s="5" t="str">
        <f t="shared" si="15"/>
        <v>CHAINE 2EMISSIONnull06 - Magazine44616131100133800</v>
      </c>
    </row>
    <row r="457" spans="1:17" s="1" customFormat="1" x14ac:dyDescent="0.35">
      <c r="A457" s="2" t="s">
        <v>17</v>
      </c>
      <c r="B457" s="2" t="s">
        <v>18</v>
      </c>
      <c r="C457" s="3">
        <v>2022</v>
      </c>
      <c r="D457" s="3"/>
      <c r="E457" s="3" t="s">
        <v>21</v>
      </c>
      <c r="F457" s="3" t="s">
        <v>10</v>
      </c>
      <c r="G457" s="3" t="s">
        <v>11</v>
      </c>
      <c r="H457" s="4">
        <v>44616.549305555556</v>
      </c>
      <c r="I457" s="6">
        <v>44616.549305555556</v>
      </c>
      <c r="J457" s="6">
        <v>44616.568055555559</v>
      </c>
      <c r="K457" s="6">
        <v>44616.56527777778</v>
      </c>
      <c r="L457" s="6">
        <v>44616.568055555559</v>
      </c>
      <c r="M457" s="3">
        <f>IFERROR(INDEX(AVECPUB!K:K,MATCH(N457,AVECPUB!L:L,0)),"")</f>
        <v>162</v>
      </c>
      <c r="N457" s="3" t="str">
        <f t="shared" si="14"/>
        <v>CHAINE 2EMISSIONnull06 - Magazine44616,54930555560,5493055555555560,568055555555556</v>
      </c>
      <c r="P457" s="1">
        <f>INDEX(AVECPUB!$K$2:$K$728,MATCH(SANSPUB!Q457,AVECPUB!$N$2:$N$728,0))</f>
        <v>162</v>
      </c>
      <c r="Q457" s="5" t="str">
        <f t="shared" si="15"/>
        <v>CHAINE 2EMISSIONnull06 - Magazine44616131100133800</v>
      </c>
    </row>
    <row r="458" spans="1:17" s="1" customFormat="1" x14ac:dyDescent="0.35">
      <c r="A458" s="2" t="s">
        <v>17</v>
      </c>
      <c r="B458" s="2" t="s">
        <v>18</v>
      </c>
      <c r="C458" s="3">
        <v>2022</v>
      </c>
      <c r="D458" s="3"/>
      <c r="E458" s="3" t="s">
        <v>21</v>
      </c>
      <c r="F458" s="3" t="s">
        <v>10</v>
      </c>
      <c r="G458" s="3" t="s">
        <v>11</v>
      </c>
      <c r="H458" s="4">
        <v>44616.568055555559</v>
      </c>
      <c r="I458" s="6">
        <v>44616.568055555559</v>
      </c>
      <c r="J458" s="6">
        <v>44616.603472222225</v>
      </c>
      <c r="K458" s="6">
        <v>44616.568055555559</v>
      </c>
      <c r="L458" s="6">
        <v>44616.603472222225</v>
      </c>
      <c r="M458" s="3">
        <f>IFERROR(INDEX(AVECPUB!K:K,MATCH(N458,AVECPUB!L:L,0)),"")</f>
        <v>163</v>
      </c>
      <c r="N458" s="3" t="str">
        <f t="shared" si="14"/>
        <v>CHAINE 2EMISSIONnull06 - Magazine44616,56805555560,5680555555555560,603472222222222</v>
      </c>
      <c r="P458" s="1">
        <f>INDEX(AVECPUB!$K$2:$K$728,MATCH(SANSPUB!Q458,AVECPUB!$N$2:$N$728,0))</f>
        <v>163</v>
      </c>
      <c r="Q458" s="5" t="str">
        <f t="shared" si="15"/>
        <v>CHAINE 2EMISSIONnull06 - Magazine44616133800142900</v>
      </c>
    </row>
    <row r="459" spans="1:17" s="1" customFormat="1" x14ac:dyDescent="0.35">
      <c r="A459" s="2" t="s">
        <v>17</v>
      </c>
      <c r="B459" s="2" t="s">
        <v>18</v>
      </c>
      <c r="C459" s="3">
        <v>2022</v>
      </c>
      <c r="D459" s="3"/>
      <c r="E459" s="3" t="s">
        <v>21</v>
      </c>
      <c r="F459" s="3" t="s">
        <v>10</v>
      </c>
      <c r="G459" s="3" t="s">
        <v>11</v>
      </c>
      <c r="H459" s="4">
        <v>44616.607638888891</v>
      </c>
      <c r="I459" s="6">
        <v>44616.607638888891</v>
      </c>
      <c r="J459" s="6">
        <v>44616.627083333333</v>
      </c>
      <c r="K459" s="6">
        <v>44616.607638888891</v>
      </c>
      <c r="L459" s="6">
        <v>44616.620138888888</v>
      </c>
      <c r="M459" s="3">
        <f>IFERROR(INDEX(AVECPUB!K:K,MATCH(N459,AVECPUB!L:L,0)),"")</f>
        <v>164</v>
      </c>
      <c r="N459" s="3" t="str">
        <f t="shared" si="14"/>
        <v>CHAINE 2EMISSIONnull06 - Magazine44616,60763888890,6076388888888890,627083333333333</v>
      </c>
      <c r="P459" s="1">
        <f>INDEX(AVECPUB!$K$2:$K$728,MATCH(SANSPUB!Q459,AVECPUB!$N$2:$N$728,0))</f>
        <v>164</v>
      </c>
      <c r="Q459" s="5" t="str">
        <f t="shared" si="15"/>
        <v>CHAINE 2EMISSIONnull06 - Magazine44616143500150300</v>
      </c>
    </row>
    <row r="460" spans="1:17" s="1" customFormat="1" x14ac:dyDescent="0.35">
      <c r="A460" s="2" t="s">
        <v>17</v>
      </c>
      <c r="B460" s="2" t="s">
        <v>18</v>
      </c>
      <c r="C460" s="3">
        <v>2022</v>
      </c>
      <c r="D460" s="3"/>
      <c r="E460" s="3" t="s">
        <v>21</v>
      </c>
      <c r="F460" s="3" t="s">
        <v>10</v>
      </c>
      <c r="G460" s="3" t="s">
        <v>11</v>
      </c>
      <c r="H460" s="4">
        <v>44616.607638888891</v>
      </c>
      <c r="I460" s="6">
        <v>44616.607638888891</v>
      </c>
      <c r="J460" s="6">
        <v>44616.627083333333</v>
      </c>
      <c r="K460" s="6">
        <v>44616.624305555553</v>
      </c>
      <c r="L460" s="6">
        <v>44616.627083333333</v>
      </c>
      <c r="M460" s="3">
        <f>IFERROR(INDEX(AVECPUB!K:K,MATCH(N460,AVECPUB!L:L,0)),"")</f>
        <v>164</v>
      </c>
      <c r="N460" s="3" t="str">
        <f t="shared" si="14"/>
        <v>CHAINE 2EMISSIONnull06 - Magazine44616,60763888890,6076388888888890,627083333333333</v>
      </c>
      <c r="P460" s="1">
        <f>INDEX(AVECPUB!$K$2:$K$728,MATCH(SANSPUB!Q460,AVECPUB!$N$2:$N$728,0))</f>
        <v>164</v>
      </c>
      <c r="Q460" s="5" t="str">
        <f t="shared" si="15"/>
        <v>CHAINE 2EMISSIONnull06 - Magazine44616143500150300</v>
      </c>
    </row>
    <row r="461" spans="1:17" s="1" customFormat="1" x14ac:dyDescent="0.35">
      <c r="A461" s="2" t="s">
        <v>17</v>
      </c>
      <c r="B461" s="2" t="s">
        <v>18</v>
      </c>
      <c r="C461" s="3">
        <v>2022</v>
      </c>
      <c r="D461" s="3"/>
      <c r="E461" s="3" t="s">
        <v>21</v>
      </c>
      <c r="F461" s="3" t="s">
        <v>10</v>
      </c>
      <c r="G461" s="3" t="s">
        <v>11</v>
      </c>
      <c r="H461" s="4">
        <v>44617.520138888889</v>
      </c>
      <c r="I461" s="6">
        <v>44617.520138888889</v>
      </c>
      <c r="J461" s="6">
        <v>44617.542361111111</v>
      </c>
      <c r="K461" s="6">
        <v>44617.520138888889</v>
      </c>
      <c r="L461" s="6">
        <v>44617.542361111111</v>
      </c>
      <c r="M461" s="3">
        <f>IFERROR(INDEX(AVECPUB!K:K,MATCH(N461,AVECPUB!L:L,0)),"")</f>
        <v>165</v>
      </c>
      <c r="N461" s="3" t="str">
        <f t="shared" si="14"/>
        <v>CHAINE 2EMISSIONnull06 - Magazine44617,52013888890,5201388888888890,542361111111111</v>
      </c>
      <c r="P461" s="1">
        <f>INDEX(AVECPUB!$K$2:$K$728,MATCH(SANSPUB!Q461,AVECPUB!$N$2:$N$728,0))</f>
        <v>165</v>
      </c>
      <c r="Q461" s="5" t="str">
        <f t="shared" si="15"/>
        <v>CHAINE 2EMISSIONnull06 - Magazine44617122900130100</v>
      </c>
    </row>
    <row r="462" spans="1:17" s="1" customFormat="1" x14ac:dyDescent="0.35">
      <c r="A462" s="2" t="s">
        <v>17</v>
      </c>
      <c r="B462" s="2" t="s">
        <v>18</v>
      </c>
      <c r="C462" s="3">
        <v>2022</v>
      </c>
      <c r="D462" s="3"/>
      <c r="E462" s="3" t="s">
        <v>21</v>
      </c>
      <c r="F462" s="3" t="s">
        <v>10</v>
      </c>
      <c r="G462" s="3" t="s">
        <v>11</v>
      </c>
      <c r="H462" s="4">
        <v>44617.546527777777</v>
      </c>
      <c r="I462" s="6">
        <v>44617.546527777777</v>
      </c>
      <c r="J462" s="6">
        <v>44617.568055555559</v>
      </c>
      <c r="K462" s="6">
        <v>44617.546527777777</v>
      </c>
      <c r="L462" s="6">
        <v>44617.561111111114</v>
      </c>
      <c r="M462" s="3">
        <f>IFERROR(INDEX(AVECPUB!K:K,MATCH(N462,AVECPUB!L:L,0)),"")</f>
        <v>166</v>
      </c>
      <c r="N462" s="3" t="str">
        <f t="shared" si="14"/>
        <v>CHAINE 2EMISSIONnull06 - Magazine44617,54652777780,5465277777777780,568055555555556</v>
      </c>
      <c r="P462" s="1">
        <f>INDEX(AVECPUB!$K$2:$K$728,MATCH(SANSPUB!Q462,AVECPUB!$N$2:$N$728,0))</f>
        <v>166</v>
      </c>
      <c r="Q462" s="5" t="str">
        <f t="shared" si="15"/>
        <v>CHAINE 2EMISSIONnull06 - Magazine44617130700133800</v>
      </c>
    </row>
    <row r="463" spans="1:17" s="1" customFormat="1" x14ac:dyDescent="0.35">
      <c r="A463" s="2" t="s">
        <v>17</v>
      </c>
      <c r="B463" s="2" t="s">
        <v>18</v>
      </c>
      <c r="C463" s="3">
        <v>2022</v>
      </c>
      <c r="D463" s="3"/>
      <c r="E463" s="3" t="s">
        <v>21</v>
      </c>
      <c r="F463" s="3" t="s">
        <v>10</v>
      </c>
      <c r="G463" s="3" t="s">
        <v>11</v>
      </c>
      <c r="H463" s="4">
        <v>44617.546527777777</v>
      </c>
      <c r="I463" s="6">
        <v>44617.546527777777</v>
      </c>
      <c r="J463" s="6">
        <v>44617.568055555559</v>
      </c>
      <c r="K463" s="6">
        <v>44617.56527777778</v>
      </c>
      <c r="L463" s="6">
        <v>44617.568055555559</v>
      </c>
      <c r="M463" s="3">
        <f>IFERROR(INDEX(AVECPUB!K:K,MATCH(N463,AVECPUB!L:L,0)),"")</f>
        <v>166</v>
      </c>
      <c r="N463" s="3" t="str">
        <f t="shared" si="14"/>
        <v>CHAINE 2EMISSIONnull06 - Magazine44617,54652777780,5465277777777780,568055555555556</v>
      </c>
      <c r="P463" s="1">
        <f>INDEX(AVECPUB!$K$2:$K$728,MATCH(SANSPUB!Q463,AVECPUB!$N$2:$N$728,0))</f>
        <v>166</v>
      </c>
      <c r="Q463" s="5" t="str">
        <f t="shared" si="15"/>
        <v>CHAINE 2EMISSIONnull06 - Magazine44617130700133800</v>
      </c>
    </row>
    <row r="464" spans="1:17" s="1" customFormat="1" x14ac:dyDescent="0.35">
      <c r="A464" s="2" t="s">
        <v>17</v>
      </c>
      <c r="B464" s="2" t="s">
        <v>18</v>
      </c>
      <c r="C464" s="3">
        <v>2022</v>
      </c>
      <c r="D464" s="3"/>
      <c r="E464" s="3" t="s">
        <v>21</v>
      </c>
      <c r="F464" s="3" t="s">
        <v>10</v>
      </c>
      <c r="G464" s="3" t="s">
        <v>11</v>
      </c>
      <c r="H464" s="4">
        <v>44617.568055555559</v>
      </c>
      <c r="I464" s="6">
        <v>44617.568055555559</v>
      </c>
      <c r="J464" s="6">
        <v>44617.606249999997</v>
      </c>
      <c r="K464" s="6">
        <v>44617.568055555559</v>
      </c>
      <c r="L464" s="6">
        <v>44617.606249999997</v>
      </c>
      <c r="M464" s="3">
        <f>IFERROR(INDEX(AVECPUB!K:K,MATCH(N464,AVECPUB!L:L,0)),"")</f>
        <v>167</v>
      </c>
      <c r="N464" s="3" t="str">
        <f t="shared" si="14"/>
        <v>CHAINE 2EMISSIONnull06 - Magazine44617,56805555560,5680555555555560,60625</v>
      </c>
      <c r="P464" s="1">
        <f>INDEX(AVECPUB!$K$2:$K$728,MATCH(SANSPUB!Q464,AVECPUB!$N$2:$N$728,0))</f>
        <v>167</v>
      </c>
      <c r="Q464" s="5" t="str">
        <f t="shared" si="15"/>
        <v>CHAINE 2EMISSIONnull06 - Magazine44617133800143300</v>
      </c>
    </row>
    <row r="465" spans="1:17" s="1" customFormat="1" x14ac:dyDescent="0.35">
      <c r="A465" s="2" t="s">
        <v>17</v>
      </c>
      <c r="B465" s="2" t="s">
        <v>18</v>
      </c>
      <c r="C465" s="3">
        <v>2022</v>
      </c>
      <c r="D465" s="3"/>
      <c r="E465" s="3" t="s">
        <v>21</v>
      </c>
      <c r="F465" s="3" t="s">
        <v>10</v>
      </c>
      <c r="G465" s="3" t="s">
        <v>11</v>
      </c>
      <c r="H465" s="4">
        <v>44617.61041666667</v>
      </c>
      <c r="I465" s="6">
        <v>44617.61041666667</v>
      </c>
      <c r="J465" s="6">
        <v>44617.627083333333</v>
      </c>
      <c r="K465" s="6">
        <v>44617.61041666667</v>
      </c>
      <c r="L465" s="6">
        <v>44617.620138888888</v>
      </c>
      <c r="M465" s="3">
        <f>IFERROR(INDEX(AVECPUB!K:K,MATCH(N465,AVECPUB!L:L,0)),"")</f>
        <v>168</v>
      </c>
      <c r="N465" s="3" t="str">
        <f t="shared" si="14"/>
        <v>CHAINE 2EMISSIONnull06 - Magazine44617,61041666670,6104166666666670,627083333333333</v>
      </c>
      <c r="P465" s="1">
        <f>INDEX(AVECPUB!$K$2:$K$728,MATCH(SANSPUB!Q465,AVECPUB!$N$2:$N$728,0))</f>
        <v>168</v>
      </c>
      <c r="Q465" s="5" t="str">
        <f t="shared" si="15"/>
        <v>CHAINE 2EMISSIONnull06 - Magazine44617143900150300</v>
      </c>
    </row>
    <row r="466" spans="1:17" s="1" customFormat="1" x14ac:dyDescent="0.35">
      <c r="A466" s="2" t="s">
        <v>17</v>
      </c>
      <c r="B466" s="2" t="s">
        <v>18</v>
      </c>
      <c r="C466" s="3">
        <v>2022</v>
      </c>
      <c r="D466" s="3"/>
      <c r="E466" s="3" t="s">
        <v>21</v>
      </c>
      <c r="F466" s="3" t="s">
        <v>10</v>
      </c>
      <c r="G466" s="3" t="s">
        <v>11</v>
      </c>
      <c r="H466" s="4">
        <v>44617.61041666667</v>
      </c>
      <c r="I466" s="6">
        <v>44617.61041666667</v>
      </c>
      <c r="J466" s="6">
        <v>44617.627083333333</v>
      </c>
      <c r="K466" s="6">
        <v>44617.625</v>
      </c>
      <c r="L466" s="6">
        <v>44617.627083333333</v>
      </c>
      <c r="M466" s="3">
        <f>IFERROR(INDEX(AVECPUB!K:K,MATCH(N466,AVECPUB!L:L,0)),"")</f>
        <v>168</v>
      </c>
      <c r="N466" s="3" t="str">
        <f t="shared" si="14"/>
        <v>CHAINE 2EMISSIONnull06 - Magazine44617,61041666670,6104166666666670,627083333333333</v>
      </c>
      <c r="P466" s="1">
        <f>INDEX(AVECPUB!$K$2:$K$728,MATCH(SANSPUB!Q466,AVECPUB!$N$2:$N$728,0))</f>
        <v>168</v>
      </c>
      <c r="Q466" s="5" t="str">
        <f t="shared" si="15"/>
        <v>CHAINE 2EMISSIONnull06 - Magazine44617143900150300</v>
      </c>
    </row>
    <row r="467" spans="1:17" s="1" customFormat="1" x14ac:dyDescent="0.35">
      <c r="A467" s="2" t="s">
        <v>17</v>
      </c>
      <c r="B467" s="2" t="s">
        <v>18</v>
      </c>
      <c r="C467" s="3">
        <v>2022</v>
      </c>
      <c r="D467" s="3"/>
      <c r="E467" s="3" t="s">
        <v>21</v>
      </c>
      <c r="F467" s="3" t="s">
        <v>10</v>
      </c>
      <c r="G467" s="3" t="s">
        <v>11</v>
      </c>
      <c r="H467" s="4">
        <v>44620.527777777781</v>
      </c>
      <c r="I467" s="6">
        <v>44620.527777777781</v>
      </c>
      <c r="J467" s="6">
        <v>44620.54583333333</v>
      </c>
      <c r="K467" s="6">
        <v>44620.527777777781</v>
      </c>
      <c r="L467" s="6">
        <v>44620.54583333333</v>
      </c>
      <c r="M467" s="3">
        <f>IFERROR(INDEX(AVECPUB!K:K,MATCH(N467,AVECPUB!L:L,0)),"")</f>
        <v>169</v>
      </c>
      <c r="N467" s="3" t="str">
        <f t="shared" si="14"/>
        <v>CHAINE 2EMISSIONnull06 - Magazine44620,52777777780,5277777777777780,545833333333333</v>
      </c>
      <c r="P467" s="1">
        <f>INDEX(AVECPUB!$K$2:$K$728,MATCH(SANSPUB!Q467,AVECPUB!$N$2:$N$728,0))</f>
        <v>169</v>
      </c>
      <c r="Q467" s="5" t="str">
        <f t="shared" si="15"/>
        <v>CHAINE 2EMISSIONnull06 - Magazine44620124000130600</v>
      </c>
    </row>
    <row r="468" spans="1:17" s="1" customFormat="1" x14ac:dyDescent="0.35">
      <c r="A468" s="2" t="s">
        <v>17</v>
      </c>
      <c r="B468" s="2" t="s">
        <v>18</v>
      </c>
      <c r="C468" s="3">
        <v>2022</v>
      </c>
      <c r="D468" s="3"/>
      <c r="E468" s="3" t="s">
        <v>21</v>
      </c>
      <c r="F468" s="3" t="s">
        <v>10</v>
      </c>
      <c r="G468" s="3" t="s">
        <v>11</v>
      </c>
      <c r="H468" s="4">
        <v>44620.550694444442</v>
      </c>
      <c r="I468" s="6">
        <v>44620.550694444442</v>
      </c>
      <c r="J468" s="6">
        <v>44620.568055555559</v>
      </c>
      <c r="K468" s="6">
        <v>44620.550694444442</v>
      </c>
      <c r="L468" s="6">
        <v>44620.561111111114</v>
      </c>
      <c r="M468" s="3">
        <f>IFERROR(INDEX(AVECPUB!K:K,MATCH(N468,AVECPUB!L:L,0)),"")</f>
        <v>170</v>
      </c>
      <c r="N468" s="3" t="str">
        <f t="shared" si="14"/>
        <v>CHAINE 2EMISSIONnull06 - Magazine44620,55069444440,5506944444444440,568055555555556</v>
      </c>
      <c r="P468" s="1">
        <f>INDEX(AVECPUB!$K$2:$K$728,MATCH(SANSPUB!Q468,AVECPUB!$N$2:$N$728,0))</f>
        <v>170</v>
      </c>
      <c r="Q468" s="5" t="str">
        <f t="shared" si="15"/>
        <v>CHAINE 2EMISSIONnull06 - Magazine44620131300133800</v>
      </c>
    </row>
    <row r="469" spans="1:17" s="1" customFormat="1" x14ac:dyDescent="0.35">
      <c r="A469" s="2" t="s">
        <v>17</v>
      </c>
      <c r="B469" s="2" t="s">
        <v>18</v>
      </c>
      <c r="C469" s="3">
        <v>2022</v>
      </c>
      <c r="D469" s="3"/>
      <c r="E469" s="3" t="s">
        <v>21</v>
      </c>
      <c r="F469" s="3" t="s">
        <v>10</v>
      </c>
      <c r="G469" s="3" t="s">
        <v>11</v>
      </c>
      <c r="H469" s="4">
        <v>44620.550694444442</v>
      </c>
      <c r="I469" s="6">
        <v>44620.550694444442</v>
      </c>
      <c r="J469" s="6">
        <v>44620.568055555559</v>
      </c>
      <c r="K469" s="6">
        <v>44620.56527777778</v>
      </c>
      <c r="L469" s="6">
        <v>44620.568055555559</v>
      </c>
      <c r="M469" s="3">
        <f>IFERROR(INDEX(AVECPUB!K:K,MATCH(N469,AVECPUB!L:L,0)),"")</f>
        <v>170</v>
      </c>
      <c r="N469" s="3" t="str">
        <f t="shared" si="14"/>
        <v>CHAINE 2EMISSIONnull06 - Magazine44620,55069444440,5506944444444440,568055555555556</v>
      </c>
      <c r="P469" s="1">
        <f>INDEX(AVECPUB!$K$2:$K$728,MATCH(SANSPUB!Q469,AVECPUB!$N$2:$N$728,0))</f>
        <v>170</v>
      </c>
      <c r="Q469" s="5" t="str">
        <f t="shared" si="15"/>
        <v>CHAINE 2EMISSIONnull06 - Magazine44620131300133800</v>
      </c>
    </row>
    <row r="470" spans="1:17" s="1" customFormat="1" x14ac:dyDescent="0.35">
      <c r="A470" s="2" t="s">
        <v>17</v>
      </c>
      <c r="B470" s="2" t="s">
        <v>18</v>
      </c>
      <c r="C470" s="3">
        <v>2022</v>
      </c>
      <c r="D470" s="3"/>
      <c r="E470" s="3" t="s">
        <v>21</v>
      </c>
      <c r="F470" s="3" t="s">
        <v>10</v>
      </c>
      <c r="G470" s="3" t="s">
        <v>11</v>
      </c>
      <c r="H470" s="4">
        <v>44620.568055555559</v>
      </c>
      <c r="I470" s="6">
        <v>44620.568055555559</v>
      </c>
      <c r="J470" s="6">
        <v>44620.602083333331</v>
      </c>
      <c r="K470" s="6">
        <v>44620.568055555559</v>
      </c>
      <c r="L470" s="6">
        <v>44620.602083333331</v>
      </c>
      <c r="M470" s="3">
        <f>IFERROR(INDEX(AVECPUB!K:K,MATCH(N470,AVECPUB!L:L,0)),"")</f>
        <v>171</v>
      </c>
      <c r="N470" s="3" t="str">
        <f t="shared" si="14"/>
        <v>CHAINE 2EMISSIONnull06 - Magazine44620,56805555560,5680555555555560,602083333333333</v>
      </c>
      <c r="P470" s="1">
        <f>INDEX(AVECPUB!$K$2:$K$728,MATCH(SANSPUB!Q470,AVECPUB!$N$2:$N$728,0))</f>
        <v>171</v>
      </c>
      <c r="Q470" s="5" t="str">
        <f t="shared" si="15"/>
        <v>CHAINE 2EMISSIONnull06 - Magazine44620133800142700</v>
      </c>
    </row>
    <row r="471" spans="1:17" s="1" customFormat="1" x14ac:dyDescent="0.35">
      <c r="A471" s="2" t="s">
        <v>17</v>
      </c>
      <c r="B471" s="2" t="s">
        <v>18</v>
      </c>
      <c r="C471" s="3">
        <v>2022</v>
      </c>
      <c r="D471" s="3"/>
      <c r="E471" s="3" t="s">
        <v>21</v>
      </c>
      <c r="F471" s="3" t="s">
        <v>10</v>
      </c>
      <c r="G471" s="3" t="s">
        <v>11</v>
      </c>
      <c r="H471" s="4">
        <v>44620.606249999997</v>
      </c>
      <c r="I471" s="6">
        <v>44620.606249999997</v>
      </c>
      <c r="J471" s="6">
        <v>44620.627083333333</v>
      </c>
      <c r="K471" s="6">
        <v>44620.606249999997</v>
      </c>
      <c r="L471" s="6">
        <v>44620.620138888888</v>
      </c>
      <c r="M471" s="3">
        <f>IFERROR(INDEX(AVECPUB!K:K,MATCH(N471,AVECPUB!L:L,0)),"")</f>
        <v>172</v>
      </c>
      <c r="N471" s="3" t="str">
        <f t="shared" si="14"/>
        <v>CHAINE 2EMISSIONnull06 - Magazine44620,606250,606250,627083333333333</v>
      </c>
      <c r="P471" s="1">
        <f>INDEX(AVECPUB!$K$2:$K$728,MATCH(SANSPUB!Q471,AVECPUB!$N$2:$N$728,0))</f>
        <v>172</v>
      </c>
      <c r="Q471" s="5" t="str">
        <f t="shared" si="15"/>
        <v>CHAINE 2EMISSIONnull06 - Magazine44620143300150300</v>
      </c>
    </row>
    <row r="472" spans="1:17" s="1" customFormat="1" x14ac:dyDescent="0.35">
      <c r="A472" s="2" t="s">
        <v>17</v>
      </c>
      <c r="B472" s="2" t="s">
        <v>18</v>
      </c>
      <c r="C472" s="3">
        <v>2022</v>
      </c>
      <c r="D472" s="3"/>
      <c r="E472" s="3" t="s">
        <v>21</v>
      </c>
      <c r="F472" s="3" t="s">
        <v>10</v>
      </c>
      <c r="G472" s="3" t="s">
        <v>11</v>
      </c>
      <c r="H472" s="4">
        <v>44620.606249999997</v>
      </c>
      <c r="I472" s="6">
        <v>44620.606249999997</v>
      </c>
      <c r="J472" s="6">
        <v>44620.627083333333</v>
      </c>
      <c r="K472" s="6">
        <v>44620.624305555553</v>
      </c>
      <c r="L472" s="6">
        <v>44620.627083333333</v>
      </c>
      <c r="M472" s="3">
        <f>IFERROR(INDEX(AVECPUB!K:K,MATCH(N472,AVECPUB!L:L,0)),"")</f>
        <v>172</v>
      </c>
      <c r="N472" s="3" t="str">
        <f t="shared" si="14"/>
        <v>CHAINE 2EMISSIONnull06 - Magazine44620,606250,606250,627083333333333</v>
      </c>
      <c r="P472" s="1">
        <f>INDEX(AVECPUB!$K$2:$K$728,MATCH(SANSPUB!Q472,AVECPUB!$N$2:$N$728,0))</f>
        <v>172</v>
      </c>
      <c r="Q472" s="5" t="str">
        <f t="shared" si="15"/>
        <v>CHAINE 2EMISSIONnull06 - Magazine44620143300150300</v>
      </c>
    </row>
    <row r="473" spans="1:17" s="1" customFormat="1" x14ac:dyDescent="0.35">
      <c r="A473" s="2" t="s">
        <v>17</v>
      </c>
      <c r="B473" s="2" t="s">
        <v>18</v>
      </c>
      <c r="C473" s="3">
        <v>2022</v>
      </c>
      <c r="D473" s="3"/>
      <c r="E473" s="3" t="s">
        <v>21</v>
      </c>
      <c r="F473" s="3" t="s">
        <v>10</v>
      </c>
      <c r="G473" s="3" t="s">
        <v>11</v>
      </c>
      <c r="H473" s="4">
        <v>44621.040972222225</v>
      </c>
      <c r="I473" s="6">
        <v>44621.040972222225</v>
      </c>
      <c r="J473" s="6">
        <v>44621.120833333334</v>
      </c>
      <c r="K473" s="6">
        <v>44621.040972222225</v>
      </c>
      <c r="L473" s="6">
        <v>44621.070138888892</v>
      </c>
      <c r="M473" s="3">
        <f>IFERROR(INDEX(AVECPUB!K:K,MATCH(N473,AVECPUB!L:L,0)),"")</f>
        <v>173</v>
      </c>
      <c r="N473" s="3" t="str">
        <f t="shared" si="14"/>
        <v>CHAINE 2EMISSIONnull06 - Magazine44621,04097222220,04097222222222220,120833333333333</v>
      </c>
      <c r="P473" s="1">
        <f>INDEX(AVECPUB!$K$2:$K$728,MATCH(SANSPUB!Q473,AVECPUB!$N$2:$N$728,0))</f>
        <v>173</v>
      </c>
      <c r="Q473" s="5" t="str">
        <f t="shared" si="15"/>
        <v>CHAINE 2EMISSIONnull06 - Magazine44621005900025400</v>
      </c>
    </row>
    <row r="474" spans="1:17" s="1" customFormat="1" x14ac:dyDescent="0.35">
      <c r="A474" s="2" t="s">
        <v>17</v>
      </c>
      <c r="B474" s="2" t="s">
        <v>18</v>
      </c>
      <c r="C474" s="3">
        <v>2022</v>
      </c>
      <c r="D474" s="3"/>
      <c r="E474" s="3" t="s">
        <v>21</v>
      </c>
      <c r="F474" s="3" t="s">
        <v>10</v>
      </c>
      <c r="G474" s="3" t="s">
        <v>11</v>
      </c>
      <c r="H474" s="4">
        <v>44621.040972222225</v>
      </c>
      <c r="I474" s="6">
        <v>44621.040972222225</v>
      </c>
      <c r="J474" s="6">
        <v>44621.120833333334</v>
      </c>
      <c r="K474" s="6">
        <v>44621.074305555558</v>
      </c>
      <c r="L474" s="6">
        <v>44621.100694444445</v>
      </c>
      <c r="M474" s="3">
        <f>IFERROR(INDEX(AVECPUB!K:K,MATCH(N474,AVECPUB!L:L,0)),"")</f>
        <v>173</v>
      </c>
      <c r="N474" s="3" t="str">
        <f t="shared" si="14"/>
        <v>CHAINE 2EMISSIONnull06 - Magazine44621,04097222220,04097222222222220,120833333333333</v>
      </c>
      <c r="P474" s="1">
        <f>INDEX(AVECPUB!$K$2:$K$728,MATCH(SANSPUB!Q474,AVECPUB!$N$2:$N$728,0))</f>
        <v>173</v>
      </c>
      <c r="Q474" s="5" t="str">
        <f t="shared" si="15"/>
        <v>CHAINE 2EMISSIONnull06 - Magazine44621005900025400</v>
      </c>
    </row>
    <row r="475" spans="1:17" s="1" customFormat="1" x14ac:dyDescent="0.35">
      <c r="A475" s="2" t="s">
        <v>17</v>
      </c>
      <c r="B475" s="2" t="s">
        <v>18</v>
      </c>
      <c r="C475" s="3">
        <v>2022</v>
      </c>
      <c r="D475" s="3"/>
      <c r="E475" s="3" t="s">
        <v>21</v>
      </c>
      <c r="F475" s="3" t="s">
        <v>10</v>
      </c>
      <c r="G475" s="3" t="s">
        <v>11</v>
      </c>
      <c r="H475" s="4">
        <v>44621.040972222225</v>
      </c>
      <c r="I475" s="6">
        <v>44621.040972222225</v>
      </c>
      <c r="J475" s="6">
        <v>44621.120833333334</v>
      </c>
      <c r="K475" s="6">
        <v>44621.103472222225</v>
      </c>
      <c r="L475" s="6">
        <v>44621.120833333334</v>
      </c>
      <c r="M475" s="3">
        <f>IFERROR(INDEX(AVECPUB!K:K,MATCH(N475,AVECPUB!L:L,0)),"")</f>
        <v>173</v>
      </c>
      <c r="N475" s="3" t="str">
        <f t="shared" si="14"/>
        <v>CHAINE 2EMISSIONnull06 - Magazine44621,04097222220,04097222222222220,120833333333333</v>
      </c>
      <c r="P475" s="1">
        <f>INDEX(AVECPUB!$K$2:$K$728,MATCH(SANSPUB!Q475,AVECPUB!$N$2:$N$728,0))</f>
        <v>173</v>
      </c>
      <c r="Q475" s="5" t="str">
        <f t="shared" si="15"/>
        <v>CHAINE 2EMISSIONnull06 - Magazine44621005900025400</v>
      </c>
    </row>
    <row r="476" spans="1:17" s="1" customFormat="1" x14ac:dyDescent="0.35">
      <c r="A476" s="2" t="s">
        <v>17</v>
      </c>
      <c r="B476" s="2" t="s">
        <v>18</v>
      </c>
      <c r="C476" s="3">
        <v>2022</v>
      </c>
      <c r="D476" s="3"/>
      <c r="E476" s="3" t="s">
        <v>21</v>
      </c>
      <c r="F476" s="3" t="s">
        <v>10</v>
      </c>
      <c r="G476" s="3" t="s">
        <v>11</v>
      </c>
      <c r="H476" s="4">
        <v>44621.520833333336</v>
      </c>
      <c r="I476" s="6">
        <v>44621.520833333336</v>
      </c>
      <c r="J476" s="6">
        <v>44621.542361111111</v>
      </c>
      <c r="K476" s="6">
        <v>44621.520833333336</v>
      </c>
      <c r="L476" s="6">
        <v>44621.542361111111</v>
      </c>
      <c r="M476" s="3">
        <f>IFERROR(INDEX(AVECPUB!K:K,MATCH(N476,AVECPUB!L:L,0)),"")</f>
        <v>174</v>
      </c>
      <c r="N476" s="3" t="str">
        <f t="shared" si="14"/>
        <v>CHAINE 2EMISSIONnull06 - Magazine44621,52083333330,5208333333333330,542361111111111</v>
      </c>
      <c r="P476" s="1">
        <f>INDEX(AVECPUB!$K$2:$K$728,MATCH(SANSPUB!Q476,AVECPUB!$N$2:$N$728,0))</f>
        <v>174</v>
      </c>
      <c r="Q476" s="5" t="str">
        <f t="shared" si="15"/>
        <v>CHAINE 2EMISSIONnull06 - Magazine44621123000130100</v>
      </c>
    </row>
    <row r="477" spans="1:17" s="1" customFormat="1" x14ac:dyDescent="0.35">
      <c r="A477" s="2" t="s">
        <v>17</v>
      </c>
      <c r="B477" s="2" t="s">
        <v>18</v>
      </c>
      <c r="C477" s="3">
        <v>2022</v>
      </c>
      <c r="D477" s="3"/>
      <c r="E477" s="3" t="s">
        <v>21</v>
      </c>
      <c r="F477" s="3" t="s">
        <v>10</v>
      </c>
      <c r="G477" s="3" t="s">
        <v>11</v>
      </c>
      <c r="H477" s="4">
        <v>44621.547222222223</v>
      </c>
      <c r="I477" s="6">
        <v>44621.547222222223</v>
      </c>
      <c r="J477" s="6">
        <v>44621.568055555559</v>
      </c>
      <c r="K477" s="6">
        <v>44621.547222222223</v>
      </c>
      <c r="L477" s="6">
        <v>44621.561111111114</v>
      </c>
      <c r="M477" s="3">
        <f>IFERROR(INDEX(AVECPUB!K:K,MATCH(N477,AVECPUB!L:L,0)),"")</f>
        <v>175</v>
      </c>
      <c r="N477" s="3" t="str">
        <f t="shared" si="14"/>
        <v>CHAINE 2EMISSIONnull06 - Magazine44621,54722222220,5472222222222220,568055555555556</v>
      </c>
      <c r="P477" s="1">
        <f>INDEX(AVECPUB!$K$2:$K$728,MATCH(SANSPUB!Q477,AVECPUB!$N$2:$N$728,0))</f>
        <v>175</v>
      </c>
      <c r="Q477" s="5" t="str">
        <f t="shared" si="15"/>
        <v>CHAINE 2EMISSIONnull06 - Magazine44621130800133800</v>
      </c>
    </row>
    <row r="478" spans="1:17" s="1" customFormat="1" x14ac:dyDescent="0.35">
      <c r="A478" s="2" t="s">
        <v>17</v>
      </c>
      <c r="B478" s="2" t="s">
        <v>18</v>
      </c>
      <c r="C478" s="3">
        <v>2022</v>
      </c>
      <c r="D478" s="3"/>
      <c r="E478" s="3" t="s">
        <v>21</v>
      </c>
      <c r="F478" s="3" t="s">
        <v>10</v>
      </c>
      <c r="G478" s="3" t="s">
        <v>11</v>
      </c>
      <c r="H478" s="4">
        <v>44621.547222222223</v>
      </c>
      <c r="I478" s="6">
        <v>44621.547222222223</v>
      </c>
      <c r="J478" s="6">
        <v>44621.568055555559</v>
      </c>
      <c r="K478" s="6">
        <v>44621.565972222219</v>
      </c>
      <c r="L478" s="6">
        <v>44621.568055555559</v>
      </c>
      <c r="M478" s="3">
        <f>IFERROR(INDEX(AVECPUB!K:K,MATCH(N478,AVECPUB!L:L,0)),"")</f>
        <v>175</v>
      </c>
      <c r="N478" s="3" t="str">
        <f t="shared" si="14"/>
        <v>CHAINE 2EMISSIONnull06 - Magazine44621,54722222220,5472222222222220,568055555555556</v>
      </c>
      <c r="P478" s="1">
        <f>INDEX(AVECPUB!$K$2:$K$728,MATCH(SANSPUB!Q478,AVECPUB!$N$2:$N$728,0))</f>
        <v>175</v>
      </c>
      <c r="Q478" s="5" t="str">
        <f t="shared" si="15"/>
        <v>CHAINE 2EMISSIONnull06 - Magazine44621130800133800</v>
      </c>
    </row>
    <row r="479" spans="1:17" s="1" customFormat="1" x14ac:dyDescent="0.35">
      <c r="A479" s="2" t="s">
        <v>17</v>
      </c>
      <c r="B479" s="2" t="s">
        <v>18</v>
      </c>
      <c r="C479" s="3">
        <v>2022</v>
      </c>
      <c r="D479" s="3"/>
      <c r="E479" s="3" t="s">
        <v>21</v>
      </c>
      <c r="F479" s="3" t="s">
        <v>10</v>
      </c>
      <c r="G479" s="3" t="s">
        <v>11</v>
      </c>
      <c r="H479" s="4">
        <v>44621.568055555559</v>
      </c>
      <c r="I479" s="6">
        <v>44621.568055555559</v>
      </c>
      <c r="J479" s="6">
        <v>44621.605555555558</v>
      </c>
      <c r="K479" s="6">
        <v>44621.568055555559</v>
      </c>
      <c r="L479" s="6">
        <v>44621.605555555558</v>
      </c>
      <c r="M479" s="3">
        <f>IFERROR(INDEX(AVECPUB!K:K,MATCH(N479,AVECPUB!L:L,0)),"")</f>
        <v>176</v>
      </c>
      <c r="N479" s="3" t="str">
        <f t="shared" si="14"/>
        <v>CHAINE 2EMISSIONnull06 - Magazine44621,56805555560,5680555555555560,605555555555556</v>
      </c>
      <c r="P479" s="1">
        <f>INDEX(AVECPUB!$K$2:$K$728,MATCH(SANSPUB!Q479,AVECPUB!$N$2:$N$728,0))</f>
        <v>176</v>
      </c>
      <c r="Q479" s="5" t="str">
        <f t="shared" si="15"/>
        <v>CHAINE 2EMISSIONnull06 - Magazine44621133800143200</v>
      </c>
    </row>
    <row r="480" spans="1:17" s="1" customFormat="1" x14ac:dyDescent="0.35">
      <c r="A480" s="2" t="s">
        <v>17</v>
      </c>
      <c r="B480" s="2" t="s">
        <v>18</v>
      </c>
      <c r="C480" s="3">
        <v>2022</v>
      </c>
      <c r="D480" s="3"/>
      <c r="E480" s="3" t="s">
        <v>21</v>
      </c>
      <c r="F480" s="3" t="s">
        <v>10</v>
      </c>
      <c r="G480" s="3" t="s">
        <v>11</v>
      </c>
      <c r="H480" s="4">
        <v>44621.609722222223</v>
      </c>
      <c r="I480" s="6">
        <v>44621.609722222223</v>
      </c>
      <c r="J480" s="6">
        <v>44621.627083333333</v>
      </c>
      <c r="K480" s="6">
        <v>44621.609722222223</v>
      </c>
      <c r="L480" s="6">
        <v>44621.620138888888</v>
      </c>
      <c r="M480" s="3">
        <f>IFERROR(INDEX(AVECPUB!K:K,MATCH(N480,AVECPUB!L:L,0)),"")</f>
        <v>177</v>
      </c>
      <c r="N480" s="3" t="str">
        <f t="shared" si="14"/>
        <v>CHAINE 2EMISSIONnull06 - Magazine44621,60972222220,6097222222222220,627083333333333</v>
      </c>
      <c r="P480" s="1">
        <f>INDEX(AVECPUB!$K$2:$K$728,MATCH(SANSPUB!Q480,AVECPUB!$N$2:$N$728,0))</f>
        <v>177</v>
      </c>
      <c r="Q480" s="5" t="str">
        <f t="shared" si="15"/>
        <v>CHAINE 2EMISSIONnull06 - Magazine44621143800150300</v>
      </c>
    </row>
    <row r="481" spans="1:17" s="1" customFormat="1" x14ac:dyDescent="0.35">
      <c r="A481" s="2" t="s">
        <v>17</v>
      </c>
      <c r="B481" s="2" t="s">
        <v>18</v>
      </c>
      <c r="C481" s="3">
        <v>2022</v>
      </c>
      <c r="D481" s="3"/>
      <c r="E481" s="3" t="s">
        <v>21</v>
      </c>
      <c r="F481" s="3" t="s">
        <v>10</v>
      </c>
      <c r="G481" s="3" t="s">
        <v>11</v>
      </c>
      <c r="H481" s="4">
        <v>44621.609722222223</v>
      </c>
      <c r="I481" s="6">
        <v>44621.609722222223</v>
      </c>
      <c r="J481" s="6">
        <v>44621.627083333333</v>
      </c>
      <c r="K481" s="6">
        <v>44621.624305555553</v>
      </c>
      <c r="L481" s="6">
        <v>44621.627083333333</v>
      </c>
      <c r="M481" s="3">
        <f>IFERROR(INDEX(AVECPUB!K:K,MATCH(N481,AVECPUB!L:L,0)),"")</f>
        <v>177</v>
      </c>
      <c r="N481" s="3" t="str">
        <f t="shared" si="14"/>
        <v>CHAINE 2EMISSIONnull06 - Magazine44621,60972222220,6097222222222220,627083333333333</v>
      </c>
      <c r="P481" s="1">
        <f>INDEX(AVECPUB!$K$2:$K$728,MATCH(SANSPUB!Q481,AVECPUB!$N$2:$N$728,0))</f>
        <v>177</v>
      </c>
      <c r="Q481" s="5" t="str">
        <f t="shared" si="15"/>
        <v>CHAINE 2EMISSIONnull06 - Magazine44621143800150300</v>
      </c>
    </row>
    <row r="482" spans="1:17" s="1" customFormat="1" x14ac:dyDescent="0.35">
      <c r="A482" s="2" t="s">
        <v>17</v>
      </c>
      <c r="B482" s="2" t="s">
        <v>18</v>
      </c>
      <c r="C482" s="3">
        <v>2022</v>
      </c>
      <c r="D482" s="3"/>
      <c r="E482" s="3" t="s">
        <v>21</v>
      </c>
      <c r="F482" s="3" t="s">
        <v>10</v>
      </c>
      <c r="G482" s="3" t="s">
        <v>11</v>
      </c>
      <c r="H482" s="4">
        <v>44622.522916666669</v>
      </c>
      <c r="I482" s="6">
        <v>44622.522916666669</v>
      </c>
      <c r="J482" s="6">
        <v>44622.542361111111</v>
      </c>
      <c r="K482" s="6">
        <v>44622.522916666669</v>
      </c>
      <c r="L482" s="6">
        <v>44622.542361111111</v>
      </c>
      <c r="M482" s="3">
        <f>IFERROR(INDEX(AVECPUB!K:K,MATCH(N482,AVECPUB!L:L,0)),"")</f>
        <v>178</v>
      </c>
      <c r="N482" s="3" t="str">
        <f t="shared" si="14"/>
        <v>CHAINE 2EMISSIONnull06 - Magazine44622,52291666670,5229166666666670,542361111111111</v>
      </c>
      <c r="P482" s="1">
        <f>INDEX(AVECPUB!$K$2:$K$728,MATCH(SANSPUB!Q482,AVECPUB!$N$2:$N$728,0))</f>
        <v>178</v>
      </c>
      <c r="Q482" s="5" t="str">
        <f t="shared" si="15"/>
        <v>CHAINE 2EMISSIONnull06 - Magazine44622123300130100</v>
      </c>
    </row>
    <row r="483" spans="1:17" s="1" customFormat="1" x14ac:dyDescent="0.35">
      <c r="A483" s="2" t="s">
        <v>17</v>
      </c>
      <c r="B483" s="2" t="s">
        <v>18</v>
      </c>
      <c r="C483" s="3">
        <v>2022</v>
      </c>
      <c r="D483" s="3"/>
      <c r="E483" s="3" t="s">
        <v>21</v>
      </c>
      <c r="F483" s="3" t="s">
        <v>10</v>
      </c>
      <c r="G483" s="3" t="s">
        <v>11</v>
      </c>
      <c r="H483" s="4">
        <v>44622.546527777777</v>
      </c>
      <c r="I483" s="6">
        <v>44622.546527777777</v>
      </c>
      <c r="J483" s="6">
        <v>44622.568055555559</v>
      </c>
      <c r="K483" s="6">
        <v>44622.546527777777</v>
      </c>
      <c r="L483" s="6">
        <v>44622.561805555553</v>
      </c>
      <c r="M483" s="3">
        <f>IFERROR(INDEX(AVECPUB!K:K,MATCH(N483,AVECPUB!L:L,0)),"")</f>
        <v>179</v>
      </c>
      <c r="N483" s="3" t="str">
        <f t="shared" si="14"/>
        <v>CHAINE 2EMISSIONnull06 - Magazine44622,54652777780,5465277777777780,568055555555556</v>
      </c>
      <c r="P483" s="1">
        <f>INDEX(AVECPUB!$K$2:$K$728,MATCH(SANSPUB!Q483,AVECPUB!$N$2:$N$728,0))</f>
        <v>179</v>
      </c>
      <c r="Q483" s="5" t="str">
        <f t="shared" si="15"/>
        <v>CHAINE 2EMISSIONnull06 - Magazine44622130700133800</v>
      </c>
    </row>
    <row r="484" spans="1:17" s="1" customFormat="1" x14ac:dyDescent="0.35">
      <c r="A484" s="2" t="s">
        <v>17</v>
      </c>
      <c r="B484" s="2" t="s">
        <v>18</v>
      </c>
      <c r="C484" s="3">
        <v>2022</v>
      </c>
      <c r="D484" s="3"/>
      <c r="E484" s="3" t="s">
        <v>21</v>
      </c>
      <c r="F484" s="3" t="s">
        <v>10</v>
      </c>
      <c r="G484" s="3" t="s">
        <v>11</v>
      </c>
      <c r="H484" s="4">
        <v>44622.546527777777</v>
      </c>
      <c r="I484" s="6">
        <v>44622.546527777777</v>
      </c>
      <c r="J484" s="6">
        <v>44622.568055555559</v>
      </c>
      <c r="K484" s="6">
        <v>44622.565972222219</v>
      </c>
      <c r="L484" s="6">
        <v>44622.568055555559</v>
      </c>
      <c r="M484" s="3">
        <f>IFERROR(INDEX(AVECPUB!K:K,MATCH(N484,AVECPUB!L:L,0)),"")</f>
        <v>179</v>
      </c>
      <c r="N484" s="3" t="str">
        <f t="shared" si="14"/>
        <v>CHAINE 2EMISSIONnull06 - Magazine44622,54652777780,5465277777777780,568055555555556</v>
      </c>
      <c r="P484" s="1">
        <f>INDEX(AVECPUB!$K$2:$K$728,MATCH(SANSPUB!Q484,AVECPUB!$N$2:$N$728,0))</f>
        <v>179</v>
      </c>
      <c r="Q484" s="5" t="str">
        <f t="shared" si="15"/>
        <v>CHAINE 2EMISSIONnull06 - Magazine44622130700133800</v>
      </c>
    </row>
    <row r="485" spans="1:17" s="1" customFormat="1" x14ac:dyDescent="0.35">
      <c r="A485" s="2" t="s">
        <v>17</v>
      </c>
      <c r="B485" s="2" t="s">
        <v>18</v>
      </c>
      <c r="C485" s="3">
        <v>2022</v>
      </c>
      <c r="D485" s="3"/>
      <c r="E485" s="3" t="s">
        <v>21</v>
      </c>
      <c r="F485" s="3" t="s">
        <v>10</v>
      </c>
      <c r="G485" s="3" t="s">
        <v>11</v>
      </c>
      <c r="H485" s="4">
        <v>44622.568055555559</v>
      </c>
      <c r="I485" s="6">
        <v>44622.568055555559</v>
      </c>
      <c r="J485" s="6">
        <v>44622.606944444444</v>
      </c>
      <c r="K485" s="6">
        <v>44622.568055555559</v>
      </c>
      <c r="L485" s="6">
        <v>44622.606944444444</v>
      </c>
      <c r="M485" s="3">
        <f>IFERROR(INDEX(AVECPUB!K:K,MATCH(N485,AVECPUB!L:L,0)),"")</f>
        <v>180</v>
      </c>
      <c r="N485" s="3" t="str">
        <f t="shared" ref="N485:N548" si="16">_xlfn.CONCAT(B485,E485:H485,TIME(HOUR($I485),MINUTE($I485),SECOND($I485)),TIME(HOUR($J485),MINUTE($J485),SECOND($J485)))</f>
        <v>CHAINE 2EMISSIONnull06 - Magazine44622,56805555560,5680555555555560,606944444444444</v>
      </c>
      <c r="P485" s="1">
        <f>INDEX(AVECPUB!$K$2:$K$728,MATCH(SANSPUB!Q485,AVECPUB!$N$2:$N$728,0))</f>
        <v>180</v>
      </c>
      <c r="Q485" s="5" t="str">
        <f t="shared" si="15"/>
        <v>CHAINE 2EMISSIONnull06 - Magazine44622133800143400</v>
      </c>
    </row>
    <row r="486" spans="1:17" s="1" customFormat="1" x14ac:dyDescent="0.35">
      <c r="A486" s="2" t="s">
        <v>17</v>
      </c>
      <c r="B486" s="2" t="s">
        <v>18</v>
      </c>
      <c r="C486" s="3">
        <v>2022</v>
      </c>
      <c r="D486" s="3"/>
      <c r="E486" s="3" t="s">
        <v>21</v>
      </c>
      <c r="F486" s="3" t="s">
        <v>10</v>
      </c>
      <c r="G486" s="3" t="s">
        <v>11</v>
      </c>
      <c r="H486" s="4">
        <v>44622.611111111109</v>
      </c>
      <c r="I486" s="6">
        <v>44622.611111111109</v>
      </c>
      <c r="J486" s="6">
        <v>44622.626388888886</v>
      </c>
      <c r="K486" s="6">
        <v>44622.611111111109</v>
      </c>
      <c r="L486" s="6">
        <v>44622.620138888888</v>
      </c>
      <c r="M486" s="3">
        <f>IFERROR(INDEX(AVECPUB!K:K,MATCH(N486,AVECPUB!L:L,0)),"")</f>
        <v>181</v>
      </c>
      <c r="N486" s="3" t="str">
        <f t="shared" si="16"/>
        <v>CHAINE 2EMISSIONnull06 - Magazine44622,61111111110,6111111111111110,626388888888889</v>
      </c>
      <c r="P486" s="1">
        <f>INDEX(AVECPUB!$K$2:$K$728,MATCH(SANSPUB!Q486,AVECPUB!$N$2:$N$728,0))</f>
        <v>181</v>
      </c>
      <c r="Q486" s="5" t="str">
        <f t="shared" si="15"/>
        <v>CHAINE 2EMISSIONnull06 - Magazine44622144000150200</v>
      </c>
    </row>
    <row r="487" spans="1:17" s="1" customFormat="1" x14ac:dyDescent="0.35">
      <c r="A487" s="2" t="s">
        <v>17</v>
      </c>
      <c r="B487" s="2" t="s">
        <v>18</v>
      </c>
      <c r="C487" s="3">
        <v>2022</v>
      </c>
      <c r="D487" s="3"/>
      <c r="E487" s="3" t="s">
        <v>21</v>
      </c>
      <c r="F487" s="3" t="s">
        <v>10</v>
      </c>
      <c r="G487" s="3" t="s">
        <v>11</v>
      </c>
      <c r="H487" s="4">
        <v>44622.611111111109</v>
      </c>
      <c r="I487" s="6">
        <v>44622.611111111109</v>
      </c>
      <c r="J487" s="6">
        <v>44622.626388888886</v>
      </c>
      <c r="K487" s="6">
        <v>44622.624305555553</v>
      </c>
      <c r="L487" s="6">
        <v>44622.626388888886</v>
      </c>
      <c r="M487" s="3">
        <f>IFERROR(INDEX(AVECPUB!K:K,MATCH(N487,AVECPUB!L:L,0)),"")</f>
        <v>181</v>
      </c>
      <c r="N487" s="3" t="str">
        <f t="shared" si="16"/>
        <v>CHAINE 2EMISSIONnull06 - Magazine44622,61111111110,6111111111111110,626388888888889</v>
      </c>
      <c r="P487" s="1">
        <f>INDEX(AVECPUB!$K$2:$K$728,MATCH(SANSPUB!Q487,AVECPUB!$N$2:$N$728,0))</f>
        <v>181</v>
      </c>
      <c r="Q487" s="5" t="str">
        <f t="shared" si="15"/>
        <v>CHAINE 2EMISSIONnull06 - Magazine44622144000150200</v>
      </c>
    </row>
    <row r="488" spans="1:17" s="1" customFormat="1" x14ac:dyDescent="0.35">
      <c r="A488" s="2" t="s">
        <v>17</v>
      </c>
      <c r="B488" s="2" t="s">
        <v>18</v>
      </c>
      <c r="C488" s="3">
        <v>2022</v>
      </c>
      <c r="D488" s="3"/>
      <c r="E488" s="3" t="s">
        <v>21</v>
      </c>
      <c r="F488" s="3" t="s">
        <v>10</v>
      </c>
      <c r="G488" s="3" t="s">
        <v>11</v>
      </c>
      <c r="H488" s="4">
        <v>44623.510416666664</v>
      </c>
      <c r="I488" s="6">
        <v>44623.510416666664</v>
      </c>
      <c r="J488" s="6">
        <v>44623.542361111111</v>
      </c>
      <c r="K488" s="6">
        <v>44623.510416666664</v>
      </c>
      <c r="L488" s="6">
        <v>44623.542361111111</v>
      </c>
      <c r="M488" s="3">
        <f>IFERROR(INDEX(AVECPUB!K:K,MATCH(N488,AVECPUB!L:L,0)),"")</f>
        <v>182</v>
      </c>
      <c r="N488" s="3" t="str">
        <f t="shared" si="16"/>
        <v>CHAINE 2EMISSIONnull06 - Magazine44623,51041666670,5104166666666670,542361111111111</v>
      </c>
      <c r="P488" s="1">
        <f>INDEX(AVECPUB!$K$2:$K$728,MATCH(SANSPUB!Q488,AVECPUB!$N$2:$N$728,0))</f>
        <v>182</v>
      </c>
      <c r="Q488" s="5" t="str">
        <f t="shared" si="15"/>
        <v>CHAINE 2EMISSIONnull06 - Magazine44623121500130100</v>
      </c>
    </row>
    <row r="489" spans="1:17" s="1" customFormat="1" x14ac:dyDescent="0.35">
      <c r="A489" s="2" t="s">
        <v>17</v>
      </c>
      <c r="B489" s="2" t="s">
        <v>18</v>
      </c>
      <c r="C489" s="3">
        <v>2022</v>
      </c>
      <c r="D489" s="3"/>
      <c r="E489" s="3" t="s">
        <v>21</v>
      </c>
      <c r="F489" s="3" t="s">
        <v>10</v>
      </c>
      <c r="G489" s="3" t="s">
        <v>11</v>
      </c>
      <c r="H489" s="4">
        <v>44623.546527777777</v>
      </c>
      <c r="I489" s="6">
        <v>44623.546527777777</v>
      </c>
      <c r="J489" s="6">
        <v>44623.568055555559</v>
      </c>
      <c r="K489" s="6">
        <v>44623.546527777777</v>
      </c>
      <c r="L489" s="6">
        <v>44623.561111111114</v>
      </c>
      <c r="M489" s="3">
        <f>IFERROR(INDEX(AVECPUB!K:K,MATCH(N489,AVECPUB!L:L,0)),"")</f>
        <v>183</v>
      </c>
      <c r="N489" s="3" t="str">
        <f t="shared" si="16"/>
        <v>CHAINE 2EMISSIONnull06 - Magazine44623,54652777780,5465277777777780,568055555555556</v>
      </c>
      <c r="P489" s="1">
        <f>INDEX(AVECPUB!$K$2:$K$728,MATCH(SANSPUB!Q489,AVECPUB!$N$2:$N$728,0))</f>
        <v>183</v>
      </c>
      <c r="Q489" s="5" t="str">
        <f t="shared" si="15"/>
        <v>CHAINE 2EMISSIONnull06 - Magazine44623130700133800</v>
      </c>
    </row>
    <row r="490" spans="1:17" s="1" customFormat="1" x14ac:dyDescent="0.35">
      <c r="A490" s="2" t="s">
        <v>17</v>
      </c>
      <c r="B490" s="2" t="s">
        <v>18</v>
      </c>
      <c r="C490" s="3">
        <v>2022</v>
      </c>
      <c r="D490" s="3"/>
      <c r="E490" s="3" t="s">
        <v>21</v>
      </c>
      <c r="F490" s="3" t="s">
        <v>10</v>
      </c>
      <c r="G490" s="3" t="s">
        <v>11</v>
      </c>
      <c r="H490" s="4">
        <v>44623.546527777777</v>
      </c>
      <c r="I490" s="6">
        <v>44623.546527777777</v>
      </c>
      <c r="J490" s="6">
        <v>44623.568055555559</v>
      </c>
      <c r="K490" s="6">
        <v>44623.56527777778</v>
      </c>
      <c r="L490" s="6">
        <v>44623.568055555559</v>
      </c>
      <c r="M490" s="3">
        <f>IFERROR(INDEX(AVECPUB!K:K,MATCH(N490,AVECPUB!L:L,0)),"")</f>
        <v>183</v>
      </c>
      <c r="N490" s="3" t="str">
        <f t="shared" si="16"/>
        <v>CHAINE 2EMISSIONnull06 - Magazine44623,54652777780,5465277777777780,568055555555556</v>
      </c>
      <c r="P490" s="1">
        <f>INDEX(AVECPUB!$K$2:$K$728,MATCH(SANSPUB!Q490,AVECPUB!$N$2:$N$728,0))</f>
        <v>183</v>
      </c>
      <c r="Q490" s="5" t="str">
        <f t="shared" si="15"/>
        <v>CHAINE 2EMISSIONnull06 - Magazine44623130700133800</v>
      </c>
    </row>
    <row r="491" spans="1:17" s="1" customFormat="1" x14ac:dyDescent="0.35">
      <c r="A491" s="2" t="s">
        <v>17</v>
      </c>
      <c r="B491" s="2" t="s">
        <v>18</v>
      </c>
      <c r="C491" s="3">
        <v>2022</v>
      </c>
      <c r="D491" s="3"/>
      <c r="E491" s="3" t="s">
        <v>21</v>
      </c>
      <c r="F491" s="3" t="s">
        <v>10</v>
      </c>
      <c r="G491" s="3" t="s">
        <v>11</v>
      </c>
      <c r="H491" s="4">
        <v>44623.568055555559</v>
      </c>
      <c r="I491" s="6">
        <v>44623.568055555559</v>
      </c>
      <c r="J491" s="6">
        <v>44623.606944444444</v>
      </c>
      <c r="K491" s="6">
        <v>44623.568055555559</v>
      </c>
      <c r="L491" s="6">
        <v>44623.606944444444</v>
      </c>
      <c r="M491" s="3">
        <f>IFERROR(INDEX(AVECPUB!K:K,MATCH(N491,AVECPUB!L:L,0)),"")</f>
        <v>184</v>
      </c>
      <c r="N491" s="3" t="str">
        <f t="shared" si="16"/>
        <v>CHAINE 2EMISSIONnull06 - Magazine44623,56805555560,5680555555555560,606944444444444</v>
      </c>
      <c r="P491" s="1">
        <f>INDEX(AVECPUB!$K$2:$K$728,MATCH(SANSPUB!Q491,AVECPUB!$N$2:$N$728,0))</f>
        <v>184</v>
      </c>
      <c r="Q491" s="5" t="str">
        <f t="shared" si="15"/>
        <v>CHAINE 2EMISSIONnull06 - Magazine44623133800143400</v>
      </c>
    </row>
    <row r="492" spans="1:17" s="1" customFormat="1" x14ac:dyDescent="0.35">
      <c r="A492" s="2" t="s">
        <v>17</v>
      </c>
      <c r="B492" s="2" t="s">
        <v>18</v>
      </c>
      <c r="C492" s="3">
        <v>2022</v>
      </c>
      <c r="D492" s="3"/>
      <c r="E492" s="3" t="s">
        <v>21</v>
      </c>
      <c r="F492" s="3" t="s">
        <v>10</v>
      </c>
      <c r="G492" s="3" t="s">
        <v>11</v>
      </c>
      <c r="H492" s="4">
        <v>44623.611805555556</v>
      </c>
      <c r="I492" s="6">
        <v>44623.611805555556</v>
      </c>
      <c r="J492" s="6">
        <v>44623.627083333333</v>
      </c>
      <c r="K492" s="6">
        <v>44623.611805555556</v>
      </c>
      <c r="L492" s="6">
        <v>44623.620138888888</v>
      </c>
      <c r="M492" s="3">
        <f>IFERROR(INDEX(AVECPUB!K:K,MATCH(N492,AVECPUB!L:L,0)),"")</f>
        <v>185</v>
      </c>
      <c r="N492" s="3" t="str">
        <f t="shared" si="16"/>
        <v>CHAINE 2EMISSIONnull06 - Magazine44623,61180555560,6118055555555560,627083333333333</v>
      </c>
      <c r="P492" s="1">
        <f>INDEX(AVECPUB!$K$2:$K$728,MATCH(SANSPUB!Q492,AVECPUB!$N$2:$N$728,0))</f>
        <v>185</v>
      </c>
      <c r="Q492" s="5" t="str">
        <f t="shared" si="15"/>
        <v>CHAINE 2EMISSIONnull06 - Magazine44623144100150300</v>
      </c>
    </row>
    <row r="493" spans="1:17" s="1" customFormat="1" x14ac:dyDescent="0.35">
      <c r="A493" s="2" t="s">
        <v>17</v>
      </c>
      <c r="B493" s="2" t="s">
        <v>18</v>
      </c>
      <c r="C493" s="3">
        <v>2022</v>
      </c>
      <c r="D493" s="3"/>
      <c r="E493" s="3" t="s">
        <v>21</v>
      </c>
      <c r="F493" s="3" t="s">
        <v>10</v>
      </c>
      <c r="G493" s="3" t="s">
        <v>11</v>
      </c>
      <c r="H493" s="4">
        <v>44623.611805555556</v>
      </c>
      <c r="I493" s="6">
        <v>44623.611805555556</v>
      </c>
      <c r="J493" s="6">
        <v>44623.627083333333</v>
      </c>
      <c r="K493" s="6">
        <v>44623.624305555553</v>
      </c>
      <c r="L493" s="6">
        <v>44623.627083333333</v>
      </c>
      <c r="M493" s="3">
        <f>IFERROR(INDEX(AVECPUB!K:K,MATCH(N493,AVECPUB!L:L,0)),"")</f>
        <v>185</v>
      </c>
      <c r="N493" s="3" t="str">
        <f t="shared" si="16"/>
        <v>CHAINE 2EMISSIONnull06 - Magazine44623,61180555560,6118055555555560,627083333333333</v>
      </c>
      <c r="P493" s="1">
        <f>INDEX(AVECPUB!$K$2:$K$728,MATCH(SANSPUB!Q493,AVECPUB!$N$2:$N$728,0))</f>
        <v>185</v>
      </c>
      <c r="Q493" s="5" t="str">
        <f t="shared" si="15"/>
        <v>CHAINE 2EMISSIONnull06 - Magazine44623144100150300</v>
      </c>
    </row>
    <row r="494" spans="1:17" s="1" customFormat="1" x14ac:dyDescent="0.35">
      <c r="A494" s="2" t="s">
        <v>17</v>
      </c>
      <c r="B494" s="2" t="s">
        <v>18</v>
      </c>
      <c r="C494" s="3">
        <v>2022</v>
      </c>
      <c r="D494" s="3"/>
      <c r="E494" s="3" t="s">
        <v>21</v>
      </c>
      <c r="F494" s="3" t="s">
        <v>10</v>
      </c>
      <c r="G494" s="3" t="s">
        <v>11</v>
      </c>
      <c r="H494" s="4">
        <v>44624.521527777775</v>
      </c>
      <c r="I494" s="6">
        <v>44624.521527777775</v>
      </c>
      <c r="J494" s="6">
        <v>44624.542361111111</v>
      </c>
      <c r="K494" s="6">
        <v>44624.521527777775</v>
      </c>
      <c r="L494" s="6">
        <v>44624.542361111111</v>
      </c>
      <c r="M494" s="3">
        <f>IFERROR(INDEX(AVECPUB!K:K,MATCH(N494,AVECPUB!L:L,0)),"")</f>
        <v>186</v>
      </c>
      <c r="N494" s="3" t="str">
        <f t="shared" si="16"/>
        <v>CHAINE 2EMISSIONnull06 - Magazine44624,52152777780,5215277777777780,542361111111111</v>
      </c>
      <c r="P494" s="1">
        <f>INDEX(AVECPUB!$K$2:$K$728,MATCH(SANSPUB!Q494,AVECPUB!$N$2:$N$728,0))</f>
        <v>186</v>
      </c>
      <c r="Q494" s="5" t="str">
        <f t="shared" si="15"/>
        <v>CHAINE 2EMISSIONnull06 - Magazine44624123100130100</v>
      </c>
    </row>
    <row r="495" spans="1:17" s="1" customFormat="1" x14ac:dyDescent="0.35">
      <c r="A495" s="2" t="s">
        <v>17</v>
      </c>
      <c r="B495" s="2" t="s">
        <v>18</v>
      </c>
      <c r="C495" s="3">
        <v>2022</v>
      </c>
      <c r="D495" s="3"/>
      <c r="E495" s="3" t="s">
        <v>21</v>
      </c>
      <c r="F495" s="3" t="s">
        <v>10</v>
      </c>
      <c r="G495" s="3" t="s">
        <v>11</v>
      </c>
      <c r="H495" s="4">
        <v>44624.547222222223</v>
      </c>
      <c r="I495" s="6">
        <v>44624.547222222223</v>
      </c>
      <c r="J495" s="6">
        <v>44624.568055555559</v>
      </c>
      <c r="K495" s="6">
        <v>44624.547222222223</v>
      </c>
      <c r="L495" s="6">
        <v>44624.561111111114</v>
      </c>
      <c r="M495" s="3">
        <f>IFERROR(INDEX(AVECPUB!K:K,MATCH(N495,AVECPUB!L:L,0)),"")</f>
        <v>187</v>
      </c>
      <c r="N495" s="3" t="str">
        <f t="shared" si="16"/>
        <v>CHAINE 2EMISSIONnull06 - Magazine44624,54722222220,5472222222222220,568055555555556</v>
      </c>
      <c r="P495" s="1">
        <f>INDEX(AVECPUB!$K$2:$K$728,MATCH(SANSPUB!Q495,AVECPUB!$N$2:$N$728,0))</f>
        <v>187</v>
      </c>
      <c r="Q495" s="5" t="str">
        <f t="shared" si="15"/>
        <v>CHAINE 2EMISSIONnull06 - Magazine44624130800133800</v>
      </c>
    </row>
    <row r="496" spans="1:17" s="1" customFormat="1" x14ac:dyDescent="0.35">
      <c r="A496" s="2" t="s">
        <v>17</v>
      </c>
      <c r="B496" s="2" t="s">
        <v>18</v>
      </c>
      <c r="C496" s="3">
        <v>2022</v>
      </c>
      <c r="D496" s="3"/>
      <c r="E496" s="3" t="s">
        <v>21</v>
      </c>
      <c r="F496" s="3" t="s">
        <v>10</v>
      </c>
      <c r="G496" s="3" t="s">
        <v>11</v>
      </c>
      <c r="H496" s="4">
        <v>44624.547222222223</v>
      </c>
      <c r="I496" s="6">
        <v>44624.547222222223</v>
      </c>
      <c r="J496" s="6">
        <v>44624.568055555559</v>
      </c>
      <c r="K496" s="6">
        <v>44624.56527777778</v>
      </c>
      <c r="L496" s="6">
        <v>44624.568055555559</v>
      </c>
      <c r="M496" s="3">
        <f>IFERROR(INDEX(AVECPUB!K:K,MATCH(N496,AVECPUB!L:L,0)),"")</f>
        <v>187</v>
      </c>
      <c r="N496" s="3" t="str">
        <f t="shared" si="16"/>
        <v>CHAINE 2EMISSIONnull06 - Magazine44624,54722222220,5472222222222220,568055555555556</v>
      </c>
      <c r="P496" s="1">
        <f>INDEX(AVECPUB!$K$2:$K$728,MATCH(SANSPUB!Q496,AVECPUB!$N$2:$N$728,0))</f>
        <v>187</v>
      </c>
      <c r="Q496" s="5" t="str">
        <f t="shared" si="15"/>
        <v>CHAINE 2EMISSIONnull06 - Magazine44624130800133800</v>
      </c>
    </row>
    <row r="497" spans="1:17" s="1" customFormat="1" x14ac:dyDescent="0.35">
      <c r="A497" s="2" t="s">
        <v>17</v>
      </c>
      <c r="B497" s="2" t="s">
        <v>18</v>
      </c>
      <c r="C497" s="3">
        <v>2022</v>
      </c>
      <c r="D497" s="3"/>
      <c r="E497" s="3" t="s">
        <v>21</v>
      </c>
      <c r="F497" s="3" t="s">
        <v>10</v>
      </c>
      <c r="G497" s="3" t="s">
        <v>11</v>
      </c>
      <c r="H497" s="4">
        <v>44624.568055555559</v>
      </c>
      <c r="I497" s="6">
        <v>44624.568055555559</v>
      </c>
      <c r="J497" s="6">
        <v>44624.597222222219</v>
      </c>
      <c r="K497" s="6">
        <v>44624.568055555559</v>
      </c>
      <c r="L497" s="6">
        <v>44624.597222222219</v>
      </c>
      <c r="M497" s="3">
        <f>IFERROR(INDEX(AVECPUB!K:K,MATCH(N497,AVECPUB!L:L,0)),"")</f>
        <v>188</v>
      </c>
      <c r="N497" s="3" t="str">
        <f t="shared" si="16"/>
        <v>CHAINE 2EMISSIONnull06 - Magazine44624,56805555560,5680555555555560,597222222222222</v>
      </c>
      <c r="P497" s="1">
        <f>INDEX(AVECPUB!$K$2:$K$728,MATCH(SANSPUB!Q497,AVECPUB!$N$2:$N$728,0))</f>
        <v>188</v>
      </c>
      <c r="Q497" s="5" t="str">
        <f t="shared" si="15"/>
        <v>CHAINE 2EMISSIONnull06 - Magazine44624133800142000</v>
      </c>
    </row>
    <row r="498" spans="1:17" s="1" customFormat="1" x14ac:dyDescent="0.35">
      <c r="A498" s="2" t="s">
        <v>17</v>
      </c>
      <c r="B498" s="2" t="s">
        <v>18</v>
      </c>
      <c r="C498" s="3">
        <v>2022</v>
      </c>
      <c r="D498" s="3"/>
      <c r="E498" s="3" t="s">
        <v>21</v>
      </c>
      <c r="F498" s="3" t="s">
        <v>10</v>
      </c>
      <c r="G498" s="3" t="s">
        <v>11</v>
      </c>
      <c r="H498" s="4">
        <v>44624.602083333331</v>
      </c>
      <c r="I498" s="6">
        <v>44624.602083333331</v>
      </c>
      <c r="J498" s="6">
        <v>44624.62222222222</v>
      </c>
      <c r="K498" s="6">
        <v>44624.602083333331</v>
      </c>
      <c r="L498" s="6">
        <v>44624.615277777775</v>
      </c>
      <c r="M498" s="3">
        <f>IFERROR(INDEX(AVECPUB!K:K,MATCH(N498,AVECPUB!L:L,0)),"")</f>
        <v>189</v>
      </c>
      <c r="N498" s="3" t="str">
        <f t="shared" si="16"/>
        <v>CHAINE 2EMISSIONnull06 - Magazine44624,60208333330,6020833333333330,622222222222222</v>
      </c>
      <c r="P498" s="1">
        <f>INDEX(AVECPUB!$K$2:$K$728,MATCH(SANSPUB!Q498,AVECPUB!$N$2:$N$728,0))</f>
        <v>189</v>
      </c>
      <c r="Q498" s="5" t="str">
        <f t="shared" si="15"/>
        <v>CHAINE 2EMISSIONnull06 - Magazine44624142700145600</v>
      </c>
    </row>
    <row r="499" spans="1:17" s="1" customFormat="1" x14ac:dyDescent="0.35">
      <c r="A499" s="2" t="s">
        <v>17</v>
      </c>
      <c r="B499" s="2" t="s">
        <v>18</v>
      </c>
      <c r="C499" s="3">
        <v>2022</v>
      </c>
      <c r="D499" s="3"/>
      <c r="E499" s="3" t="s">
        <v>21</v>
      </c>
      <c r="F499" s="3" t="s">
        <v>10</v>
      </c>
      <c r="G499" s="3" t="s">
        <v>11</v>
      </c>
      <c r="H499" s="4">
        <v>44624.602083333331</v>
      </c>
      <c r="I499" s="6">
        <v>44624.602083333331</v>
      </c>
      <c r="J499" s="6">
        <v>44624.62222222222</v>
      </c>
      <c r="K499" s="6">
        <v>44624.619444444441</v>
      </c>
      <c r="L499" s="6">
        <v>44624.62222222222</v>
      </c>
      <c r="M499" s="3">
        <f>IFERROR(INDEX(AVECPUB!K:K,MATCH(N499,AVECPUB!L:L,0)),"")</f>
        <v>189</v>
      </c>
      <c r="N499" s="3" t="str">
        <f t="shared" si="16"/>
        <v>CHAINE 2EMISSIONnull06 - Magazine44624,60208333330,6020833333333330,622222222222222</v>
      </c>
      <c r="P499" s="1">
        <f>INDEX(AVECPUB!$K$2:$K$728,MATCH(SANSPUB!Q499,AVECPUB!$N$2:$N$728,0))</f>
        <v>189</v>
      </c>
      <c r="Q499" s="5" t="str">
        <f t="shared" si="15"/>
        <v>CHAINE 2EMISSIONnull06 - Magazine44624142700145600</v>
      </c>
    </row>
    <row r="500" spans="1:17" s="1" customFormat="1" x14ac:dyDescent="0.35">
      <c r="A500" s="2" t="s">
        <v>17</v>
      </c>
      <c r="B500" s="2" t="s">
        <v>18</v>
      </c>
      <c r="C500" s="3">
        <v>2022</v>
      </c>
      <c r="D500" s="3"/>
      <c r="E500" s="3" t="s">
        <v>21</v>
      </c>
      <c r="F500" s="3" t="s">
        <v>10</v>
      </c>
      <c r="G500" s="3" t="s">
        <v>11</v>
      </c>
      <c r="H500" s="4">
        <v>44627.525694444441</v>
      </c>
      <c r="I500" s="6">
        <v>44627.525694444441</v>
      </c>
      <c r="J500" s="6">
        <v>44627.547222222223</v>
      </c>
      <c r="K500" s="6">
        <v>44627.525694444441</v>
      </c>
      <c r="L500" s="6">
        <v>44627.547222222223</v>
      </c>
      <c r="M500" s="3">
        <f>IFERROR(INDEX(AVECPUB!K:K,MATCH(N500,AVECPUB!L:L,0)),"")</f>
        <v>190</v>
      </c>
      <c r="N500" s="3" t="str">
        <f t="shared" si="16"/>
        <v>CHAINE 2EMISSIONnull06 - Magazine44627,52569444440,5256944444444440,547222222222222</v>
      </c>
      <c r="P500" s="1">
        <f>INDEX(AVECPUB!$K$2:$K$728,MATCH(SANSPUB!Q500,AVECPUB!$N$2:$N$728,0))</f>
        <v>190</v>
      </c>
      <c r="Q500" s="5" t="str">
        <f t="shared" si="15"/>
        <v>CHAINE 2EMISSIONnull06 - Magazine44627123700130800</v>
      </c>
    </row>
    <row r="501" spans="1:17" s="1" customFormat="1" x14ac:dyDescent="0.35">
      <c r="A501" s="2" t="s">
        <v>17</v>
      </c>
      <c r="B501" s="2" t="s">
        <v>18</v>
      </c>
      <c r="C501" s="3">
        <v>2022</v>
      </c>
      <c r="D501" s="3"/>
      <c r="E501" s="3" t="s">
        <v>21</v>
      </c>
      <c r="F501" s="3" t="s">
        <v>10</v>
      </c>
      <c r="G501" s="3" t="s">
        <v>11</v>
      </c>
      <c r="H501" s="4">
        <v>44627.551388888889</v>
      </c>
      <c r="I501" s="6">
        <v>44627.551388888889</v>
      </c>
      <c r="J501" s="6">
        <v>44627.568055555559</v>
      </c>
      <c r="K501" s="6">
        <v>44627.551388888889</v>
      </c>
      <c r="L501" s="6">
        <v>44627.561111111114</v>
      </c>
      <c r="M501" s="3">
        <f>IFERROR(INDEX(AVECPUB!K:K,MATCH(N501,AVECPUB!L:L,0)),"")</f>
        <v>191</v>
      </c>
      <c r="N501" s="3" t="str">
        <f t="shared" si="16"/>
        <v>CHAINE 2EMISSIONnull06 - Magazine44627,55138888890,5513888888888890,568055555555556</v>
      </c>
      <c r="P501" s="1">
        <f>INDEX(AVECPUB!$K$2:$K$728,MATCH(SANSPUB!Q501,AVECPUB!$N$2:$N$728,0))</f>
        <v>191</v>
      </c>
      <c r="Q501" s="5" t="str">
        <f t="shared" si="15"/>
        <v>CHAINE 2EMISSIONnull06 - Magazine44627131400133800</v>
      </c>
    </row>
    <row r="502" spans="1:17" s="1" customFormat="1" x14ac:dyDescent="0.35">
      <c r="A502" s="2" t="s">
        <v>17</v>
      </c>
      <c r="B502" s="2" t="s">
        <v>18</v>
      </c>
      <c r="C502" s="3">
        <v>2022</v>
      </c>
      <c r="D502" s="3"/>
      <c r="E502" s="3" t="s">
        <v>21</v>
      </c>
      <c r="F502" s="3" t="s">
        <v>10</v>
      </c>
      <c r="G502" s="3" t="s">
        <v>11</v>
      </c>
      <c r="H502" s="4">
        <v>44627.551388888889</v>
      </c>
      <c r="I502" s="6">
        <v>44627.551388888889</v>
      </c>
      <c r="J502" s="6">
        <v>44627.568055555559</v>
      </c>
      <c r="K502" s="6">
        <v>44627.56527777778</v>
      </c>
      <c r="L502" s="6">
        <v>44627.568055555559</v>
      </c>
      <c r="M502" s="3">
        <f>IFERROR(INDEX(AVECPUB!K:K,MATCH(N502,AVECPUB!L:L,0)),"")</f>
        <v>191</v>
      </c>
      <c r="N502" s="3" t="str">
        <f t="shared" si="16"/>
        <v>CHAINE 2EMISSIONnull06 - Magazine44627,55138888890,5513888888888890,568055555555556</v>
      </c>
      <c r="P502" s="1">
        <f>INDEX(AVECPUB!$K$2:$K$728,MATCH(SANSPUB!Q502,AVECPUB!$N$2:$N$728,0))</f>
        <v>191</v>
      </c>
      <c r="Q502" s="5" t="str">
        <f t="shared" si="15"/>
        <v>CHAINE 2EMISSIONnull06 - Magazine44627131400133800</v>
      </c>
    </row>
    <row r="503" spans="1:17" s="1" customFormat="1" x14ac:dyDescent="0.35">
      <c r="A503" s="2" t="s">
        <v>17</v>
      </c>
      <c r="B503" s="2" t="s">
        <v>18</v>
      </c>
      <c r="C503" s="3">
        <v>2022</v>
      </c>
      <c r="D503" s="3"/>
      <c r="E503" s="3" t="s">
        <v>21</v>
      </c>
      <c r="F503" s="3" t="s">
        <v>10</v>
      </c>
      <c r="G503" s="3" t="s">
        <v>11</v>
      </c>
      <c r="H503" s="4">
        <v>44627.568055555559</v>
      </c>
      <c r="I503" s="6">
        <v>44627.568055555559</v>
      </c>
      <c r="J503" s="6">
        <v>44627.59652777778</v>
      </c>
      <c r="K503" s="6">
        <v>44627.568055555559</v>
      </c>
      <c r="L503" s="6">
        <v>44627.59652777778</v>
      </c>
      <c r="M503" s="3">
        <f>IFERROR(INDEX(AVECPUB!K:K,MATCH(N503,AVECPUB!L:L,0)),"")</f>
        <v>192</v>
      </c>
      <c r="N503" s="3" t="str">
        <f t="shared" si="16"/>
        <v>CHAINE 2EMISSIONnull06 - Magazine44627,56805555560,5680555555555560,596527777777778</v>
      </c>
      <c r="P503" s="1">
        <f>INDEX(AVECPUB!$K$2:$K$728,MATCH(SANSPUB!Q503,AVECPUB!$N$2:$N$728,0))</f>
        <v>192</v>
      </c>
      <c r="Q503" s="5" t="str">
        <f t="shared" si="15"/>
        <v>CHAINE 2EMISSIONnull06 - Magazine44627133800141900</v>
      </c>
    </row>
    <row r="504" spans="1:17" s="1" customFormat="1" x14ac:dyDescent="0.35">
      <c r="A504" s="2" t="s">
        <v>17</v>
      </c>
      <c r="B504" s="2" t="s">
        <v>18</v>
      </c>
      <c r="C504" s="3">
        <v>2022</v>
      </c>
      <c r="D504" s="3"/>
      <c r="E504" s="3" t="s">
        <v>21</v>
      </c>
      <c r="F504" s="3" t="s">
        <v>10</v>
      </c>
      <c r="G504" s="3" t="s">
        <v>11</v>
      </c>
      <c r="H504" s="4">
        <v>44627.600694444445</v>
      </c>
      <c r="I504" s="6">
        <v>44627.600694444445</v>
      </c>
      <c r="J504" s="6">
        <v>44627.622916666667</v>
      </c>
      <c r="K504" s="6">
        <v>44627.600694444445</v>
      </c>
      <c r="L504" s="6">
        <v>44627.615277777775</v>
      </c>
      <c r="M504" s="3" t="str">
        <f>IFERROR(INDEX(AVECPUB!K:K,MATCH(N504,AVECPUB!L:L,0)),"")</f>
        <v/>
      </c>
      <c r="N504" s="3" t="str">
        <f t="shared" si="16"/>
        <v>CHAINE 2EMISSIONnull06 - Magazine44627,60069444440,6006944444444440,622916666666667</v>
      </c>
      <c r="P504" s="1">
        <f>INDEX(AVECPUB!$K$2:$K$728,MATCH(SANSPUB!Q504,AVECPUB!$N$2:$N$728,0))</f>
        <v>193</v>
      </c>
      <c r="Q504" s="5" t="str">
        <f t="shared" si="15"/>
        <v>CHAINE 2EMISSIONnull06 - Magazine44627142500145700</v>
      </c>
    </row>
    <row r="505" spans="1:17" s="1" customFormat="1" x14ac:dyDescent="0.35">
      <c r="A505" s="2" t="s">
        <v>17</v>
      </c>
      <c r="B505" s="2" t="s">
        <v>18</v>
      </c>
      <c r="C505" s="3">
        <v>2022</v>
      </c>
      <c r="D505" s="3"/>
      <c r="E505" s="3" t="s">
        <v>21</v>
      </c>
      <c r="F505" s="3" t="s">
        <v>10</v>
      </c>
      <c r="G505" s="3" t="s">
        <v>11</v>
      </c>
      <c r="H505" s="4">
        <v>44627.600694444445</v>
      </c>
      <c r="I505" s="6">
        <v>44627.600694444445</v>
      </c>
      <c r="J505" s="6">
        <v>44627.622916666667</v>
      </c>
      <c r="K505" s="6">
        <v>44627.620138888888</v>
      </c>
      <c r="L505" s="6">
        <v>44627.622916666667</v>
      </c>
      <c r="M505" s="3" t="str">
        <f>IFERROR(INDEX(AVECPUB!K:K,MATCH(N505,AVECPUB!L:L,0)),"")</f>
        <v/>
      </c>
      <c r="N505" s="3" t="str">
        <f t="shared" si="16"/>
        <v>CHAINE 2EMISSIONnull06 - Magazine44627,60069444440,6006944444444440,622916666666667</v>
      </c>
      <c r="P505" s="1">
        <f>INDEX(AVECPUB!$K$2:$K$728,MATCH(SANSPUB!Q505,AVECPUB!$N$2:$N$728,0))</f>
        <v>193</v>
      </c>
      <c r="Q505" s="5" t="str">
        <f t="shared" si="15"/>
        <v>CHAINE 2EMISSIONnull06 - Magazine44627142500145700</v>
      </c>
    </row>
    <row r="506" spans="1:17" s="1" customFormat="1" x14ac:dyDescent="0.35">
      <c r="A506" s="2" t="s">
        <v>17</v>
      </c>
      <c r="B506" s="2" t="s">
        <v>18</v>
      </c>
      <c r="C506" s="3">
        <v>2022</v>
      </c>
      <c r="D506" s="3"/>
      <c r="E506" s="3" t="s">
        <v>21</v>
      </c>
      <c r="F506" s="3" t="s">
        <v>10</v>
      </c>
      <c r="G506" s="3" t="s">
        <v>11</v>
      </c>
      <c r="H506" s="4">
        <v>44627.953472222223</v>
      </c>
      <c r="I506" s="6">
        <v>44627.953472222223</v>
      </c>
      <c r="J506" s="6">
        <v>44628.038888888892</v>
      </c>
      <c r="K506" s="6">
        <v>44627.953472222223</v>
      </c>
      <c r="L506" s="6">
        <v>44627.981944444444</v>
      </c>
      <c r="M506" s="3">
        <f>IFERROR(INDEX(AVECPUB!K:K,MATCH(N506,AVECPUB!L:L,0)),"")</f>
        <v>194</v>
      </c>
      <c r="N506" s="3" t="str">
        <f t="shared" si="16"/>
        <v>CHAINE 2EMISSIONnull06 - Magazine44627,95347222220,9534722222222220,0388888888888889</v>
      </c>
      <c r="P506" s="1">
        <f>INDEX(AVECPUB!$K$2:$K$728,MATCH(SANSPUB!Q506,AVECPUB!$N$2:$N$728,0))</f>
        <v>194</v>
      </c>
      <c r="Q506" s="5" t="str">
        <f t="shared" si="15"/>
        <v>CHAINE 2EMISSIONnull06 - Magazine44627225300005600</v>
      </c>
    </row>
    <row r="507" spans="1:17" s="1" customFormat="1" x14ac:dyDescent="0.35">
      <c r="A507" s="2" t="s">
        <v>17</v>
      </c>
      <c r="B507" s="2" t="s">
        <v>18</v>
      </c>
      <c r="C507" s="3">
        <v>2022</v>
      </c>
      <c r="D507" s="3"/>
      <c r="E507" s="3" t="s">
        <v>21</v>
      </c>
      <c r="F507" s="3" t="s">
        <v>10</v>
      </c>
      <c r="G507" s="3" t="s">
        <v>11</v>
      </c>
      <c r="H507" s="4">
        <v>44627.953472222223</v>
      </c>
      <c r="I507" s="6">
        <v>44627.953472222223</v>
      </c>
      <c r="J507" s="6">
        <v>44628.038888888892</v>
      </c>
      <c r="K507" s="6">
        <v>44627.986111111109</v>
      </c>
      <c r="L507" s="6">
        <v>44628.022222222222</v>
      </c>
      <c r="M507" s="3">
        <f>IFERROR(INDEX(AVECPUB!K:K,MATCH(N507,AVECPUB!L:L,0)),"")</f>
        <v>194</v>
      </c>
      <c r="N507" s="3" t="str">
        <f t="shared" si="16"/>
        <v>CHAINE 2EMISSIONnull06 - Magazine44627,95347222220,9534722222222220,0388888888888889</v>
      </c>
      <c r="P507" s="1">
        <f>INDEX(AVECPUB!$K$2:$K$728,MATCH(SANSPUB!Q507,AVECPUB!$N$2:$N$728,0))</f>
        <v>194</v>
      </c>
      <c r="Q507" s="5" t="str">
        <f t="shared" si="15"/>
        <v>CHAINE 2EMISSIONnull06 - Magazine44627225300005600</v>
      </c>
    </row>
    <row r="508" spans="1:17" s="1" customFormat="1" x14ac:dyDescent="0.35">
      <c r="A508" s="2" t="s">
        <v>17</v>
      </c>
      <c r="B508" s="2" t="s">
        <v>18</v>
      </c>
      <c r="C508" s="3">
        <v>2022</v>
      </c>
      <c r="D508" s="3"/>
      <c r="E508" s="3" t="s">
        <v>21</v>
      </c>
      <c r="F508" s="3" t="s">
        <v>10</v>
      </c>
      <c r="G508" s="3" t="s">
        <v>11</v>
      </c>
      <c r="H508" s="4">
        <v>44627.953472222223</v>
      </c>
      <c r="I508" s="6">
        <v>44627.953472222223</v>
      </c>
      <c r="J508" s="6">
        <v>44628.038888888892</v>
      </c>
      <c r="K508" s="6">
        <v>44628.026388888888</v>
      </c>
      <c r="L508" s="6">
        <v>44628.038888888892</v>
      </c>
      <c r="M508" s="3">
        <f>IFERROR(INDEX(AVECPUB!K:K,MATCH(N508,AVECPUB!L:L,0)),"")</f>
        <v>194</v>
      </c>
      <c r="N508" s="3" t="str">
        <f t="shared" si="16"/>
        <v>CHAINE 2EMISSIONnull06 - Magazine44627,95347222220,9534722222222220,0388888888888889</v>
      </c>
      <c r="P508" s="1">
        <f>INDEX(AVECPUB!$K$2:$K$728,MATCH(SANSPUB!Q508,AVECPUB!$N$2:$N$728,0))</f>
        <v>194</v>
      </c>
      <c r="Q508" s="5" t="str">
        <f t="shared" si="15"/>
        <v>CHAINE 2EMISSIONnull06 - Magazine44627225300005600</v>
      </c>
    </row>
    <row r="509" spans="1:17" s="1" customFormat="1" x14ac:dyDescent="0.35">
      <c r="A509" s="2" t="s">
        <v>17</v>
      </c>
      <c r="B509" s="2" t="s">
        <v>18</v>
      </c>
      <c r="C509" s="3">
        <v>2022</v>
      </c>
      <c r="D509" s="3"/>
      <c r="E509" s="3" t="s">
        <v>21</v>
      </c>
      <c r="F509" s="3" t="s">
        <v>10</v>
      </c>
      <c r="G509" s="3" t="s">
        <v>11</v>
      </c>
      <c r="H509" s="4">
        <v>44628.120138888888</v>
      </c>
      <c r="I509" s="6">
        <v>44628.120138888888</v>
      </c>
      <c r="J509" s="6">
        <v>44628.195138888892</v>
      </c>
      <c r="K509" s="6">
        <v>44628.120138888888</v>
      </c>
      <c r="L509" s="6">
        <v>44628.149305555555</v>
      </c>
      <c r="M509" s="3">
        <f>IFERROR(INDEX(AVECPUB!K:K,MATCH(N509,AVECPUB!L:L,0)),"")</f>
        <v>195</v>
      </c>
      <c r="N509" s="3" t="str">
        <f t="shared" si="16"/>
        <v>CHAINE 2EMISSIONnull06 - Magazine44628,12013888890,1201388888888890,195138888888889</v>
      </c>
      <c r="P509" s="1">
        <f>INDEX(AVECPUB!$K$2:$K$728,MATCH(SANSPUB!Q509,AVECPUB!$N$2:$N$728,0))</f>
        <v>195</v>
      </c>
      <c r="Q509" s="5" t="str">
        <f t="shared" si="15"/>
        <v>CHAINE 2EMISSIONnull06 - Magazine44628025300044100</v>
      </c>
    </row>
    <row r="510" spans="1:17" s="1" customFormat="1" x14ac:dyDescent="0.35">
      <c r="A510" s="2" t="s">
        <v>17</v>
      </c>
      <c r="B510" s="2" t="s">
        <v>18</v>
      </c>
      <c r="C510" s="3">
        <v>2022</v>
      </c>
      <c r="D510" s="3"/>
      <c r="E510" s="3" t="s">
        <v>21</v>
      </c>
      <c r="F510" s="3" t="s">
        <v>10</v>
      </c>
      <c r="G510" s="3" t="s">
        <v>11</v>
      </c>
      <c r="H510" s="4">
        <v>44628.120138888888</v>
      </c>
      <c r="I510" s="6">
        <v>44628.120138888888</v>
      </c>
      <c r="J510" s="6">
        <v>44628.195138888892</v>
      </c>
      <c r="K510" s="6">
        <v>44628.151388888888</v>
      </c>
      <c r="L510" s="6">
        <v>44628.195138888892</v>
      </c>
      <c r="M510" s="3">
        <f>IFERROR(INDEX(AVECPUB!K:K,MATCH(N510,AVECPUB!L:L,0)),"")</f>
        <v>195</v>
      </c>
      <c r="N510" s="3" t="str">
        <f t="shared" si="16"/>
        <v>CHAINE 2EMISSIONnull06 - Magazine44628,12013888890,1201388888888890,195138888888889</v>
      </c>
      <c r="P510" s="1">
        <f>INDEX(AVECPUB!$K$2:$K$728,MATCH(SANSPUB!Q510,AVECPUB!$N$2:$N$728,0))</f>
        <v>195</v>
      </c>
      <c r="Q510" s="5" t="str">
        <f t="shared" si="15"/>
        <v>CHAINE 2EMISSIONnull06 - Magazine44628025300044100</v>
      </c>
    </row>
    <row r="511" spans="1:17" s="1" customFormat="1" x14ac:dyDescent="0.35">
      <c r="A511" s="2" t="s">
        <v>17</v>
      </c>
      <c r="B511" s="2" t="s">
        <v>18</v>
      </c>
      <c r="C511" s="3">
        <v>2022</v>
      </c>
      <c r="D511" s="3"/>
      <c r="E511" s="3" t="s">
        <v>21</v>
      </c>
      <c r="F511" s="3" t="s">
        <v>10</v>
      </c>
      <c r="G511" s="3" t="s">
        <v>11</v>
      </c>
      <c r="H511" s="4">
        <v>44628.519444444442</v>
      </c>
      <c r="I511" s="6">
        <v>44628.519444444442</v>
      </c>
      <c r="J511" s="6">
        <v>44628.545138888891</v>
      </c>
      <c r="K511" s="6">
        <v>44628.519444444442</v>
      </c>
      <c r="L511" s="6">
        <v>44628.545138888891</v>
      </c>
      <c r="M511" s="3">
        <f>IFERROR(INDEX(AVECPUB!K:K,MATCH(N511,AVECPUB!L:L,0)),"")</f>
        <v>196</v>
      </c>
      <c r="N511" s="3" t="str">
        <f t="shared" si="16"/>
        <v>CHAINE 2EMISSIONnull06 - Magazine44628,51944444440,5194444444444440,545138888888889</v>
      </c>
      <c r="P511" s="1">
        <f>INDEX(AVECPUB!$K$2:$K$728,MATCH(SANSPUB!Q511,AVECPUB!$N$2:$N$728,0))</f>
        <v>196</v>
      </c>
      <c r="Q511" s="5" t="str">
        <f t="shared" si="15"/>
        <v>CHAINE 2EMISSIONnull06 - Magazine44628122800130500</v>
      </c>
    </row>
    <row r="512" spans="1:17" s="1" customFormat="1" x14ac:dyDescent="0.35">
      <c r="A512" s="2" t="s">
        <v>17</v>
      </c>
      <c r="B512" s="2" t="s">
        <v>18</v>
      </c>
      <c r="C512" s="3">
        <v>2022</v>
      </c>
      <c r="D512" s="3"/>
      <c r="E512" s="3" t="s">
        <v>21</v>
      </c>
      <c r="F512" s="3" t="s">
        <v>10</v>
      </c>
      <c r="G512" s="3" t="s">
        <v>11</v>
      </c>
      <c r="H512" s="4">
        <v>44628.549305555556</v>
      </c>
      <c r="I512" s="6">
        <v>44628.549305555556</v>
      </c>
      <c r="J512" s="6">
        <v>44628.568055555559</v>
      </c>
      <c r="K512" s="6">
        <v>44628.549305555556</v>
      </c>
      <c r="L512" s="6">
        <v>44628.561111111114</v>
      </c>
      <c r="M512" s="3">
        <f>IFERROR(INDEX(AVECPUB!K:K,MATCH(N512,AVECPUB!L:L,0)),"")</f>
        <v>197</v>
      </c>
      <c r="N512" s="3" t="str">
        <f t="shared" si="16"/>
        <v>CHAINE 2EMISSIONnull06 - Magazine44628,54930555560,5493055555555560,568055555555556</v>
      </c>
      <c r="P512" s="1">
        <f>INDEX(AVECPUB!$K$2:$K$728,MATCH(SANSPUB!Q512,AVECPUB!$N$2:$N$728,0))</f>
        <v>197</v>
      </c>
      <c r="Q512" s="5" t="str">
        <f t="shared" si="15"/>
        <v>CHAINE 2EMISSIONnull06 - Magazine44628131100133800</v>
      </c>
    </row>
    <row r="513" spans="1:17" s="1" customFormat="1" x14ac:dyDescent="0.35">
      <c r="A513" s="2" t="s">
        <v>17</v>
      </c>
      <c r="B513" s="2" t="s">
        <v>18</v>
      </c>
      <c r="C513" s="3">
        <v>2022</v>
      </c>
      <c r="D513" s="3"/>
      <c r="E513" s="3" t="s">
        <v>21</v>
      </c>
      <c r="F513" s="3" t="s">
        <v>10</v>
      </c>
      <c r="G513" s="3" t="s">
        <v>11</v>
      </c>
      <c r="H513" s="4">
        <v>44628.549305555556</v>
      </c>
      <c r="I513" s="6">
        <v>44628.549305555556</v>
      </c>
      <c r="J513" s="6">
        <v>44628.568055555559</v>
      </c>
      <c r="K513" s="6">
        <v>44628.56527777778</v>
      </c>
      <c r="L513" s="6">
        <v>44628.568055555559</v>
      </c>
      <c r="M513" s="3">
        <f>IFERROR(INDEX(AVECPUB!K:K,MATCH(N513,AVECPUB!L:L,0)),"")</f>
        <v>197</v>
      </c>
      <c r="N513" s="3" t="str">
        <f t="shared" si="16"/>
        <v>CHAINE 2EMISSIONnull06 - Magazine44628,54930555560,5493055555555560,568055555555556</v>
      </c>
      <c r="P513" s="1">
        <f>INDEX(AVECPUB!$K$2:$K$728,MATCH(SANSPUB!Q513,AVECPUB!$N$2:$N$728,0))</f>
        <v>197</v>
      </c>
      <c r="Q513" s="5" t="str">
        <f t="shared" si="15"/>
        <v>CHAINE 2EMISSIONnull06 - Magazine44628131100133800</v>
      </c>
    </row>
    <row r="514" spans="1:17" s="1" customFormat="1" x14ac:dyDescent="0.35">
      <c r="A514" s="2" t="s">
        <v>17</v>
      </c>
      <c r="B514" s="2" t="s">
        <v>18</v>
      </c>
      <c r="C514" s="3">
        <v>2022</v>
      </c>
      <c r="D514" s="3"/>
      <c r="E514" s="3" t="s">
        <v>21</v>
      </c>
      <c r="F514" s="3" t="s">
        <v>10</v>
      </c>
      <c r="G514" s="3" t="s">
        <v>11</v>
      </c>
      <c r="H514" s="4">
        <v>44628.568055555559</v>
      </c>
      <c r="I514" s="6">
        <v>44628.568055555559</v>
      </c>
      <c r="J514" s="6">
        <v>44628.602083333331</v>
      </c>
      <c r="K514" s="6">
        <v>44628.568055555559</v>
      </c>
      <c r="L514" s="6">
        <v>44628.602083333331</v>
      </c>
      <c r="M514" s="3">
        <f>IFERROR(INDEX(AVECPUB!K:K,MATCH(N514,AVECPUB!L:L,0)),"")</f>
        <v>198</v>
      </c>
      <c r="N514" s="3" t="str">
        <f t="shared" si="16"/>
        <v>CHAINE 2EMISSIONnull06 - Magazine44628,56805555560,5680555555555560,602083333333333</v>
      </c>
      <c r="P514" s="1">
        <f>INDEX(AVECPUB!$K$2:$K$728,MATCH(SANSPUB!Q514,AVECPUB!$N$2:$N$728,0))</f>
        <v>198</v>
      </c>
      <c r="Q514" s="5" t="str">
        <f t="shared" si="15"/>
        <v>CHAINE 2EMISSIONnull06 - Magazine44628133800142700</v>
      </c>
    </row>
    <row r="515" spans="1:17" s="1" customFormat="1" x14ac:dyDescent="0.35">
      <c r="A515" s="2" t="s">
        <v>17</v>
      </c>
      <c r="B515" s="2" t="s">
        <v>18</v>
      </c>
      <c r="C515" s="3">
        <v>2022</v>
      </c>
      <c r="D515" s="3"/>
      <c r="E515" s="3" t="s">
        <v>21</v>
      </c>
      <c r="F515" s="3" t="s">
        <v>10</v>
      </c>
      <c r="G515" s="3" t="s">
        <v>11</v>
      </c>
      <c r="H515" s="4">
        <v>44628.606249999997</v>
      </c>
      <c r="I515" s="6">
        <v>44628.606249999997</v>
      </c>
      <c r="J515" s="6">
        <v>44628.621527777781</v>
      </c>
      <c r="K515" s="6">
        <v>44628.606249999997</v>
      </c>
      <c r="L515" s="6">
        <v>44628.614583333336</v>
      </c>
      <c r="M515" s="3">
        <f>IFERROR(INDEX(AVECPUB!K:K,MATCH(N515,AVECPUB!L:L,0)),"")</f>
        <v>199</v>
      </c>
      <c r="N515" s="3" t="str">
        <f t="shared" si="16"/>
        <v>CHAINE 2EMISSIONnull06 - Magazine44628,606250,606250,621527777777778</v>
      </c>
      <c r="P515" s="1">
        <f>INDEX(AVECPUB!$K$2:$K$728,MATCH(SANSPUB!Q515,AVECPUB!$N$2:$N$728,0))</f>
        <v>199</v>
      </c>
      <c r="Q515" s="5" t="str">
        <f t="shared" ref="Q515:Q578" si="17">_xlfn.CONCAT(B515,E515,F515,G515,INT(H515),TEXT(I515,"hhmmss"),TEXT(J515,"hhmmss"))</f>
        <v>CHAINE 2EMISSIONnull06 - Magazine44628143300145500</v>
      </c>
    </row>
    <row r="516" spans="1:17" s="1" customFormat="1" x14ac:dyDescent="0.35">
      <c r="A516" s="2" t="s">
        <v>17</v>
      </c>
      <c r="B516" s="2" t="s">
        <v>18</v>
      </c>
      <c r="C516" s="3">
        <v>2022</v>
      </c>
      <c r="D516" s="3"/>
      <c r="E516" s="3" t="s">
        <v>21</v>
      </c>
      <c r="F516" s="3" t="s">
        <v>10</v>
      </c>
      <c r="G516" s="3" t="s">
        <v>11</v>
      </c>
      <c r="H516" s="4">
        <v>44628.606249999997</v>
      </c>
      <c r="I516" s="6">
        <v>44628.606249999997</v>
      </c>
      <c r="J516" s="6">
        <v>44628.621527777781</v>
      </c>
      <c r="K516" s="6">
        <v>44628.618750000001</v>
      </c>
      <c r="L516" s="6">
        <v>44628.621527777781</v>
      </c>
      <c r="M516" s="3">
        <f>IFERROR(INDEX(AVECPUB!K:K,MATCH(N516,AVECPUB!L:L,0)),"")</f>
        <v>199</v>
      </c>
      <c r="N516" s="3" t="str">
        <f t="shared" si="16"/>
        <v>CHAINE 2EMISSIONnull06 - Magazine44628,606250,606250,621527777777778</v>
      </c>
      <c r="P516" s="1">
        <f>INDEX(AVECPUB!$K$2:$K$728,MATCH(SANSPUB!Q516,AVECPUB!$N$2:$N$728,0))</f>
        <v>199</v>
      </c>
      <c r="Q516" s="5" t="str">
        <f t="shared" si="17"/>
        <v>CHAINE 2EMISSIONnull06 - Magazine44628143300145500</v>
      </c>
    </row>
    <row r="517" spans="1:17" s="1" customFormat="1" x14ac:dyDescent="0.35">
      <c r="A517" s="2" t="s">
        <v>17</v>
      </c>
      <c r="B517" s="2" t="s">
        <v>18</v>
      </c>
      <c r="C517" s="3">
        <v>2022</v>
      </c>
      <c r="D517" s="3"/>
      <c r="E517" s="3" t="s">
        <v>21</v>
      </c>
      <c r="F517" s="3" t="s">
        <v>10</v>
      </c>
      <c r="G517" s="3" t="s">
        <v>11</v>
      </c>
      <c r="H517" s="4">
        <v>44629.510416666664</v>
      </c>
      <c r="I517" s="6">
        <v>44629.510416666664</v>
      </c>
      <c r="J517" s="6">
        <v>44629.544444444444</v>
      </c>
      <c r="K517" s="6">
        <v>44629.510416666664</v>
      </c>
      <c r="L517" s="6">
        <v>44629.544444444444</v>
      </c>
      <c r="M517" s="3">
        <f>IFERROR(INDEX(AVECPUB!K:K,MATCH(N517,AVECPUB!L:L,0)),"")</f>
        <v>200</v>
      </c>
      <c r="N517" s="3" t="str">
        <f t="shared" si="16"/>
        <v>CHAINE 2EMISSIONnull06 - Magazine44629,51041666670,5104166666666670,544444444444444</v>
      </c>
      <c r="P517" s="1">
        <f>INDEX(AVECPUB!$K$2:$K$728,MATCH(SANSPUB!Q517,AVECPUB!$N$2:$N$728,0))</f>
        <v>200</v>
      </c>
      <c r="Q517" s="5" t="str">
        <f t="shared" si="17"/>
        <v>CHAINE 2EMISSIONnull06 - Magazine44629121500130400</v>
      </c>
    </row>
    <row r="518" spans="1:17" s="1" customFormat="1" x14ac:dyDescent="0.35">
      <c r="A518" s="2" t="s">
        <v>17</v>
      </c>
      <c r="B518" s="2" t="s">
        <v>18</v>
      </c>
      <c r="C518" s="3">
        <v>2022</v>
      </c>
      <c r="D518" s="3"/>
      <c r="E518" s="3" t="s">
        <v>21</v>
      </c>
      <c r="F518" s="3" t="s">
        <v>10</v>
      </c>
      <c r="G518" s="3" t="s">
        <v>11</v>
      </c>
      <c r="H518" s="4">
        <v>44629.549305555556</v>
      </c>
      <c r="I518" s="6">
        <v>44629.549305555556</v>
      </c>
      <c r="J518" s="6">
        <v>44629.568055555559</v>
      </c>
      <c r="K518" s="6">
        <v>44629.549305555556</v>
      </c>
      <c r="L518" s="6">
        <v>44629.560416666667</v>
      </c>
      <c r="M518" s="3">
        <f>IFERROR(INDEX(AVECPUB!K:K,MATCH(N518,AVECPUB!L:L,0)),"")</f>
        <v>201</v>
      </c>
      <c r="N518" s="3" t="str">
        <f t="shared" si="16"/>
        <v>CHAINE 2EMISSIONnull06 - Magazine44629,54930555560,5493055555555560,568055555555556</v>
      </c>
      <c r="P518" s="1">
        <f>INDEX(AVECPUB!$K$2:$K$728,MATCH(SANSPUB!Q518,AVECPUB!$N$2:$N$728,0))</f>
        <v>201</v>
      </c>
      <c r="Q518" s="5" t="str">
        <f t="shared" si="17"/>
        <v>CHAINE 2EMISSIONnull06 - Magazine44629131100133800</v>
      </c>
    </row>
    <row r="519" spans="1:17" s="1" customFormat="1" x14ac:dyDescent="0.35">
      <c r="A519" s="2" t="s">
        <v>17</v>
      </c>
      <c r="B519" s="2" t="s">
        <v>18</v>
      </c>
      <c r="C519" s="3">
        <v>2022</v>
      </c>
      <c r="D519" s="3"/>
      <c r="E519" s="3" t="s">
        <v>21</v>
      </c>
      <c r="F519" s="3" t="s">
        <v>10</v>
      </c>
      <c r="G519" s="3" t="s">
        <v>11</v>
      </c>
      <c r="H519" s="4">
        <v>44629.549305555556</v>
      </c>
      <c r="I519" s="6">
        <v>44629.549305555556</v>
      </c>
      <c r="J519" s="6">
        <v>44629.568055555559</v>
      </c>
      <c r="K519" s="6">
        <v>44629.56527777778</v>
      </c>
      <c r="L519" s="6">
        <v>44629.568055555559</v>
      </c>
      <c r="M519" s="3">
        <f>IFERROR(INDEX(AVECPUB!K:K,MATCH(N519,AVECPUB!L:L,0)),"")</f>
        <v>201</v>
      </c>
      <c r="N519" s="3" t="str">
        <f t="shared" si="16"/>
        <v>CHAINE 2EMISSIONnull06 - Magazine44629,54930555560,5493055555555560,568055555555556</v>
      </c>
      <c r="P519" s="1">
        <f>INDEX(AVECPUB!$K$2:$K$728,MATCH(SANSPUB!Q519,AVECPUB!$N$2:$N$728,0))</f>
        <v>201</v>
      </c>
      <c r="Q519" s="5" t="str">
        <f t="shared" si="17"/>
        <v>CHAINE 2EMISSIONnull06 - Magazine44629131100133800</v>
      </c>
    </row>
    <row r="520" spans="1:17" s="1" customFormat="1" x14ac:dyDescent="0.35">
      <c r="A520" s="2" t="s">
        <v>17</v>
      </c>
      <c r="B520" s="2" t="s">
        <v>18</v>
      </c>
      <c r="C520" s="3">
        <v>2022</v>
      </c>
      <c r="D520" s="3"/>
      <c r="E520" s="3" t="s">
        <v>21</v>
      </c>
      <c r="F520" s="3" t="s">
        <v>10</v>
      </c>
      <c r="G520" s="3" t="s">
        <v>11</v>
      </c>
      <c r="H520" s="4">
        <v>44629.568055555559</v>
      </c>
      <c r="I520" s="6">
        <v>44629.568055555559</v>
      </c>
      <c r="J520" s="6">
        <v>44629.599999999999</v>
      </c>
      <c r="K520" s="6">
        <v>44629.568055555559</v>
      </c>
      <c r="L520" s="6">
        <v>44629.599999999999</v>
      </c>
      <c r="M520" s="3">
        <f>IFERROR(INDEX(AVECPUB!K:K,MATCH(N520,AVECPUB!L:L,0)),"")</f>
        <v>202</v>
      </c>
      <c r="N520" s="3" t="str">
        <f t="shared" si="16"/>
        <v>CHAINE 2EMISSIONnull06 - Magazine44629,56805555560,5680555555555560,6</v>
      </c>
      <c r="P520" s="1">
        <f>INDEX(AVECPUB!$K$2:$K$728,MATCH(SANSPUB!Q520,AVECPUB!$N$2:$N$728,0))</f>
        <v>202</v>
      </c>
      <c r="Q520" s="5" t="str">
        <f t="shared" si="17"/>
        <v>CHAINE 2EMISSIONnull06 - Magazine44629133800142400</v>
      </c>
    </row>
    <row r="521" spans="1:17" s="1" customFormat="1" x14ac:dyDescent="0.35">
      <c r="A521" s="2" t="s">
        <v>17</v>
      </c>
      <c r="B521" s="2" t="s">
        <v>18</v>
      </c>
      <c r="C521" s="3">
        <v>2022</v>
      </c>
      <c r="D521" s="3"/>
      <c r="E521" s="3" t="s">
        <v>21</v>
      </c>
      <c r="F521" s="3" t="s">
        <v>10</v>
      </c>
      <c r="G521" s="3" t="s">
        <v>11</v>
      </c>
      <c r="H521" s="4">
        <v>44629.604861111111</v>
      </c>
      <c r="I521" s="6">
        <v>44629.604861111111</v>
      </c>
      <c r="J521" s="6">
        <v>44629.625694444447</v>
      </c>
      <c r="K521" s="6">
        <v>44629.604861111111</v>
      </c>
      <c r="L521" s="6">
        <v>44629.618750000001</v>
      </c>
      <c r="M521" s="3">
        <f>IFERROR(INDEX(AVECPUB!K:K,MATCH(N521,AVECPUB!L:L,0)),"")</f>
        <v>203</v>
      </c>
      <c r="N521" s="3" t="str">
        <f t="shared" si="16"/>
        <v>CHAINE 2EMISSIONnull06 - Magazine44629,60486111110,6048611111111110,625694444444444</v>
      </c>
      <c r="P521" s="1">
        <f>INDEX(AVECPUB!$K$2:$K$728,MATCH(SANSPUB!Q521,AVECPUB!$N$2:$N$728,0))</f>
        <v>203</v>
      </c>
      <c r="Q521" s="5" t="str">
        <f t="shared" si="17"/>
        <v>CHAINE 2EMISSIONnull06 - Magazine44629143100150100</v>
      </c>
    </row>
    <row r="522" spans="1:17" s="1" customFormat="1" x14ac:dyDescent="0.35">
      <c r="A522" s="2" t="s">
        <v>17</v>
      </c>
      <c r="B522" s="2" t="s">
        <v>18</v>
      </c>
      <c r="C522" s="3">
        <v>2022</v>
      </c>
      <c r="D522" s="3"/>
      <c r="E522" s="3" t="s">
        <v>21</v>
      </c>
      <c r="F522" s="3" t="s">
        <v>10</v>
      </c>
      <c r="G522" s="3" t="s">
        <v>11</v>
      </c>
      <c r="H522" s="4">
        <v>44629.604861111111</v>
      </c>
      <c r="I522" s="6">
        <v>44629.604861111111</v>
      </c>
      <c r="J522" s="6">
        <v>44629.625694444447</v>
      </c>
      <c r="K522" s="6">
        <v>44629.622916666667</v>
      </c>
      <c r="L522" s="6">
        <v>44629.625694444447</v>
      </c>
      <c r="M522" s="3">
        <f>IFERROR(INDEX(AVECPUB!K:K,MATCH(N522,AVECPUB!L:L,0)),"")</f>
        <v>203</v>
      </c>
      <c r="N522" s="3" t="str">
        <f t="shared" si="16"/>
        <v>CHAINE 2EMISSIONnull06 - Magazine44629,60486111110,6048611111111110,625694444444444</v>
      </c>
      <c r="P522" s="1">
        <f>INDEX(AVECPUB!$K$2:$K$728,MATCH(SANSPUB!Q522,AVECPUB!$N$2:$N$728,0))</f>
        <v>203</v>
      </c>
      <c r="Q522" s="5" t="str">
        <f t="shared" si="17"/>
        <v>CHAINE 2EMISSIONnull06 - Magazine44629143100150100</v>
      </c>
    </row>
    <row r="523" spans="1:17" s="1" customFormat="1" x14ac:dyDescent="0.35">
      <c r="A523" s="2" t="s">
        <v>17</v>
      </c>
      <c r="B523" s="2" t="s">
        <v>18</v>
      </c>
      <c r="C523" s="3">
        <v>2022</v>
      </c>
      <c r="D523" s="3"/>
      <c r="E523" s="3" t="s">
        <v>21</v>
      </c>
      <c r="F523" s="3" t="s">
        <v>10</v>
      </c>
      <c r="G523" s="3" t="s">
        <v>11</v>
      </c>
      <c r="H523" s="4">
        <v>44630.509027777778</v>
      </c>
      <c r="I523" s="6">
        <v>44630.509027777778</v>
      </c>
      <c r="J523" s="6">
        <v>44630.542361111111</v>
      </c>
      <c r="K523" s="6">
        <v>44630.509027777778</v>
      </c>
      <c r="L523" s="6">
        <v>44630.542361111111</v>
      </c>
      <c r="M523" s="3">
        <f>IFERROR(INDEX(AVECPUB!K:K,MATCH(N523,AVECPUB!L:L,0)),"")</f>
        <v>204</v>
      </c>
      <c r="N523" s="3" t="str">
        <f t="shared" si="16"/>
        <v>CHAINE 2EMISSIONnull06 - Magazine44630,50902777780,5090277777777780,542361111111111</v>
      </c>
      <c r="P523" s="1">
        <f>INDEX(AVECPUB!$K$2:$K$728,MATCH(SANSPUB!Q523,AVECPUB!$N$2:$N$728,0))</f>
        <v>204</v>
      </c>
      <c r="Q523" s="5" t="str">
        <f t="shared" si="17"/>
        <v>CHAINE 2EMISSIONnull06 - Magazine44630121300130100</v>
      </c>
    </row>
    <row r="524" spans="1:17" s="1" customFormat="1" x14ac:dyDescent="0.35">
      <c r="A524" s="2" t="s">
        <v>17</v>
      </c>
      <c r="B524" s="2" t="s">
        <v>18</v>
      </c>
      <c r="C524" s="3">
        <v>2022</v>
      </c>
      <c r="D524" s="3"/>
      <c r="E524" s="3" t="s">
        <v>21</v>
      </c>
      <c r="F524" s="3" t="s">
        <v>10</v>
      </c>
      <c r="G524" s="3" t="s">
        <v>11</v>
      </c>
      <c r="H524" s="4">
        <v>44630.547222222223</v>
      </c>
      <c r="I524" s="6">
        <v>44630.547222222223</v>
      </c>
      <c r="J524" s="6">
        <v>44630.568055555559</v>
      </c>
      <c r="K524" s="6">
        <v>44630.547222222223</v>
      </c>
      <c r="L524" s="6">
        <v>44630.561111111114</v>
      </c>
      <c r="M524" s="3">
        <f>IFERROR(INDEX(AVECPUB!K:K,MATCH(N524,AVECPUB!L:L,0)),"")</f>
        <v>205</v>
      </c>
      <c r="N524" s="3" t="str">
        <f t="shared" si="16"/>
        <v>CHAINE 2EMISSIONnull06 - Magazine44630,54722222220,5472222222222220,568055555555556</v>
      </c>
      <c r="P524" s="1">
        <f>INDEX(AVECPUB!$K$2:$K$728,MATCH(SANSPUB!Q524,AVECPUB!$N$2:$N$728,0))</f>
        <v>205</v>
      </c>
      <c r="Q524" s="5" t="str">
        <f t="shared" si="17"/>
        <v>CHAINE 2EMISSIONnull06 - Magazine44630130800133800</v>
      </c>
    </row>
    <row r="525" spans="1:17" s="1" customFormat="1" x14ac:dyDescent="0.35">
      <c r="A525" s="2" t="s">
        <v>17</v>
      </c>
      <c r="B525" s="2" t="s">
        <v>18</v>
      </c>
      <c r="C525" s="3">
        <v>2022</v>
      </c>
      <c r="D525" s="3"/>
      <c r="E525" s="3" t="s">
        <v>21</v>
      </c>
      <c r="F525" s="3" t="s">
        <v>10</v>
      </c>
      <c r="G525" s="3" t="s">
        <v>11</v>
      </c>
      <c r="H525" s="4">
        <v>44630.547222222223</v>
      </c>
      <c r="I525" s="6">
        <v>44630.547222222223</v>
      </c>
      <c r="J525" s="6">
        <v>44630.568055555559</v>
      </c>
      <c r="K525" s="6">
        <v>44630.56527777778</v>
      </c>
      <c r="L525" s="6">
        <v>44630.568055555559</v>
      </c>
      <c r="M525" s="3">
        <f>IFERROR(INDEX(AVECPUB!K:K,MATCH(N525,AVECPUB!L:L,0)),"")</f>
        <v>205</v>
      </c>
      <c r="N525" s="3" t="str">
        <f t="shared" si="16"/>
        <v>CHAINE 2EMISSIONnull06 - Magazine44630,54722222220,5472222222222220,568055555555556</v>
      </c>
      <c r="P525" s="1">
        <f>INDEX(AVECPUB!$K$2:$K$728,MATCH(SANSPUB!Q525,AVECPUB!$N$2:$N$728,0))</f>
        <v>205</v>
      </c>
      <c r="Q525" s="5" t="str">
        <f t="shared" si="17"/>
        <v>CHAINE 2EMISSIONnull06 - Magazine44630130800133800</v>
      </c>
    </row>
    <row r="526" spans="1:17" s="1" customFormat="1" x14ac:dyDescent="0.35">
      <c r="A526" s="2" t="s">
        <v>17</v>
      </c>
      <c r="B526" s="2" t="s">
        <v>18</v>
      </c>
      <c r="C526" s="3">
        <v>2022</v>
      </c>
      <c r="D526" s="3"/>
      <c r="E526" s="3" t="s">
        <v>21</v>
      </c>
      <c r="F526" s="3" t="s">
        <v>10</v>
      </c>
      <c r="G526" s="3" t="s">
        <v>11</v>
      </c>
      <c r="H526" s="4">
        <v>44630.568055555559</v>
      </c>
      <c r="I526" s="6">
        <v>44630.568055555559</v>
      </c>
      <c r="J526" s="6">
        <v>44630.602777777778</v>
      </c>
      <c r="K526" s="6">
        <v>44630.568055555559</v>
      </c>
      <c r="L526" s="6">
        <v>44630.602777777778</v>
      </c>
      <c r="M526" s="3">
        <f>IFERROR(INDEX(AVECPUB!K:K,MATCH(N526,AVECPUB!L:L,0)),"")</f>
        <v>206</v>
      </c>
      <c r="N526" s="3" t="str">
        <f t="shared" si="16"/>
        <v>CHAINE 2EMISSIONnull06 - Magazine44630,56805555560,5680555555555560,602777777777778</v>
      </c>
      <c r="P526" s="1">
        <f>INDEX(AVECPUB!$K$2:$K$728,MATCH(SANSPUB!Q526,AVECPUB!$N$2:$N$728,0))</f>
        <v>206</v>
      </c>
      <c r="Q526" s="5" t="str">
        <f t="shared" si="17"/>
        <v>CHAINE 2EMISSIONnull06 - Magazine44630133800142800</v>
      </c>
    </row>
    <row r="527" spans="1:17" s="1" customFormat="1" x14ac:dyDescent="0.35">
      <c r="A527" s="2" t="s">
        <v>17</v>
      </c>
      <c r="B527" s="2" t="s">
        <v>18</v>
      </c>
      <c r="C527" s="3">
        <v>2022</v>
      </c>
      <c r="D527" s="3"/>
      <c r="E527" s="3" t="s">
        <v>21</v>
      </c>
      <c r="F527" s="3" t="s">
        <v>10</v>
      </c>
      <c r="G527" s="3" t="s">
        <v>11</v>
      </c>
      <c r="H527" s="4">
        <v>44630.607638888891</v>
      </c>
      <c r="I527" s="6">
        <v>44630.607638888891</v>
      </c>
      <c r="J527" s="6">
        <v>44630.62777777778</v>
      </c>
      <c r="K527" s="6">
        <v>44630.607638888891</v>
      </c>
      <c r="L527" s="6">
        <v>44630.620138888888</v>
      </c>
      <c r="M527" s="3">
        <f>IFERROR(INDEX(AVECPUB!K:K,MATCH(N527,AVECPUB!L:L,0)),"")</f>
        <v>207</v>
      </c>
      <c r="N527" s="3" t="str">
        <f t="shared" si="16"/>
        <v>CHAINE 2EMISSIONnull06 - Magazine44630,60763888890,6076388888888890,627777777777778</v>
      </c>
      <c r="P527" s="1">
        <f>INDEX(AVECPUB!$K$2:$K$728,MATCH(SANSPUB!Q527,AVECPUB!$N$2:$N$728,0))</f>
        <v>207</v>
      </c>
      <c r="Q527" s="5" t="str">
        <f t="shared" si="17"/>
        <v>CHAINE 2EMISSIONnull06 - Magazine44630143500150400</v>
      </c>
    </row>
    <row r="528" spans="1:17" s="1" customFormat="1" x14ac:dyDescent="0.35">
      <c r="A528" s="2" t="s">
        <v>17</v>
      </c>
      <c r="B528" s="2" t="s">
        <v>18</v>
      </c>
      <c r="C528" s="3">
        <v>2022</v>
      </c>
      <c r="D528" s="3"/>
      <c r="E528" s="3" t="s">
        <v>21</v>
      </c>
      <c r="F528" s="3" t="s">
        <v>10</v>
      </c>
      <c r="G528" s="3" t="s">
        <v>11</v>
      </c>
      <c r="H528" s="4">
        <v>44630.607638888891</v>
      </c>
      <c r="I528" s="6">
        <v>44630.607638888891</v>
      </c>
      <c r="J528" s="6">
        <v>44630.62777777778</v>
      </c>
      <c r="K528" s="6">
        <v>44630.624305555553</v>
      </c>
      <c r="L528" s="6">
        <v>44630.62777777778</v>
      </c>
      <c r="M528" s="3">
        <f>IFERROR(INDEX(AVECPUB!K:K,MATCH(N528,AVECPUB!L:L,0)),"")</f>
        <v>207</v>
      </c>
      <c r="N528" s="3" t="str">
        <f t="shared" si="16"/>
        <v>CHAINE 2EMISSIONnull06 - Magazine44630,60763888890,6076388888888890,627777777777778</v>
      </c>
      <c r="P528" s="1">
        <f>INDEX(AVECPUB!$K$2:$K$728,MATCH(SANSPUB!Q528,AVECPUB!$N$2:$N$728,0))</f>
        <v>207</v>
      </c>
      <c r="Q528" s="5" t="str">
        <f t="shared" si="17"/>
        <v>CHAINE 2EMISSIONnull06 - Magazine44630143500150400</v>
      </c>
    </row>
    <row r="529" spans="1:17" s="1" customFormat="1" x14ac:dyDescent="0.35">
      <c r="A529" s="2" t="s">
        <v>17</v>
      </c>
      <c r="B529" s="2" t="s">
        <v>18</v>
      </c>
      <c r="C529" s="3">
        <v>2022</v>
      </c>
      <c r="D529" s="3"/>
      <c r="E529" s="3" t="s">
        <v>21</v>
      </c>
      <c r="F529" s="3" t="s">
        <v>10</v>
      </c>
      <c r="G529" s="3" t="s">
        <v>11</v>
      </c>
      <c r="H529" s="4">
        <v>44631.522916666669</v>
      </c>
      <c r="I529" s="6">
        <v>44631.522916666669</v>
      </c>
      <c r="J529" s="6">
        <v>44631.543749999997</v>
      </c>
      <c r="K529" s="6">
        <v>44631.522916666669</v>
      </c>
      <c r="L529" s="6">
        <v>44631.543749999997</v>
      </c>
      <c r="M529" s="3">
        <f>IFERROR(INDEX(AVECPUB!K:K,MATCH(N529,AVECPUB!L:L,0)),"")</f>
        <v>208</v>
      </c>
      <c r="N529" s="3" t="str">
        <f t="shared" si="16"/>
        <v>CHAINE 2EMISSIONnull06 - Magazine44631,52291666670,5229166666666670,54375</v>
      </c>
      <c r="P529" s="1">
        <f>INDEX(AVECPUB!$K$2:$K$728,MATCH(SANSPUB!Q529,AVECPUB!$N$2:$N$728,0))</f>
        <v>208</v>
      </c>
      <c r="Q529" s="5" t="str">
        <f t="shared" si="17"/>
        <v>CHAINE 2EMISSIONnull06 - Magazine44631123300130300</v>
      </c>
    </row>
    <row r="530" spans="1:17" s="1" customFormat="1" x14ac:dyDescent="0.35">
      <c r="A530" s="2" t="s">
        <v>17</v>
      </c>
      <c r="B530" s="2" t="s">
        <v>18</v>
      </c>
      <c r="C530" s="3">
        <v>2022</v>
      </c>
      <c r="D530" s="3"/>
      <c r="E530" s="3" t="s">
        <v>21</v>
      </c>
      <c r="F530" s="3" t="s">
        <v>10</v>
      </c>
      <c r="G530" s="3" t="s">
        <v>11</v>
      </c>
      <c r="H530" s="4">
        <v>44631.548611111109</v>
      </c>
      <c r="I530" s="6">
        <v>44631.548611111109</v>
      </c>
      <c r="J530" s="6">
        <v>44631.568055555559</v>
      </c>
      <c r="K530" s="6">
        <v>44631.548611111109</v>
      </c>
      <c r="L530" s="6">
        <v>44631.561111111114</v>
      </c>
      <c r="M530" s="3">
        <f>IFERROR(INDEX(AVECPUB!K:K,MATCH(N530,AVECPUB!L:L,0)),"")</f>
        <v>209</v>
      </c>
      <c r="N530" s="3" t="str">
        <f t="shared" si="16"/>
        <v>CHAINE 2EMISSIONnull06 - Magazine44631,54861111110,5486111111111110,568055555555556</v>
      </c>
      <c r="P530" s="1">
        <f>INDEX(AVECPUB!$K$2:$K$728,MATCH(SANSPUB!Q530,AVECPUB!$N$2:$N$728,0))</f>
        <v>209</v>
      </c>
      <c r="Q530" s="5" t="str">
        <f t="shared" si="17"/>
        <v>CHAINE 2EMISSIONnull06 - Magazine44631131000133800</v>
      </c>
    </row>
    <row r="531" spans="1:17" s="1" customFormat="1" x14ac:dyDescent="0.35">
      <c r="A531" s="2" t="s">
        <v>17</v>
      </c>
      <c r="B531" s="2" t="s">
        <v>18</v>
      </c>
      <c r="C531" s="3">
        <v>2022</v>
      </c>
      <c r="D531" s="3"/>
      <c r="E531" s="3" t="s">
        <v>21</v>
      </c>
      <c r="F531" s="3" t="s">
        <v>10</v>
      </c>
      <c r="G531" s="3" t="s">
        <v>11</v>
      </c>
      <c r="H531" s="4">
        <v>44631.548611111109</v>
      </c>
      <c r="I531" s="6">
        <v>44631.548611111109</v>
      </c>
      <c r="J531" s="6">
        <v>44631.568055555559</v>
      </c>
      <c r="K531" s="6">
        <v>44631.56527777778</v>
      </c>
      <c r="L531" s="6">
        <v>44631.568055555559</v>
      </c>
      <c r="M531" s="3">
        <f>IFERROR(INDEX(AVECPUB!K:K,MATCH(N531,AVECPUB!L:L,0)),"")</f>
        <v>209</v>
      </c>
      <c r="N531" s="3" t="str">
        <f t="shared" si="16"/>
        <v>CHAINE 2EMISSIONnull06 - Magazine44631,54861111110,5486111111111110,568055555555556</v>
      </c>
      <c r="P531" s="1">
        <f>INDEX(AVECPUB!$K$2:$K$728,MATCH(SANSPUB!Q531,AVECPUB!$N$2:$N$728,0))</f>
        <v>209</v>
      </c>
      <c r="Q531" s="5" t="str">
        <f t="shared" si="17"/>
        <v>CHAINE 2EMISSIONnull06 - Magazine44631131000133800</v>
      </c>
    </row>
    <row r="532" spans="1:17" s="1" customFormat="1" x14ac:dyDescent="0.35">
      <c r="A532" s="2" t="s">
        <v>17</v>
      </c>
      <c r="B532" s="2" t="s">
        <v>18</v>
      </c>
      <c r="C532" s="3">
        <v>2022</v>
      </c>
      <c r="D532" s="3"/>
      <c r="E532" s="3" t="s">
        <v>21</v>
      </c>
      <c r="F532" s="3" t="s">
        <v>10</v>
      </c>
      <c r="G532" s="3" t="s">
        <v>11</v>
      </c>
      <c r="H532" s="4">
        <v>44631.568055555559</v>
      </c>
      <c r="I532" s="6">
        <v>44631.568055555559</v>
      </c>
      <c r="J532" s="6">
        <v>44631.604861111111</v>
      </c>
      <c r="K532" s="6">
        <v>44631.568055555559</v>
      </c>
      <c r="L532" s="6">
        <v>44631.604861111111</v>
      </c>
      <c r="M532" s="3">
        <f>IFERROR(INDEX(AVECPUB!K:K,MATCH(N532,AVECPUB!L:L,0)),"")</f>
        <v>210</v>
      </c>
      <c r="N532" s="3" t="str">
        <f t="shared" si="16"/>
        <v>CHAINE 2EMISSIONnull06 - Magazine44631,56805555560,5680555555555560,604861111111111</v>
      </c>
      <c r="P532" s="1">
        <f>INDEX(AVECPUB!$K$2:$K$728,MATCH(SANSPUB!Q532,AVECPUB!$N$2:$N$728,0))</f>
        <v>210</v>
      </c>
      <c r="Q532" s="5" t="str">
        <f t="shared" si="17"/>
        <v>CHAINE 2EMISSIONnull06 - Magazine44631133800143100</v>
      </c>
    </row>
    <row r="533" spans="1:17" s="1" customFormat="1" x14ac:dyDescent="0.35">
      <c r="A533" s="2" t="s">
        <v>17</v>
      </c>
      <c r="B533" s="2" t="s">
        <v>18</v>
      </c>
      <c r="C533" s="3">
        <v>2022</v>
      </c>
      <c r="D533" s="3"/>
      <c r="E533" s="3" t="s">
        <v>21</v>
      </c>
      <c r="F533" s="3" t="s">
        <v>10</v>
      </c>
      <c r="G533" s="3" t="s">
        <v>11</v>
      </c>
      <c r="H533" s="4">
        <v>44631.609722222223</v>
      </c>
      <c r="I533" s="6">
        <v>44631.609722222223</v>
      </c>
      <c r="J533" s="6">
        <v>44631.625694444447</v>
      </c>
      <c r="K533" s="6">
        <v>44631.609722222223</v>
      </c>
      <c r="L533" s="6">
        <v>44631.618750000001</v>
      </c>
      <c r="M533" s="3">
        <f>IFERROR(INDEX(AVECPUB!K:K,MATCH(N533,AVECPUB!L:L,0)),"")</f>
        <v>211</v>
      </c>
      <c r="N533" s="3" t="str">
        <f t="shared" si="16"/>
        <v>CHAINE 2EMISSIONnull06 - Magazine44631,60972222220,6097222222222220,625694444444444</v>
      </c>
      <c r="P533" s="1">
        <f>INDEX(AVECPUB!$K$2:$K$728,MATCH(SANSPUB!Q533,AVECPUB!$N$2:$N$728,0))</f>
        <v>211</v>
      </c>
      <c r="Q533" s="5" t="str">
        <f t="shared" si="17"/>
        <v>CHAINE 2EMISSIONnull06 - Magazine44631143800150100</v>
      </c>
    </row>
    <row r="534" spans="1:17" s="1" customFormat="1" x14ac:dyDescent="0.35">
      <c r="A534" s="2" t="s">
        <v>17</v>
      </c>
      <c r="B534" s="2" t="s">
        <v>18</v>
      </c>
      <c r="C534" s="3">
        <v>2022</v>
      </c>
      <c r="D534" s="3"/>
      <c r="E534" s="3" t="s">
        <v>21</v>
      </c>
      <c r="F534" s="3" t="s">
        <v>10</v>
      </c>
      <c r="G534" s="3" t="s">
        <v>11</v>
      </c>
      <c r="H534" s="4">
        <v>44631.609722222223</v>
      </c>
      <c r="I534" s="6">
        <v>44631.609722222223</v>
      </c>
      <c r="J534" s="6">
        <v>44631.625694444447</v>
      </c>
      <c r="K534" s="6">
        <v>44631.623611111114</v>
      </c>
      <c r="L534" s="6">
        <v>44631.625694444447</v>
      </c>
      <c r="M534" s="3">
        <f>IFERROR(INDEX(AVECPUB!K:K,MATCH(N534,AVECPUB!L:L,0)),"")</f>
        <v>211</v>
      </c>
      <c r="N534" s="3" t="str">
        <f t="shared" si="16"/>
        <v>CHAINE 2EMISSIONnull06 - Magazine44631,60972222220,6097222222222220,625694444444444</v>
      </c>
      <c r="P534" s="1">
        <f>INDEX(AVECPUB!$K$2:$K$728,MATCH(SANSPUB!Q534,AVECPUB!$N$2:$N$728,0))</f>
        <v>211</v>
      </c>
      <c r="Q534" s="5" t="str">
        <f t="shared" si="17"/>
        <v>CHAINE 2EMISSIONnull06 - Magazine44631143800150100</v>
      </c>
    </row>
    <row r="535" spans="1:17" s="1" customFormat="1" x14ac:dyDescent="0.35">
      <c r="A535" s="2" t="s">
        <v>17</v>
      </c>
      <c r="B535" s="2" t="s">
        <v>18</v>
      </c>
      <c r="C535" s="3">
        <v>2022</v>
      </c>
      <c r="D535" s="3"/>
      <c r="E535" s="3" t="s">
        <v>21</v>
      </c>
      <c r="F535" s="3" t="s">
        <v>10</v>
      </c>
      <c r="G535" s="3" t="s">
        <v>11</v>
      </c>
      <c r="H535" s="4">
        <v>44634.520833333336</v>
      </c>
      <c r="I535" s="6">
        <v>44634.520833333336</v>
      </c>
      <c r="J535" s="6">
        <v>44634.543749999997</v>
      </c>
      <c r="K535" s="6">
        <v>44634.520833333336</v>
      </c>
      <c r="L535" s="6">
        <v>44634.543749999997</v>
      </c>
      <c r="M535" s="3">
        <f>IFERROR(INDEX(AVECPUB!K:K,MATCH(N535,AVECPUB!L:L,0)),"")</f>
        <v>212</v>
      </c>
      <c r="N535" s="3" t="str">
        <f t="shared" si="16"/>
        <v>CHAINE 2EMISSIONnull06 - Magazine44634,52083333330,5208333333333330,54375</v>
      </c>
      <c r="P535" s="1">
        <f>INDEX(AVECPUB!$K$2:$K$728,MATCH(SANSPUB!Q535,AVECPUB!$N$2:$N$728,0))</f>
        <v>212</v>
      </c>
      <c r="Q535" s="5" t="str">
        <f t="shared" si="17"/>
        <v>CHAINE 2EMISSIONnull06 - Magazine44634123000130300</v>
      </c>
    </row>
    <row r="536" spans="1:17" s="1" customFormat="1" x14ac:dyDescent="0.35">
      <c r="A536" s="2" t="s">
        <v>17</v>
      </c>
      <c r="B536" s="2" t="s">
        <v>18</v>
      </c>
      <c r="C536" s="3">
        <v>2022</v>
      </c>
      <c r="D536" s="3"/>
      <c r="E536" s="3" t="s">
        <v>21</v>
      </c>
      <c r="F536" s="3" t="s">
        <v>10</v>
      </c>
      <c r="G536" s="3" t="s">
        <v>11</v>
      </c>
      <c r="H536" s="4">
        <v>44634.54791666667</v>
      </c>
      <c r="I536" s="6">
        <v>44634.54791666667</v>
      </c>
      <c r="J536" s="6">
        <v>44634.568055555559</v>
      </c>
      <c r="K536" s="6">
        <v>44634.54791666667</v>
      </c>
      <c r="L536" s="6">
        <v>44634.560416666667</v>
      </c>
      <c r="M536" s="3">
        <f>IFERROR(INDEX(AVECPUB!K:K,MATCH(N536,AVECPUB!L:L,0)),"")</f>
        <v>213</v>
      </c>
      <c r="N536" s="3" t="str">
        <f t="shared" si="16"/>
        <v>CHAINE 2EMISSIONnull06 - Magazine44634,54791666670,5479166666666670,568055555555556</v>
      </c>
      <c r="P536" s="1">
        <f>INDEX(AVECPUB!$K$2:$K$728,MATCH(SANSPUB!Q536,AVECPUB!$N$2:$N$728,0))</f>
        <v>213</v>
      </c>
      <c r="Q536" s="5" t="str">
        <f t="shared" si="17"/>
        <v>CHAINE 2EMISSIONnull06 - Magazine44634130900133800</v>
      </c>
    </row>
    <row r="537" spans="1:17" s="1" customFormat="1" x14ac:dyDescent="0.35">
      <c r="A537" s="2" t="s">
        <v>17</v>
      </c>
      <c r="B537" s="2" t="s">
        <v>18</v>
      </c>
      <c r="C537" s="3">
        <v>2022</v>
      </c>
      <c r="D537" s="3"/>
      <c r="E537" s="3" t="s">
        <v>21</v>
      </c>
      <c r="F537" s="3" t="s">
        <v>10</v>
      </c>
      <c r="G537" s="3" t="s">
        <v>11</v>
      </c>
      <c r="H537" s="4">
        <v>44634.54791666667</v>
      </c>
      <c r="I537" s="6">
        <v>44634.54791666667</v>
      </c>
      <c r="J537" s="6">
        <v>44634.568055555559</v>
      </c>
      <c r="K537" s="6">
        <v>44634.564583333333</v>
      </c>
      <c r="L537" s="6">
        <v>44634.568055555559</v>
      </c>
      <c r="M537" s="3">
        <f>IFERROR(INDEX(AVECPUB!K:K,MATCH(N537,AVECPUB!L:L,0)),"")</f>
        <v>213</v>
      </c>
      <c r="N537" s="3" t="str">
        <f t="shared" si="16"/>
        <v>CHAINE 2EMISSIONnull06 - Magazine44634,54791666670,5479166666666670,568055555555556</v>
      </c>
      <c r="P537" s="1">
        <f>INDEX(AVECPUB!$K$2:$K$728,MATCH(SANSPUB!Q537,AVECPUB!$N$2:$N$728,0))</f>
        <v>213</v>
      </c>
      <c r="Q537" s="5" t="str">
        <f t="shared" si="17"/>
        <v>CHAINE 2EMISSIONnull06 - Magazine44634130900133800</v>
      </c>
    </row>
    <row r="538" spans="1:17" s="1" customFormat="1" x14ac:dyDescent="0.35">
      <c r="A538" s="2" t="s">
        <v>17</v>
      </c>
      <c r="B538" s="2" t="s">
        <v>18</v>
      </c>
      <c r="C538" s="3">
        <v>2022</v>
      </c>
      <c r="D538" s="3"/>
      <c r="E538" s="3" t="s">
        <v>21</v>
      </c>
      <c r="F538" s="3" t="s">
        <v>10</v>
      </c>
      <c r="G538" s="3" t="s">
        <v>11</v>
      </c>
      <c r="H538" s="4">
        <v>44634.568055555559</v>
      </c>
      <c r="I538" s="6">
        <v>44634.568055555559</v>
      </c>
      <c r="J538" s="6">
        <v>44634.605555555558</v>
      </c>
      <c r="K538" s="6">
        <v>44634.568055555559</v>
      </c>
      <c r="L538" s="6">
        <v>44634.605555555558</v>
      </c>
      <c r="M538" s="3">
        <f>IFERROR(INDEX(AVECPUB!K:K,MATCH(N538,AVECPUB!L:L,0)),"")</f>
        <v>214</v>
      </c>
      <c r="N538" s="3" t="str">
        <f t="shared" si="16"/>
        <v>CHAINE 2EMISSIONnull06 - Magazine44634,56805555560,5680555555555560,605555555555556</v>
      </c>
      <c r="P538" s="1">
        <f>INDEX(AVECPUB!$K$2:$K$728,MATCH(SANSPUB!Q538,AVECPUB!$N$2:$N$728,0))</f>
        <v>214</v>
      </c>
      <c r="Q538" s="5" t="str">
        <f t="shared" si="17"/>
        <v>CHAINE 2EMISSIONnull06 - Magazine44634133800143200</v>
      </c>
    </row>
    <row r="539" spans="1:17" s="1" customFormat="1" x14ac:dyDescent="0.35">
      <c r="A539" s="2" t="s">
        <v>17</v>
      </c>
      <c r="B539" s="2" t="s">
        <v>18</v>
      </c>
      <c r="C539" s="3">
        <v>2022</v>
      </c>
      <c r="D539" s="3"/>
      <c r="E539" s="3" t="s">
        <v>21</v>
      </c>
      <c r="F539" s="3" t="s">
        <v>10</v>
      </c>
      <c r="G539" s="3" t="s">
        <v>11</v>
      </c>
      <c r="H539" s="4">
        <v>44634.609722222223</v>
      </c>
      <c r="I539" s="6">
        <v>44634.609722222223</v>
      </c>
      <c r="J539" s="6">
        <v>44634.628472222219</v>
      </c>
      <c r="K539" s="6">
        <v>44634.609722222223</v>
      </c>
      <c r="L539" s="6">
        <v>44634.620833333334</v>
      </c>
      <c r="M539" s="3">
        <f>IFERROR(INDEX(AVECPUB!K:K,MATCH(N539,AVECPUB!L:L,0)),"")</f>
        <v>215</v>
      </c>
      <c r="N539" s="3" t="str">
        <f t="shared" si="16"/>
        <v>CHAINE 2EMISSIONnull06 - Magazine44634,60972222220,6097222222222220,628472222222222</v>
      </c>
      <c r="P539" s="1">
        <f>INDEX(AVECPUB!$K$2:$K$728,MATCH(SANSPUB!Q539,AVECPUB!$N$2:$N$728,0))</f>
        <v>215</v>
      </c>
      <c r="Q539" s="5" t="str">
        <f t="shared" si="17"/>
        <v>CHAINE 2EMISSIONnull06 - Magazine44634143800150500</v>
      </c>
    </row>
    <row r="540" spans="1:17" s="1" customFormat="1" x14ac:dyDescent="0.35">
      <c r="A540" s="2" t="s">
        <v>17</v>
      </c>
      <c r="B540" s="2" t="s">
        <v>18</v>
      </c>
      <c r="C540" s="3">
        <v>2022</v>
      </c>
      <c r="D540" s="3"/>
      <c r="E540" s="3" t="s">
        <v>21</v>
      </c>
      <c r="F540" s="3" t="s">
        <v>10</v>
      </c>
      <c r="G540" s="3" t="s">
        <v>11</v>
      </c>
      <c r="H540" s="4">
        <v>44634.609722222223</v>
      </c>
      <c r="I540" s="6">
        <v>44634.609722222223</v>
      </c>
      <c r="J540" s="6">
        <v>44634.628472222219</v>
      </c>
      <c r="K540" s="6">
        <v>44634.625</v>
      </c>
      <c r="L540" s="6">
        <v>44634.628472222219</v>
      </c>
      <c r="M540" s="3">
        <f>IFERROR(INDEX(AVECPUB!K:K,MATCH(N540,AVECPUB!L:L,0)),"")</f>
        <v>215</v>
      </c>
      <c r="N540" s="3" t="str">
        <f t="shared" si="16"/>
        <v>CHAINE 2EMISSIONnull06 - Magazine44634,60972222220,6097222222222220,628472222222222</v>
      </c>
      <c r="P540" s="1">
        <f>INDEX(AVECPUB!$K$2:$K$728,MATCH(SANSPUB!Q540,AVECPUB!$N$2:$N$728,0))</f>
        <v>215</v>
      </c>
      <c r="Q540" s="5" t="str">
        <f t="shared" si="17"/>
        <v>CHAINE 2EMISSIONnull06 - Magazine44634143800150500</v>
      </c>
    </row>
    <row r="541" spans="1:17" s="1" customFormat="1" x14ac:dyDescent="0.35">
      <c r="A541" s="2" t="s">
        <v>17</v>
      </c>
      <c r="B541" s="2" t="s">
        <v>18</v>
      </c>
      <c r="C541" s="3">
        <v>2022</v>
      </c>
      <c r="D541" s="3"/>
      <c r="E541" s="3" t="s">
        <v>21</v>
      </c>
      <c r="F541" s="3" t="s">
        <v>10</v>
      </c>
      <c r="G541" s="3" t="s">
        <v>11</v>
      </c>
      <c r="H541" s="4">
        <v>44635.041666666664</v>
      </c>
      <c r="I541" s="6">
        <v>44635.041666666664</v>
      </c>
      <c r="J541" s="6">
        <v>44635.12777777778</v>
      </c>
      <c r="K541" s="6">
        <v>44635.041666666664</v>
      </c>
      <c r="L541" s="6">
        <v>44635.070138888892</v>
      </c>
      <c r="M541" s="3">
        <f>IFERROR(INDEX(AVECPUB!K:K,MATCH(N541,AVECPUB!L:L,0)),"")</f>
        <v>216</v>
      </c>
      <c r="N541" s="3" t="str">
        <f t="shared" si="16"/>
        <v>CHAINE 2EMISSIONnull06 - Magazine44635,04166666670,04166666666666670,127777777777778</v>
      </c>
      <c r="P541" s="1">
        <f>INDEX(AVECPUB!$K$2:$K$728,MATCH(SANSPUB!Q541,AVECPUB!$N$2:$N$728,0))</f>
        <v>216</v>
      </c>
      <c r="Q541" s="5" t="str">
        <f t="shared" si="17"/>
        <v>CHAINE 2EMISSIONnull06 - Magazine44635010000030400</v>
      </c>
    </row>
    <row r="542" spans="1:17" s="1" customFormat="1" x14ac:dyDescent="0.35">
      <c r="A542" s="2" t="s">
        <v>17</v>
      </c>
      <c r="B542" s="2" t="s">
        <v>18</v>
      </c>
      <c r="C542" s="3">
        <v>2022</v>
      </c>
      <c r="D542" s="3"/>
      <c r="E542" s="3" t="s">
        <v>21</v>
      </c>
      <c r="F542" s="3" t="s">
        <v>10</v>
      </c>
      <c r="G542" s="3" t="s">
        <v>11</v>
      </c>
      <c r="H542" s="4">
        <v>44635.041666666664</v>
      </c>
      <c r="I542" s="6">
        <v>44635.041666666664</v>
      </c>
      <c r="J542" s="6">
        <v>44635.12777777778</v>
      </c>
      <c r="K542" s="6">
        <v>44635.074305555558</v>
      </c>
      <c r="L542" s="6">
        <v>44635.11041666667</v>
      </c>
      <c r="M542" s="3">
        <f>IFERROR(INDEX(AVECPUB!K:K,MATCH(N542,AVECPUB!L:L,0)),"")</f>
        <v>216</v>
      </c>
      <c r="N542" s="3" t="str">
        <f t="shared" si="16"/>
        <v>CHAINE 2EMISSIONnull06 - Magazine44635,04166666670,04166666666666670,127777777777778</v>
      </c>
      <c r="P542" s="1">
        <f>INDEX(AVECPUB!$K$2:$K$728,MATCH(SANSPUB!Q542,AVECPUB!$N$2:$N$728,0))</f>
        <v>216</v>
      </c>
      <c r="Q542" s="5" t="str">
        <f t="shared" si="17"/>
        <v>CHAINE 2EMISSIONnull06 - Magazine44635010000030400</v>
      </c>
    </row>
    <row r="543" spans="1:17" s="1" customFormat="1" x14ac:dyDescent="0.35">
      <c r="A543" s="2" t="s">
        <v>17</v>
      </c>
      <c r="B543" s="2" t="s">
        <v>18</v>
      </c>
      <c r="C543" s="3">
        <v>2022</v>
      </c>
      <c r="D543" s="3"/>
      <c r="E543" s="3" t="s">
        <v>21</v>
      </c>
      <c r="F543" s="3" t="s">
        <v>10</v>
      </c>
      <c r="G543" s="3" t="s">
        <v>11</v>
      </c>
      <c r="H543" s="4">
        <v>44635.041666666664</v>
      </c>
      <c r="I543" s="6">
        <v>44635.041666666664</v>
      </c>
      <c r="J543" s="6">
        <v>44635.12777777778</v>
      </c>
      <c r="K543" s="6">
        <v>44635.114583333336</v>
      </c>
      <c r="L543" s="6">
        <v>44635.12777777778</v>
      </c>
      <c r="M543" s="3">
        <f>IFERROR(INDEX(AVECPUB!K:K,MATCH(N543,AVECPUB!L:L,0)),"")</f>
        <v>216</v>
      </c>
      <c r="N543" s="3" t="str">
        <f t="shared" si="16"/>
        <v>CHAINE 2EMISSIONnull06 - Magazine44635,04166666670,04166666666666670,127777777777778</v>
      </c>
      <c r="P543" s="1">
        <f>INDEX(AVECPUB!$K$2:$K$728,MATCH(SANSPUB!Q543,AVECPUB!$N$2:$N$728,0))</f>
        <v>216</v>
      </c>
      <c r="Q543" s="5" t="str">
        <f t="shared" si="17"/>
        <v>CHAINE 2EMISSIONnull06 - Magazine44635010000030400</v>
      </c>
    </row>
    <row r="544" spans="1:17" s="1" customFormat="1" x14ac:dyDescent="0.35">
      <c r="A544" s="2" t="s">
        <v>17</v>
      </c>
      <c r="B544" s="2" t="s">
        <v>18</v>
      </c>
      <c r="C544" s="3">
        <v>2022</v>
      </c>
      <c r="D544" s="3"/>
      <c r="E544" s="3" t="s">
        <v>21</v>
      </c>
      <c r="F544" s="3" t="s">
        <v>10</v>
      </c>
      <c r="G544" s="3" t="s">
        <v>11</v>
      </c>
      <c r="H544" s="4">
        <v>44635.527777777781</v>
      </c>
      <c r="I544" s="6">
        <v>44635.527777777781</v>
      </c>
      <c r="J544" s="6">
        <v>44635.546527777777</v>
      </c>
      <c r="K544" s="6">
        <v>44635.527777777781</v>
      </c>
      <c r="L544" s="6">
        <v>44635.546527777777</v>
      </c>
      <c r="M544" s="3">
        <f>IFERROR(INDEX(AVECPUB!K:K,MATCH(N544,AVECPUB!L:L,0)),"")</f>
        <v>217</v>
      </c>
      <c r="N544" s="3" t="str">
        <f t="shared" si="16"/>
        <v>CHAINE 2EMISSIONnull06 - Magazine44635,52777777780,5277777777777780,546527777777778</v>
      </c>
      <c r="P544" s="1">
        <f>INDEX(AVECPUB!$K$2:$K$728,MATCH(SANSPUB!Q544,AVECPUB!$N$2:$N$728,0))</f>
        <v>217</v>
      </c>
      <c r="Q544" s="5" t="str">
        <f t="shared" si="17"/>
        <v>CHAINE 2EMISSIONnull06 - Magazine44635124000130700</v>
      </c>
    </row>
    <row r="545" spans="1:17" s="1" customFormat="1" x14ac:dyDescent="0.35">
      <c r="A545" s="2" t="s">
        <v>17</v>
      </c>
      <c r="B545" s="2" t="s">
        <v>18</v>
      </c>
      <c r="C545" s="3">
        <v>2022</v>
      </c>
      <c r="D545" s="3"/>
      <c r="E545" s="3" t="s">
        <v>21</v>
      </c>
      <c r="F545" s="3" t="s">
        <v>10</v>
      </c>
      <c r="G545" s="3" t="s">
        <v>11</v>
      </c>
      <c r="H545" s="4">
        <v>44635.550694444442</v>
      </c>
      <c r="I545" s="6">
        <v>44635.550694444442</v>
      </c>
      <c r="J545" s="6">
        <v>44635.568055555559</v>
      </c>
      <c r="K545" s="6">
        <v>44635.550694444442</v>
      </c>
      <c r="L545" s="6">
        <v>44635.561111111114</v>
      </c>
      <c r="M545" s="3">
        <f>IFERROR(INDEX(AVECPUB!K:K,MATCH(N545,AVECPUB!L:L,0)),"")</f>
        <v>218</v>
      </c>
      <c r="N545" s="3" t="str">
        <f t="shared" si="16"/>
        <v>CHAINE 2EMISSIONnull06 - Magazine44635,55069444440,5506944444444440,568055555555556</v>
      </c>
      <c r="P545" s="1">
        <f>INDEX(AVECPUB!$K$2:$K$728,MATCH(SANSPUB!Q545,AVECPUB!$N$2:$N$728,0))</f>
        <v>218</v>
      </c>
      <c r="Q545" s="5" t="str">
        <f t="shared" si="17"/>
        <v>CHAINE 2EMISSIONnull06 - Magazine44635131300133800</v>
      </c>
    </row>
    <row r="546" spans="1:17" s="1" customFormat="1" x14ac:dyDescent="0.35">
      <c r="A546" s="2" t="s">
        <v>17</v>
      </c>
      <c r="B546" s="2" t="s">
        <v>18</v>
      </c>
      <c r="C546" s="3">
        <v>2022</v>
      </c>
      <c r="D546" s="3"/>
      <c r="E546" s="3" t="s">
        <v>21</v>
      </c>
      <c r="F546" s="3" t="s">
        <v>10</v>
      </c>
      <c r="G546" s="3" t="s">
        <v>11</v>
      </c>
      <c r="H546" s="4">
        <v>44635.550694444442</v>
      </c>
      <c r="I546" s="6">
        <v>44635.550694444442</v>
      </c>
      <c r="J546" s="6">
        <v>44635.568055555559</v>
      </c>
      <c r="K546" s="6">
        <v>44635.56527777778</v>
      </c>
      <c r="L546" s="6">
        <v>44635.568055555559</v>
      </c>
      <c r="M546" s="3">
        <f>IFERROR(INDEX(AVECPUB!K:K,MATCH(N546,AVECPUB!L:L,0)),"")</f>
        <v>218</v>
      </c>
      <c r="N546" s="3" t="str">
        <f t="shared" si="16"/>
        <v>CHAINE 2EMISSIONnull06 - Magazine44635,55069444440,5506944444444440,568055555555556</v>
      </c>
      <c r="P546" s="1">
        <f>INDEX(AVECPUB!$K$2:$K$728,MATCH(SANSPUB!Q546,AVECPUB!$N$2:$N$728,0))</f>
        <v>218</v>
      </c>
      <c r="Q546" s="5" t="str">
        <f t="shared" si="17"/>
        <v>CHAINE 2EMISSIONnull06 - Magazine44635131300133800</v>
      </c>
    </row>
    <row r="547" spans="1:17" s="1" customFormat="1" x14ac:dyDescent="0.35">
      <c r="A547" s="2" t="s">
        <v>17</v>
      </c>
      <c r="B547" s="2" t="s">
        <v>18</v>
      </c>
      <c r="C547" s="3">
        <v>2022</v>
      </c>
      <c r="D547" s="3"/>
      <c r="E547" s="3" t="s">
        <v>21</v>
      </c>
      <c r="F547" s="3" t="s">
        <v>10</v>
      </c>
      <c r="G547" s="3" t="s">
        <v>11</v>
      </c>
      <c r="H547" s="4">
        <v>44635.568055555559</v>
      </c>
      <c r="I547" s="6">
        <v>44635.568055555559</v>
      </c>
      <c r="J547" s="6">
        <v>44635.604861111111</v>
      </c>
      <c r="K547" s="6">
        <v>44635.568055555559</v>
      </c>
      <c r="L547" s="6">
        <v>44635.604861111111</v>
      </c>
      <c r="M547" s="3">
        <f>IFERROR(INDEX(AVECPUB!K:K,MATCH(N547,AVECPUB!L:L,0)),"")</f>
        <v>219</v>
      </c>
      <c r="N547" s="3" t="str">
        <f t="shared" si="16"/>
        <v>CHAINE 2EMISSIONnull06 - Magazine44635,56805555560,5680555555555560,604861111111111</v>
      </c>
      <c r="P547" s="1">
        <f>INDEX(AVECPUB!$K$2:$K$728,MATCH(SANSPUB!Q547,AVECPUB!$N$2:$N$728,0))</f>
        <v>219</v>
      </c>
      <c r="Q547" s="5" t="str">
        <f t="shared" si="17"/>
        <v>CHAINE 2EMISSIONnull06 - Magazine44635133800143100</v>
      </c>
    </row>
    <row r="548" spans="1:17" s="1" customFormat="1" x14ac:dyDescent="0.35">
      <c r="A548" s="2" t="s">
        <v>17</v>
      </c>
      <c r="B548" s="2" t="s">
        <v>18</v>
      </c>
      <c r="C548" s="3">
        <v>2022</v>
      </c>
      <c r="D548" s="3"/>
      <c r="E548" s="3" t="s">
        <v>21</v>
      </c>
      <c r="F548" s="3" t="s">
        <v>10</v>
      </c>
      <c r="G548" s="3" t="s">
        <v>11</v>
      </c>
      <c r="H548" s="4">
        <v>44635.609027777777</v>
      </c>
      <c r="I548" s="6">
        <v>44635.609027777777</v>
      </c>
      <c r="J548" s="6">
        <v>44635.627083333333</v>
      </c>
      <c r="K548" s="6">
        <v>44635.609027777777</v>
      </c>
      <c r="L548" s="6">
        <v>44635.620138888888</v>
      </c>
      <c r="M548" s="3">
        <f>IFERROR(INDEX(AVECPUB!K:K,MATCH(N548,AVECPUB!L:L,0)),"")</f>
        <v>220</v>
      </c>
      <c r="N548" s="3" t="str">
        <f t="shared" si="16"/>
        <v>CHAINE 2EMISSIONnull06 - Magazine44635,60902777780,6090277777777780,627083333333333</v>
      </c>
      <c r="P548" s="1">
        <f>INDEX(AVECPUB!$K$2:$K$728,MATCH(SANSPUB!Q548,AVECPUB!$N$2:$N$728,0))</f>
        <v>220</v>
      </c>
      <c r="Q548" s="5" t="str">
        <f t="shared" si="17"/>
        <v>CHAINE 2EMISSIONnull06 - Magazine44635143700150300</v>
      </c>
    </row>
    <row r="549" spans="1:17" s="1" customFormat="1" x14ac:dyDescent="0.35">
      <c r="A549" s="2" t="s">
        <v>17</v>
      </c>
      <c r="B549" s="2" t="s">
        <v>18</v>
      </c>
      <c r="C549" s="3">
        <v>2022</v>
      </c>
      <c r="D549" s="3"/>
      <c r="E549" s="3" t="s">
        <v>21</v>
      </c>
      <c r="F549" s="3" t="s">
        <v>10</v>
      </c>
      <c r="G549" s="3" t="s">
        <v>11</v>
      </c>
      <c r="H549" s="4">
        <v>44635.609027777777</v>
      </c>
      <c r="I549" s="6">
        <v>44635.609027777777</v>
      </c>
      <c r="J549" s="6">
        <v>44635.627083333333</v>
      </c>
      <c r="K549" s="6">
        <v>44635.624305555553</v>
      </c>
      <c r="L549" s="6">
        <v>44635.627083333333</v>
      </c>
      <c r="M549" s="3">
        <f>IFERROR(INDEX(AVECPUB!K:K,MATCH(N549,AVECPUB!L:L,0)),"")</f>
        <v>220</v>
      </c>
      <c r="N549" s="3" t="str">
        <f t="shared" ref="N549:N612" si="18">_xlfn.CONCAT(B549,E549:H549,TIME(HOUR($I549),MINUTE($I549),SECOND($I549)),TIME(HOUR($J549),MINUTE($J549),SECOND($J549)))</f>
        <v>CHAINE 2EMISSIONnull06 - Magazine44635,60902777780,6090277777777780,627083333333333</v>
      </c>
      <c r="P549" s="1">
        <f>INDEX(AVECPUB!$K$2:$K$728,MATCH(SANSPUB!Q549,AVECPUB!$N$2:$N$728,0))</f>
        <v>220</v>
      </c>
      <c r="Q549" s="5" t="str">
        <f t="shared" si="17"/>
        <v>CHAINE 2EMISSIONnull06 - Magazine44635143700150300</v>
      </c>
    </row>
    <row r="550" spans="1:17" s="1" customFormat="1" x14ac:dyDescent="0.35">
      <c r="A550" s="2" t="s">
        <v>17</v>
      </c>
      <c r="B550" s="2" t="s">
        <v>18</v>
      </c>
      <c r="C550" s="3">
        <v>2022</v>
      </c>
      <c r="D550" s="3"/>
      <c r="E550" s="3" t="s">
        <v>21</v>
      </c>
      <c r="F550" s="3" t="s">
        <v>10</v>
      </c>
      <c r="G550" s="3" t="s">
        <v>11</v>
      </c>
      <c r="H550" s="4">
        <v>44636.525000000001</v>
      </c>
      <c r="I550" s="6">
        <v>44636.525000000001</v>
      </c>
      <c r="J550" s="6">
        <v>44636.542361111111</v>
      </c>
      <c r="K550" s="6">
        <v>44636.525000000001</v>
      </c>
      <c r="L550" s="6">
        <v>44636.542361111111</v>
      </c>
      <c r="M550" s="3">
        <f>IFERROR(INDEX(AVECPUB!K:K,MATCH(N550,AVECPUB!L:L,0)),"")</f>
        <v>221</v>
      </c>
      <c r="N550" s="3" t="str">
        <f t="shared" si="18"/>
        <v>CHAINE 2EMISSIONnull06 - Magazine44636,5250,5250,542361111111111</v>
      </c>
      <c r="P550" s="1">
        <f>INDEX(AVECPUB!$K$2:$K$728,MATCH(SANSPUB!Q550,AVECPUB!$N$2:$N$728,0))</f>
        <v>221</v>
      </c>
      <c r="Q550" s="5" t="str">
        <f t="shared" si="17"/>
        <v>CHAINE 2EMISSIONnull06 - Magazine44636123600130100</v>
      </c>
    </row>
    <row r="551" spans="1:17" s="1" customFormat="1" x14ac:dyDescent="0.35">
      <c r="A551" s="2" t="s">
        <v>17</v>
      </c>
      <c r="B551" s="2" t="s">
        <v>18</v>
      </c>
      <c r="C551" s="3">
        <v>2022</v>
      </c>
      <c r="D551" s="3"/>
      <c r="E551" s="3" t="s">
        <v>21</v>
      </c>
      <c r="F551" s="3" t="s">
        <v>10</v>
      </c>
      <c r="G551" s="3" t="s">
        <v>11</v>
      </c>
      <c r="H551" s="4">
        <v>44636.546527777777</v>
      </c>
      <c r="I551" s="6">
        <v>44636.546527777777</v>
      </c>
      <c r="J551" s="6">
        <v>44636.568055555559</v>
      </c>
      <c r="K551" s="6">
        <v>44636.546527777777</v>
      </c>
      <c r="L551" s="6">
        <v>44636.560416666667</v>
      </c>
      <c r="M551" s="3">
        <f>IFERROR(INDEX(AVECPUB!K:K,MATCH(N551,AVECPUB!L:L,0)),"")</f>
        <v>222</v>
      </c>
      <c r="N551" s="3" t="str">
        <f t="shared" si="18"/>
        <v>CHAINE 2EMISSIONnull06 - Magazine44636,54652777780,5465277777777780,568055555555556</v>
      </c>
      <c r="P551" s="1">
        <f>INDEX(AVECPUB!$K$2:$K$728,MATCH(SANSPUB!Q551,AVECPUB!$N$2:$N$728,0))</f>
        <v>222</v>
      </c>
      <c r="Q551" s="5" t="str">
        <f t="shared" si="17"/>
        <v>CHAINE 2EMISSIONnull06 - Magazine44636130700133800</v>
      </c>
    </row>
    <row r="552" spans="1:17" s="1" customFormat="1" x14ac:dyDescent="0.35">
      <c r="A552" s="2" t="s">
        <v>17</v>
      </c>
      <c r="B552" s="2" t="s">
        <v>18</v>
      </c>
      <c r="C552" s="3">
        <v>2022</v>
      </c>
      <c r="D552" s="3"/>
      <c r="E552" s="3" t="s">
        <v>21</v>
      </c>
      <c r="F552" s="3" t="s">
        <v>10</v>
      </c>
      <c r="G552" s="3" t="s">
        <v>11</v>
      </c>
      <c r="H552" s="4">
        <v>44636.546527777777</v>
      </c>
      <c r="I552" s="6">
        <v>44636.546527777777</v>
      </c>
      <c r="J552" s="6">
        <v>44636.568055555559</v>
      </c>
      <c r="K552" s="6">
        <v>44636.56527777778</v>
      </c>
      <c r="L552" s="6">
        <v>44636.568055555559</v>
      </c>
      <c r="M552" s="3">
        <f>IFERROR(INDEX(AVECPUB!K:K,MATCH(N552,AVECPUB!L:L,0)),"")</f>
        <v>222</v>
      </c>
      <c r="N552" s="3" t="str">
        <f t="shared" si="18"/>
        <v>CHAINE 2EMISSIONnull06 - Magazine44636,54652777780,5465277777777780,568055555555556</v>
      </c>
      <c r="P552" s="1">
        <f>INDEX(AVECPUB!$K$2:$K$728,MATCH(SANSPUB!Q552,AVECPUB!$N$2:$N$728,0))</f>
        <v>222</v>
      </c>
      <c r="Q552" s="5" t="str">
        <f t="shared" si="17"/>
        <v>CHAINE 2EMISSIONnull06 - Magazine44636130700133800</v>
      </c>
    </row>
    <row r="553" spans="1:17" s="1" customFormat="1" x14ac:dyDescent="0.35">
      <c r="A553" s="2" t="s">
        <v>17</v>
      </c>
      <c r="B553" s="2" t="s">
        <v>18</v>
      </c>
      <c r="C553" s="3">
        <v>2022</v>
      </c>
      <c r="D553" s="3"/>
      <c r="E553" s="3" t="s">
        <v>21</v>
      </c>
      <c r="F553" s="3" t="s">
        <v>10</v>
      </c>
      <c r="G553" s="3" t="s">
        <v>11</v>
      </c>
      <c r="H553" s="4">
        <v>44636.568055555559</v>
      </c>
      <c r="I553" s="6">
        <v>44636.568055555559</v>
      </c>
      <c r="J553" s="6">
        <v>44636.597916666666</v>
      </c>
      <c r="K553" s="6">
        <v>44636.568055555559</v>
      </c>
      <c r="L553" s="6">
        <v>44636.597916666666</v>
      </c>
      <c r="M553" s="3">
        <f>IFERROR(INDEX(AVECPUB!K:K,MATCH(N553,AVECPUB!L:L,0)),"")</f>
        <v>223</v>
      </c>
      <c r="N553" s="3" t="str">
        <f t="shared" si="18"/>
        <v>CHAINE 2EMISSIONnull06 - Magazine44636,56805555560,5680555555555560,597916666666667</v>
      </c>
      <c r="P553" s="1">
        <f>INDEX(AVECPUB!$K$2:$K$728,MATCH(SANSPUB!Q553,AVECPUB!$N$2:$N$728,0))</f>
        <v>223</v>
      </c>
      <c r="Q553" s="5" t="str">
        <f t="shared" si="17"/>
        <v>CHAINE 2EMISSIONnull06 - Magazine44636133800142100</v>
      </c>
    </row>
    <row r="554" spans="1:17" s="1" customFormat="1" x14ac:dyDescent="0.35">
      <c r="A554" s="2" t="s">
        <v>17</v>
      </c>
      <c r="B554" s="2" t="s">
        <v>18</v>
      </c>
      <c r="C554" s="3">
        <v>2022</v>
      </c>
      <c r="D554" s="3"/>
      <c r="E554" s="3" t="s">
        <v>21</v>
      </c>
      <c r="F554" s="3" t="s">
        <v>10</v>
      </c>
      <c r="G554" s="3" t="s">
        <v>11</v>
      </c>
      <c r="H554" s="4">
        <v>44636.602777777778</v>
      </c>
      <c r="I554" s="6">
        <v>44636.602777777778</v>
      </c>
      <c r="J554" s="6">
        <v>44636.627083333333</v>
      </c>
      <c r="K554" s="6">
        <v>44636.602777777778</v>
      </c>
      <c r="L554" s="6">
        <v>44636.620138888888</v>
      </c>
      <c r="M554" s="3">
        <f>IFERROR(INDEX(AVECPUB!K:K,MATCH(N554,AVECPUB!L:L,0)),"")</f>
        <v>224</v>
      </c>
      <c r="N554" s="3" t="str">
        <f t="shared" si="18"/>
        <v>CHAINE 2EMISSIONnull06 - Magazine44636,60277777780,6027777777777780,627083333333333</v>
      </c>
      <c r="P554" s="1">
        <f>INDEX(AVECPUB!$K$2:$K$728,MATCH(SANSPUB!Q554,AVECPUB!$N$2:$N$728,0))</f>
        <v>224</v>
      </c>
      <c r="Q554" s="5" t="str">
        <f t="shared" si="17"/>
        <v>CHAINE 2EMISSIONnull06 - Magazine44636142800150300</v>
      </c>
    </row>
    <row r="555" spans="1:17" s="1" customFormat="1" x14ac:dyDescent="0.35">
      <c r="A555" s="2" t="s">
        <v>17</v>
      </c>
      <c r="B555" s="2" t="s">
        <v>18</v>
      </c>
      <c r="C555" s="3">
        <v>2022</v>
      </c>
      <c r="D555" s="3"/>
      <c r="E555" s="3" t="s">
        <v>21</v>
      </c>
      <c r="F555" s="3" t="s">
        <v>10</v>
      </c>
      <c r="G555" s="3" t="s">
        <v>11</v>
      </c>
      <c r="H555" s="4">
        <v>44636.602777777778</v>
      </c>
      <c r="I555" s="6">
        <v>44636.602777777778</v>
      </c>
      <c r="J555" s="6">
        <v>44636.627083333333</v>
      </c>
      <c r="K555" s="6">
        <v>44636.624305555553</v>
      </c>
      <c r="L555" s="6">
        <v>44636.627083333333</v>
      </c>
      <c r="M555" s="3">
        <f>IFERROR(INDEX(AVECPUB!K:K,MATCH(N555,AVECPUB!L:L,0)),"")</f>
        <v>224</v>
      </c>
      <c r="N555" s="3" t="str">
        <f t="shared" si="18"/>
        <v>CHAINE 2EMISSIONnull06 - Magazine44636,60277777780,6027777777777780,627083333333333</v>
      </c>
      <c r="P555" s="1">
        <f>INDEX(AVECPUB!$K$2:$K$728,MATCH(SANSPUB!Q555,AVECPUB!$N$2:$N$728,0))</f>
        <v>224</v>
      </c>
      <c r="Q555" s="5" t="str">
        <f t="shared" si="17"/>
        <v>CHAINE 2EMISSIONnull06 - Magazine44636142800150300</v>
      </c>
    </row>
    <row r="556" spans="1:17" s="1" customFormat="1" x14ac:dyDescent="0.35">
      <c r="A556" s="2" t="s">
        <v>17</v>
      </c>
      <c r="B556" s="2" t="s">
        <v>18</v>
      </c>
      <c r="C556" s="3">
        <v>2022</v>
      </c>
      <c r="D556" s="3"/>
      <c r="E556" s="3" t="s">
        <v>21</v>
      </c>
      <c r="F556" s="3" t="s">
        <v>10</v>
      </c>
      <c r="G556" s="3" t="s">
        <v>11</v>
      </c>
      <c r="H556" s="4">
        <v>44637.508333333331</v>
      </c>
      <c r="I556" s="6">
        <v>44637.508333333331</v>
      </c>
      <c r="J556" s="6">
        <v>44637.538888888892</v>
      </c>
      <c r="K556" s="6">
        <v>44637.508333333331</v>
      </c>
      <c r="L556" s="6">
        <v>44637.538888888892</v>
      </c>
      <c r="M556" s="3">
        <f>IFERROR(INDEX(AVECPUB!K:K,MATCH(N556,AVECPUB!L:L,0)),"")</f>
        <v>225</v>
      </c>
      <c r="N556" s="3" t="str">
        <f t="shared" si="18"/>
        <v>CHAINE 2EMISSIONnull06 - Magazine44637,50833333330,5083333333333330,538888888888889</v>
      </c>
      <c r="P556" s="1">
        <f>INDEX(AVECPUB!$K$2:$K$728,MATCH(SANSPUB!Q556,AVECPUB!$N$2:$N$728,0))</f>
        <v>225</v>
      </c>
      <c r="Q556" s="5" t="str">
        <f t="shared" si="17"/>
        <v>CHAINE 2EMISSIONnull06 - Magazine44637121200125600</v>
      </c>
    </row>
    <row r="557" spans="1:17" s="1" customFormat="1" x14ac:dyDescent="0.35">
      <c r="A557" s="2" t="s">
        <v>17</v>
      </c>
      <c r="B557" s="2" t="s">
        <v>18</v>
      </c>
      <c r="C557" s="3">
        <v>2022</v>
      </c>
      <c r="D557" s="3"/>
      <c r="E557" s="3" t="s">
        <v>21</v>
      </c>
      <c r="F557" s="3" t="s">
        <v>10</v>
      </c>
      <c r="G557" s="3" t="s">
        <v>11</v>
      </c>
      <c r="H557" s="4">
        <v>44637.538888888892</v>
      </c>
      <c r="I557" s="6">
        <v>44637.538888888892</v>
      </c>
      <c r="J557" s="6">
        <v>44637.563194444447</v>
      </c>
      <c r="K557" s="6">
        <v>44637.538888888892</v>
      </c>
      <c r="L557" s="6">
        <v>44637.556250000001</v>
      </c>
      <c r="M557" s="3">
        <f>IFERROR(INDEX(AVECPUB!K:K,MATCH(N557,AVECPUB!L:L,0)),"")</f>
        <v>226</v>
      </c>
      <c r="N557" s="3" t="str">
        <f t="shared" si="18"/>
        <v>CHAINE 2EMISSIONnull06 - Magazine44637,53888888890,5388888888888890,563194444444444</v>
      </c>
      <c r="P557" s="1">
        <f>INDEX(AVECPUB!$K$2:$K$728,MATCH(SANSPUB!Q557,AVECPUB!$N$2:$N$728,0))</f>
        <v>226</v>
      </c>
      <c r="Q557" s="5" t="str">
        <f t="shared" si="17"/>
        <v>CHAINE 2EMISSIONnull06 - Magazine44637125600133100</v>
      </c>
    </row>
    <row r="558" spans="1:17" s="1" customFormat="1" x14ac:dyDescent="0.35">
      <c r="A558" s="2" t="s">
        <v>17</v>
      </c>
      <c r="B558" s="2" t="s">
        <v>18</v>
      </c>
      <c r="C558" s="3">
        <v>2022</v>
      </c>
      <c r="D558" s="3"/>
      <c r="E558" s="3" t="s">
        <v>21</v>
      </c>
      <c r="F558" s="3" t="s">
        <v>10</v>
      </c>
      <c r="G558" s="3" t="s">
        <v>11</v>
      </c>
      <c r="H558" s="4">
        <v>44637.538888888892</v>
      </c>
      <c r="I558" s="6">
        <v>44637.538888888892</v>
      </c>
      <c r="J558" s="6">
        <v>44637.563194444447</v>
      </c>
      <c r="K558" s="6">
        <v>44637.560416666667</v>
      </c>
      <c r="L558" s="6">
        <v>44637.563194444447</v>
      </c>
      <c r="M558" s="3">
        <f>IFERROR(INDEX(AVECPUB!K:K,MATCH(N558,AVECPUB!L:L,0)),"")</f>
        <v>226</v>
      </c>
      <c r="N558" s="3" t="str">
        <f t="shared" si="18"/>
        <v>CHAINE 2EMISSIONnull06 - Magazine44637,53888888890,5388888888888890,563194444444444</v>
      </c>
      <c r="P558" s="1">
        <f>INDEX(AVECPUB!$K$2:$K$728,MATCH(SANSPUB!Q558,AVECPUB!$N$2:$N$728,0))</f>
        <v>226</v>
      </c>
      <c r="Q558" s="5" t="str">
        <f t="shared" si="17"/>
        <v>CHAINE 2EMISSIONnull06 - Magazine44637125600133100</v>
      </c>
    </row>
    <row r="559" spans="1:17" s="1" customFormat="1" x14ac:dyDescent="0.35">
      <c r="A559" s="2" t="s">
        <v>17</v>
      </c>
      <c r="B559" s="2" t="s">
        <v>18</v>
      </c>
      <c r="C559" s="3">
        <v>2022</v>
      </c>
      <c r="D559" s="3"/>
      <c r="E559" s="3" t="s">
        <v>21</v>
      </c>
      <c r="F559" s="3" t="s">
        <v>10</v>
      </c>
      <c r="G559" s="3" t="s">
        <v>11</v>
      </c>
      <c r="H559" s="4">
        <v>44637.568055555559</v>
      </c>
      <c r="I559" s="6">
        <v>44637.568055555559</v>
      </c>
      <c r="J559" s="6">
        <v>44637.604861111111</v>
      </c>
      <c r="K559" s="6">
        <v>44637.568055555559</v>
      </c>
      <c r="L559" s="6">
        <v>44637.604861111111</v>
      </c>
      <c r="M559" s="3">
        <f>IFERROR(INDEX(AVECPUB!K:K,MATCH(N559,AVECPUB!L:L,0)),"")</f>
        <v>227</v>
      </c>
      <c r="N559" s="3" t="str">
        <f t="shared" si="18"/>
        <v>CHAINE 2EMISSIONnull06 - Magazine44637,56805555560,5680555555555560,604861111111111</v>
      </c>
      <c r="P559" s="1">
        <f>INDEX(AVECPUB!$K$2:$K$728,MATCH(SANSPUB!Q559,AVECPUB!$N$2:$N$728,0))</f>
        <v>227</v>
      </c>
      <c r="Q559" s="5" t="str">
        <f t="shared" si="17"/>
        <v>CHAINE 2EMISSIONnull06 - Magazine44637133800143100</v>
      </c>
    </row>
    <row r="560" spans="1:17" s="1" customFormat="1" x14ac:dyDescent="0.35">
      <c r="A560" s="2" t="s">
        <v>17</v>
      </c>
      <c r="B560" s="2" t="s">
        <v>18</v>
      </c>
      <c r="C560" s="3">
        <v>2022</v>
      </c>
      <c r="D560" s="3"/>
      <c r="E560" s="3" t="s">
        <v>21</v>
      </c>
      <c r="F560" s="3" t="s">
        <v>10</v>
      </c>
      <c r="G560" s="3" t="s">
        <v>11</v>
      </c>
      <c r="H560" s="4">
        <v>44637.609722222223</v>
      </c>
      <c r="I560" s="6">
        <v>44637.609722222223</v>
      </c>
      <c r="J560" s="6">
        <v>44637.626388888886</v>
      </c>
      <c r="K560" s="6">
        <v>44637.609722222223</v>
      </c>
      <c r="L560" s="6">
        <v>44637.619444444441</v>
      </c>
      <c r="M560" s="3">
        <f>IFERROR(INDEX(AVECPUB!K:K,MATCH(N560,AVECPUB!L:L,0)),"")</f>
        <v>228</v>
      </c>
      <c r="N560" s="3" t="str">
        <f t="shared" si="18"/>
        <v>CHAINE 2EMISSIONnull06 - Magazine44637,60972222220,6097222222222220,626388888888889</v>
      </c>
      <c r="P560" s="1">
        <f>INDEX(AVECPUB!$K$2:$K$728,MATCH(SANSPUB!Q560,AVECPUB!$N$2:$N$728,0))</f>
        <v>228</v>
      </c>
      <c r="Q560" s="5" t="str">
        <f t="shared" si="17"/>
        <v>CHAINE 2EMISSIONnull06 - Magazine44637143800150200</v>
      </c>
    </row>
    <row r="561" spans="1:17" s="1" customFormat="1" x14ac:dyDescent="0.35">
      <c r="A561" s="2" t="s">
        <v>17</v>
      </c>
      <c r="B561" s="2" t="s">
        <v>18</v>
      </c>
      <c r="C561" s="3">
        <v>2022</v>
      </c>
      <c r="D561" s="3"/>
      <c r="E561" s="3" t="s">
        <v>21</v>
      </c>
      <c r="F561" s="3" t="s">
        <v>10</v>
      </c>
      <c r="G561" s="3" t="s">
        <v>11</v>
      </c>
      <c r="H561" s="4">
        <v>44637.609722222223</v>
      </c>
      <c r="I561" s="6">
        <v>44637.609722222223</v>
      </c>
      <c r="J561" s="6">
        <v>44637.626388888886</v>
      </c>
      <c r="K561" s="6">
        <v>44637.623611111114</v>
      </c>
      <c r="L561" s="6">
        <v>44637.626388888886</v>
      </c>
      <c r="M561" s="3">
        <f>IFERROR(INDEX(AVECPUB!K:K,MATCH(N561,AVECPUB!L:L,0)),"")</f>
        <v>228</v>
      </c>
      <c r="N561" s="3" t="str">
        <f t="shared" si="18"/>
        <v>CHAINE 2EMISSIONnull06 - Magazine44637,60972222220,6097222222222220,626388888888889</v>
      </c>
      <c r="P561" s="1">
        <f>INDEX(AVECPUB!$K$2:$K$728,MATCH(SANSPUB!Q561,AVECPUB!$N$2:$N$728,0))</f>
        <v>228</v>
      </c>
      <c r="Q561" s="5" t="str">
        <f t="shared" si="17"/>
        <v>CHAINE 2EMISSIONnull06 - Magazine44637143800150200</v>
      </c>
    </row>
    <row r="562" spans="1:17" s="1" customFormat="1" x14ac:dyDescent="0.35">
      <c r="A562" s="2" t="s">
        <v>17</v>
      </c>
      <c r="B562" s="2" t="s">
        <v>18</v>
      </c>
      <c r="C562" s="3">
        <v>2022</v>
      </c>
      <c r="D562" s="3"/>
      <c r="E562" s="3" t="s">
        <v>21</v>
      </c>
      <c r="F562" s="3" t="s">
        <v>10</v>
      </c>
      <c r="G562" s="3" t="s">
        <v>11</v>
      </c>
      <c r="H562" s="4">
        <v>44638.509722222225</v>
      </c>
      <c r="I562" s="6">
        <v>44638.509722222225</v>
      </c>
      <c r="J562" s="6">
        <v>44638.544444444444</v>
      </c>
      <c r="K562" s="6">
        <v>44638.509722222225</v>
      </c>
      <c r="L562" s="6">
        <v>44638.544444444444</v>
      </c>
      <c r="M562" s="3">
        <f>IFERROR(INDEX(AVECPUB!K:K,MATCH(N562,AVECPUB!L:L,0)),"")</f>
        <v>229</v>
      </c>
      <c r="N562" s="3" t="str">
        <f t="shared" si="18"/>
        <v>CHAINE 2EMISSIONnull06 - Magazine44638,50972222220,5097222222222220,544444444444444</v>
      </c>
      <c r="P562" s="1">
        <f>INDEX(AVECPUB!$K$2:$K$728,MATCH(SANSPUB!Q562,AVECPUB!$N$2:$N$728,0))</f>
        <v>229</v>
      </c>
      <c r="Q562" s="5" t="str">
        <f t="shared" si="17"/>
        <v>CHAINE 2EMISSIONnull06 - Magazine44638121400130400</v>
      </c>
    </row>
    <row r="563" spans="1:17" s="1" customFormat="1" x14ac:dyDescent="0.35">
      <c r="A563" s="2" t="s">
        <v>17</v>
      </c>
      <c r="B563" s="2" t="s">
        <v>18</v>
      </c>
      <c r="C563" s="3">
        <v>2022</v>
      </c>
      <c r="D563" s="3"/>
      <c r="E563" s="3" t="s">
        <v>21</v>
      </c>
      <c r="F563" s="3" t="s">
        <v>10</v>
      </c>
      <c r="G563" s="3" t="s">
        <v>11</v>
      </c>
      <c r="H563" s="4">
        <v>44638.549305555556</v>
      </c>
      <c r="I563" s="6">
        <v>44638.549305555556</v>
      </c>
      <c r="J563" s="6">
        <v>44638.568055555559</v>
      </c>
      <c r="K563" s="6">
        <v>44638.549305555556</v>
      </c>
      <c r="L563" s="6">
        <v>44638.561111111114</v>
      </c>
      <c r="M563" s="3">
        <f>IFERROR(INDEX(AVECPUB!K:K,MATCH(N563,AVECPUB!L:L,0)),"")</f>
        <v>230</v>
      </c>
      <c r="N563" s="3" t="str">
        <f t="shared" si="18"/>
        <v>CHAINE 2EMISSIONnull06 - Magazine44638,54930555560,5493055555555560,568055555555556</v>
      </c>
      <c r="P563" s="1">
        <f>INDEX(AVECPUB!$K$2:$K$728,MATCH(SANSPUB!Q563,AVECPUB!$N$2:$N$728,0))</f>
        <v>230</v>
      </c>
      <c r="Q563" s="5" t="str">
        <f t="shared" si="17"/>
        <v>CHAINE 2EMISSIONnull06 - Magazine44638131100133800</v>
      </c>
    </row>
    <row r="564" spans="1:17" s="1" customFormat="1" x14ac:dyDescent="0.35">
      <c r="A564" s="2" t="s">
        <v>17</v>
      </c>
      <c r="B564" s="2" t="s">
        <v>18</v>
      </c>
      <c r="C564" s="3">
        <v>2022</v>
      </c>
      <c r="D564" s="3"/>
      <c r="E564" s="3" t="s">
        <v>21</v>
      </c>
      <c r="F564" s="3" t="s">
        <v>10</v>
      </c>
      <c r="G564" s="3" t="s">
        <v>11</v>
      </c>
      <c r="H564" s="4">
        <v>44638.549305555556</v>
      </c>
      <c r="I564" s="6">
        <v>44638.549305555556</v>
      </c>
      <c r="J564" s="6">
        <v>44638.568055555559</v>
      </c>
      <c r="K564" s="6">
        <v>44638.56527777778</v>
      </c>
      <c r="L564" s="6">
        <v>44638.568055555559</v>
      </c>
      <c r="M564" s="3">
        <f>IFERROR(INDEX(AVECPUB!K:K,MATCH(N564,AVECPUB!L:L,0)),"")</f>
        <v>230</v>
      </c>
      <c r="N564" s="3" t="str">
        <f t="shared" si="18"/>
        <v>CHAINE 2EMISSIONnull06 - Magazine44638,54930555560,5493055555555560,568055555555556</v>
      </c>
      <c r="P564" s="1">
        <f>INDEX(AVECPUB!$K$2:$K$728,MATCH(SANSPUB!Q564,AVECPUB!$N$2:$N$728,0))</f>
        <v>230</v>
      </c>
      <c r="Q564" s="5" t="str">
        <f t="shared" si="17"/>
        <v>CHAINE 2EMISSIONnull06 - Magazine44638131100133800</v>
      </c>
    </row>
    <row r="565" spans="1:17" s="1" customFormat="1" x14ac:dyDescent="0.35">
      <c r="A565" s="2" t="s">
        <v>17</v>
      </c>
      <c r="B565" s="2" t="s">
        <v>18</v>
      </c>
      <c r="C565" s="3">
        <v>2022</v>
      </c>
      <c r="D565" s="3"/>
      <c r="E565" s="3" t="s">
        <v>21</v>
      </c>
      <c r="F565" s="3" t="s">
        <v>10</v>
      </c>
      <c r="G565" s="3" t="s">
        <v>11</v>
      </c>
      <c r="H565" s="4">
        <v>44638.568055555559</v>
      </c>
      <c r="I565" s="6">
        <v>44638.568055555559</v>
      </c>
      <c r="J565" s="6">
        <v>44638.606944444444</v>
      </c>
      <c r="K565" s="6">
        <v>44638.568055555559</v>
      </c>
      <c r="L565" s="6">
        <v>44638.606944444444</v>
      </c>
      <c r="M565" s="3">
        <f>IFERROR(INDEX(AVECPUB!K:K,MATCH(N565,AVECPUB!L:L,0)),"")</f>
        <v>231</v>
      </c>
      <c r="N565" s="3" t="str">
        <f t="shared" si="18"/>
        <v>CHAINE 2EMISSIONnull06 - Magazine44638,56805555560,5680555555555560,606944444444444</v>
      </c>
      <c r="P565" s="1">
        <f>INDEX(AVECPUB!$K$2:$K$728,MATCH(SANSPUB!Q565,AVECPUB!$N$2:$N$728,0))</f>
        <v>231</v>
      </c>
      <c r="Q565" s="5" t="str">
        <f t="shared" si="17"/>
        <v>CHAINE 2EMISSIONnull06 - Magazine44638133800143400</v>
      </c>
    </row>
    <row r="566" spans="1:17" s="1" customFormat="1" x14ac:dyDescent="0.35">
      <c r="A566" s="2" t="s">
        <v>17</v>
      </c>
      <c r="B566" s="2" t="s">
        <v>18</v>
      </c>
      <c r="C566" s="3">
        <v>2022</v>
      </c>
      <c r="D566" s="3"/>
      <c r="E566" s="3" t="s">
        <v>21</v>
      </c>
      <c r="F566" s="3" t="s">
        <v>10</v>
      </c>
      <c r="G566" s="3" t="s">
        <v>11</v>
      </c>
      <c r="H566" s="4">
        <v>44638.611111111109</v>
      </c>
      <c r="I566" s="6">
        <v>44638.611111111109</v>
      </c>
      <c r="J566" s="6">
        <v>44638.627083333333</v>
      </c>
      <c r="K566" s="6">
        <v>44638.611111111109</v>
      </c>
      <c r="L566" s="6">
        <v>44638.620138888888</v>
      </c>
      <c r="M566" s="3">
        <f>IFERROR(INDEX(AVECPUB!K:K,MATCH(N566,AVECPUB!L:L,0)),"")</f>
        <v>232</v>
      </c>
      <c r="N566" s="3" t="str">
        <f t="shared" si="18"/>
        <v>CHAINE 2EMISSIONnull06 - Magazine44638,61111111110,6111111111111110,627083333333333</v>
      </c>
      <c r="P566" s="1">
        <f>INDEX(AVECPUB!$K$2:$K$728,MATCH(SANSPUB!Q566,AVECPUB!$N$2:$N$728,0))</f>
        <v>232</v>
      </c>
      <c r="Q566" s="5" t="str">
        <f t="shared" si="17"/>
        <v>CHAINE 2EMISSIONnull06 - Magazine44638144000150300</v>
      </c>
    </row>
    <row r="567" spans="1:17" s="1" customFormat="1" x14ac:dyDescent="0.35">
      <c r="A567" s="2" t="s">
        <v>17</v>
      </c>
      <c r="B567" s="2" t="s">
        <v>18</v>
      </c>
      <c r="C567" s="3">
        <v>2022</v>
      </c>
      <c r="D567" s="3"/>
      <c r="E567" s="3" t="s">
        <v>21</v>
      </c>
      <c r="F567" s="3" t="s">
        <v>10</v>
      </c>
      <c r="G567" s="3" t="s">
        <v>11</v>
      </c>
      <c r="H567" s="4">
        <v>44638.611111111109</v>
      </c>
      <c r="I567" s="6">
        <v>44638.611111111109</v>
      </c>
      <c r="J567" s="6">
        <v>44638.627083333333</v>
      </c>
      <c r="K567" s="6">
        <v>44638.624305555553</v>
      </c>
      <c r="L567" s="6">
        <v>44638.627083333333</v>
      </c>
      <c r="M567" s="3">
        <f>IFERROR(INDEX(AVECPUB!K:K,MATCH(N567,AVECPUB!L:L,0)),"")</f>
        <v>232</v>
      </c>
      <c r="N567" s="3" t="str">
        <f t="shared" si="18"/>
        <v>CHAINE 2EMISSIONnull06 - Magazine44638,61111111110,6111111111111110,627083333333333</v>
      </c>
      <c r="P567" s="1">
        <f>INDEX(AVECPUB!$K$2:$K$728,MATCH(SANSPUB!Q567,AVECPUB!$N$2:$N$728,0))</f>
        <v>232</v>
      </c>
      <c r="Q567" s="5" t="str">
        <f t="shared" si="17"/>
        <v>CHAINE 2EMISSIONnull06 - Magazine44638144000150300</v>
      </c>
    </row>
    <row r="568" spans="1:17" s="1" customFormat="1" x14ac:dyDescent="0.35">
      <c r="A568" s="2" t="s">
        <v>17</v>
      </c>
      <c r="B568" s="2" t="s">
        <v>18</v>
      </c>
      <c r="C568" s="3">
        <v>2022</v>
      </c>
      <c r="D568" s="3"/>
      <c r="E568" s="3" t="s">
        <v>21</v>
      </c>
      <c r="F568" s="3" t="s">
        <v>10</v>
      </c>
      <c r="G568" s="3" t="s">
        <v>11</v>
      </c>
      <c r="H568" s="4">
        <v>44641.523611111108</v>
      </c>
      <c r="I568" s="6">
        <v>44641.523611111108</v>
      </c>
      <c r="J568" s="6">
        <v>44641.547222222223</v>
      </c>
      <c r="K568" s="6">
        <v>44641.523611111108</v>
      </c>
      <c r="L568" s="6">
        <v>44641.547222222223</v>
      </c>
      <c r="M568" s="3">
        <f>IFERROR(INDEX(AVECPUB!K:K,MATCH(N568,AVECPUB!L:L,0)),"")</f>
        <v>233</v>
      </c>
      <c r="N568" s="3" t="str">
        <f t="shared" si="18"/>
        <v>CHAINE 2EMISSIONnull06 - Magazine44641,52361111110,5236111111111110,547222222222222</v>
      </c>
      <c r="P568" s="1">
        <f>INDEX(AVECPUB!$K$2:$K$728,MATCH(SANSPUB!Q568,AVECPUB!$N$2:$N$728,0))</f>
        <v>233</v>
      </c>
      <c r="Q568" s="5" t="str">
        <f t="shared" si="17"/>
        <v>CHAINE 2EMISSIONnull06 - Magazine44641123400130800</v>
      </c>
    </row>
    <row r="569" spans="1:17" s="1" customFormat="1" x14ac:dyDescent="0.35">
      <c r="A569" s="2" t="s">
        <v>17</v>
      </c>
      <c r="B569" s="2" t="s">
        <v>18</v>
      </c>
      <c r="C569" s="3">
        <v>2022</v>
      </c>
      <c r="D569" s="3"/>
      <c r="E569" s="3" t="s">
        <v>21</v>
      </c>
      <c r="F569" s="3" t="s">
        <v>10</v>
      </c>
      <c r="G569" s="3" t="s">
        <v>11</v>
      </c>
      <c r="H569" s="4">
        <v>44641.551388888889</v>
      </c>
      <c r="I569" s="6">
        <v>44641.551388888889</v>
      </c>
      <c r="J569" s="6">
        <v>44641.568055555559</v>
      </c>
      <c r="K569" s="6">
        <v>44641.551388888889</v>
      </c>
      <c r="L569" s="6">
        <v>44641.561805555553</v>
      </c>
      <c r="M569" s="3">
        <f>IFERROR(INDEX(AVECPUB!K:K,MATCH(N569,AVECPUB!L:L,0)),"")</f>
        <v>234</v>
      </c>
      <c r="N569" s="3" t="str">
        <f t="shared" si="18"/>
        <v>CHAINE 2EMISSIONnull06 - Magazine44641,55138888890,5513888888888890,568055555555556</v>
      </c>
      <c r="P569" s="1">
        <f>INDEX(AVECPUB!$K$2:$K$728,MATCH(SANSPUB!Q569,AVECPUB!$N$2:$N$728,0))</f>
        <v>234</v>
      </c>
      <c r="Q569" s="5" t="str">
        <f t="shared" si="17"/>
        <v>CHAINE 2EMISSIONnull06 - Magazine44641131400133800</v>
      </c>
    </row>
    <row r="570" spans="1:17" s="1" customFormat="1" x14ac:dyDescent="0.35">
      <c r="A570" s="2" t="s">
        <v>17</v>
      </c>
      <c r="B570" s="2" t="s">
        <v>18</v>
      </c>
      <c r="C570" s="3">
        <v>2022</v>
      </c>
      <c r="D570" s="3"/>
      <c r="E570" s="3" t="s">
        <v>21</v>
      </c>
      <c r="F570" s="3" t="s">
        <v>10</v>
      </c>
      <c r="G570" s="3" t="s">
        <v>11</v>
      </c>
      <c r="H570" s="4">
        <v>44641.551388888889</v>
      </c>
      <c r="I570" s="6">
        <v>44641.551388888889</v>
      </c>
      <c r="J570" s="6">
        <v>44641.568055555559</v>
      </c>
      <c r="K570" s="6">
        <v>44641.565972222219</v>
      </c>
      <c r="L570" s="6">
        <v>44641.568055555559</v>
      </c>
      <c r="M570" s="3">
        <f>IFERROR(INDEX(AVECPUB!K:K,MATCH(N570,AVECPUB!L:L,0)),"")</f>
        <v>234</v>
      </c>
      <c r="N570" s="3" t="str">
        <f t="shared" si="18"/>
        <v>CHAINE 2EMISSIONnull06 - Magazine44641,55138888890,5513888888888890,568055555555556</v>
      </c>
      <c r="P570" s="1">
        <f>INDEX(AVECPUB!$K$2:$K$728,MATCH(SANSPUB!Q570,AVECPUB!$N$2:$N$728,0))</f>
        <v>234</v>
      </c>
      <c r="Q570" s="5" t="str">
        <f t="shared" si="17"/>
        <v>CHAINE 2EMISSIONnull06 - Magazine44641131400133800</v>
      </c>
    </row>
    <row r="571" spans="1:17" s="1" customFormat="1" x14ac:dyDescent="0.35">
      <c r="A571" s="2" t="s">
        <v>17</v>
      </c>
      <c r="B571" s="2" t="s">
        <v>18</v>
      </c>
      <c r="C571" s="3">
        <v>2022</v>
      </c>
      <c r="D571" s="3"/>
      <c r="E571" s="3" t="s">
        <v>21</v>
      </c>
      <c r="F571" s="3" t="s">
        <v>10</v>
      </c>
      <c r="G571" s="3" t="s">
        <v>11</v>
      </c>
      <c r="H571" s="4">
        <v>44641.568055555559</v>
      </c>
      <c r="I571" s="6">
        <v>44641.568055555559</v>
      </c>
      <c r="J571" s="6">
        <v>44641.605555555558</v>
      </c>
      <c r="K571" s="6">
        <v>44641.568055555559</v>
      </c>
      <c r="L571" s="6">
        <v>44641.605555555558</v>
      </c>
      <c r="M571" s="3">
        <f>IFERROR(INDEX(AVECPUB!K:K,MATCH(N571,AVECPUB!L:L,0)),"")</f>
        <v>235</v>
      </c>
      <c r="N571" s="3" t="str">
        <f t="shared" si="18"/>
        <v>CHAINE 2EMISSIONnull06 - Magazine44641,56805555560,5680555555555560,605555555555556</v>
      </c>
      <c r="P571" s="1">
        <f>INDEX(AVECPUB!$K$2:$K$728,MATCH(SANSPUB!Q571,AVECPUB!$N$2:$N$728,0))</f>
        <v>235</v>
      </c>
      <c r="Q571" s="5" t="str">
        <f t="shared" si="17"/>
        <v>CHAINE 2EMISSIONnull06 - Magazine44641133800143200</v>
      </c>
    </row>
    <row r="572" spans="1:17" s="1" customFormat="1" x14ac:dyDescent="0.35">
      <c r="A572" s="2" t="s">
        <v>17</v>
      </c>
      <c r="B572" s="2" t="s">
        <v>18</v>
      </c>
      <c r="C572" s="3">
        <v>2022</v>
      </c>
      <c r="D572" s="3"/>
      <c r="E572" s="3" t="s">
        <v>21</v>
      </c>
      <c r="F572" s="3" t="s">
        <v>10</v>
      </c>
      <c r="G572" s="3" t="s">
        <v>11</v>
      </c>
      <c r="H572" s="4">
        <v>44641.609722222223</v>
      </c>
      <c r="I572" s="6">
        <v>44641.609722222223</v>
      </c>
      <c r="J572" s="6">
        <v>44641.626388888886</v>
      </c>
      <c r="K572" s="6">
        <v>44641.609722222223</v>
      </c>
      <c r="L572" s="6">
        <v>44641.619444444441</v>
      </c>
      <c r="M572" s="3">
        <f>IFERROR(INDEX(AVECPUB!K:K,MATCH(N572,AVECPUB!L:L,0)),"")</f>
        <v>236</v>
      </c>
      <c r="N572" s="3" t="str">
        <f t="shared" si="18"/>
        <v>CHAINE 2EMISSIONnull06 - Magazine44641,60972222220,6097222222222220,626388888888889</v>
      </c>
      <c r="P572" s="1">
        <f>INDEX(AVECPUB!$K$2:$K$728,MATCH(SANSPUB!Q572,AVECPUB!$N$2:$N$728,0))</f>
        <v>236</v>
      </c>
      <c r="Q572" s="5" t="str">
        <f t="shared" si="17"/>
        <v>CHAINE 2EMISSIONnull06 - Magazine44641143800150200</v>
      </c>
    </row>
    <row r="573" spans="1:17" s="1" customFormat="1" x14ac:dyDescent="0.35">
      <c r="A573" s="2" t="s">
        <v>17</v>
      </c>
      <c r="B573" s="2" t="s">
        <v>18</v>
      </c>
      <c r="C573" s="3">
        <v>2022</v>
      </c>
      <c r="D573" s="3"/>
      <c r="E573" s="3" t="s">
        <v>21</v>
      </c>
      <c r="F573" s="3" t="s">
        <v>10</v>
      </c>
      <c r="G573" s="3" t="s">
        <v>11</v>
      </c>
      <c r="H573" s="4">
        <v>44641.609722222223</v>
      </c>
      <c r="I573" s="6">
        <v>44641.609722222223</v>
      </c>
      <c r="J573" s="6">
        <v>44641.626388888886</v>
      </c>
      <c r="K573" s="6">
        <v>44641.623611111114</v>
      </c>
      <c r="L573" s="6">
        <v>44641.626388888886</v>
      </c>
      <c r="M573" s="3">
        <f>IFERROR(INDEX(AVECPUB!K:K,MATCH(N573,AVECPUB!L:L,0)),"")</f>
        <v>236</v>
      </c>
      <c r="N573" s="3" t="str">
        <f t="shared" si="18"/>
        <v>CHAINE 2EMISSIONnull06 - Magazine44641,60972222220,6097222222222220,626388888888889</v>
      </c>
      <c r="P573" s="1">
        <f>INDEX(AVECPUB!$K$2:$K$728,MATCH(SANSPUB!Q573,AVECPUB!$N$2:$N$728,0))</f>
        <v>236</v>
      </c>
      <c r="Q573" s="5" t="str">
        <f t="shared" si="17"/>
        <v>CHAINE 2EMISSIONnull06 - Magazine44641143800150200</v>
      </c>
    </row>
    <row r="574" spans="1:17" s="1" customFormat="1" x14ac:dyDescent="0.35">
      <c r="A574" s="2" t="s">
        <v>17</v>
      </c>
      <c r="B574" s="2" t="s">
        <v>18</v>
      </c>
      <c r="C574" s="3">
        <v>2022</v>
      </c>
      <c r="D574" s="3"/>
      <c r="E574" s="3" t="s">
        <v>21</v>
      </c>
      <c r="F574" s="3" t="s">
        <v>10</v>
      </c>
      <c r="G574" s="3" t="s">
        <v>11</v>
      </c>
      <c r="H574" s="4">
        <v>44642.113888888889</v>
      </c>
      <c r="I574" s="6">
        <v>44642.113888888889</v>
      </c>
      <c r="J574" s="6">
        <v>44642.195138888892</v>
      </c>
      <c r="K574" s="6">
        <v>44642.113888888889</v>
      </c>
      <c r="L574" s="6">
        <v>44642.142361111109</v>
      </c>
      <c r="M574" s="3">
        <f>IFERROR(INDEX(AVECPUB!K:K,MATCH(N574,AVECPUB!L:L,0)),"")</f>
        <v>237</v>
      </c>
      <c r="N574" s="3" t="str">
        <f t="shared" si="18"/>
        <v>CHAINE 2EMISSIONnull06 - Magazine44642,11388888890,1138888888888890,195138888888889</v>
      </c>
      <c r="P574" s="1">
        <f>INDEX(AVECPUB!$K$2:$K$728,MATCH(SANSPUB!Q574,AVECPUB!$N$2:$N$728,0))</f>
        <v>237</v>
      </c>
      <c r="Q574" s="5" t="str">
        <f t="shared" si="17"/>
        <v>CHAINE 2EMISSIONnull06 - Magazine44642024400044100</v>
      </c>
    </row>
    <row r="575" spans="1:17" s="1" customFormat="1" x14ac:dyDescent="0.35">
      <c r="A575" s="2" t="s">
        <v>17</v>
      </c>
      <c r="B575" s="2" t="s">
        <v>18</v>
      </c>
      <c r="C575" s="3">
        <v>2022</v>
      </c>
      <c r="D575" s="3"/>
      <c r="E575" s="3" t="s">
        <v>21</v>
      </c>
      <c r="F575" s="3" t="s">
        <v>10</v>
      </c>
      <c r="G575" s="3" t="s">
        <v>11</v>
      </c>
      <c r="H575" s="4">
        <v>44642.113888888889</v>
      </c>
      <c r="I575" s="6">
        <v>44642.113888888889</v>
      </c>
      <c r="J575" s="6">
        <v>44642.195138888892</v>
      </c>
      <c r="K575" s="6">
        <v>44642.146527777775</v>
      </c>
      <c r="L575" s="6">
        <v>44642.195138888892</v>
      </c>
      <c r="M575" s="3">
        <f>IFERROR(INDEX(AVECPUB!K:K,MATCH(N575,AVECPUB!L:L,0)),"")</f>
        <v>237</v>
      </c>
      <c r="N575" s="3" t="str">
        <f t="shared" si="18"/>
        <v>CHAINE 2EMISSIONnull06 - Magazine44642,11388888890,1138888888888890,195138888888889</v>
      </c>
      <c r="P575" s="1">
        <f>INDEX(AVECPUB!$K$2:$K$728,MATCH(SANSPUB!Q575,AVECPUB!$N$2:$N$728,0))</f>
        <v>237</v>
      </c>
      <c r="Q575" s="5" t="str">
        <f t="shared" si="17"/>
        <v>CHAINE 2EMISSIONnull06 - Magazine44642024400044100</v>
      </c>
    </row>
    <row r="576" spans="1:17" s="1" customFormat="1" x14ac:dyDescent="0.35">
      <c r="A576" s="2" t="s">
        <v>17</v>
      </c>
      <c r="B576" s="2" t="s">
        <v>18</v>
      </c>
      <c r="C576" s="3">
        <v>2022</v>
      </c>
      <c r="D576" s="3"/>
      <c r="E576" s="3" t="s">
        <v>21</v>
      </c>
      <c r="F576" s="3" t="s">
        <v>10</v>
      </c>
      <c r="G576" s="3" t="s">
        <v>11</v>
      </c>
      <c r="H576" s="4">
        <v>44642.522222222222</v>
      </c>
      <c r="I576" s="6">
        <v>44642.522222222222</v>
      </c>
      <c r="J576" s="6">
        <v>44642.543055555558</v>
      </c>
      <c r="K576" s="6">
        <v>44642.522222222222</v>
      </c>
      <c r="L576" s="6">
        <v>44642.543055555558</v>
      </c>
      <c r="M576" s="3">
        <f>IFERROR(INDEX(AVECPUB!K:K,MATCH(N576,AVECPUB!L:L,0)),"")</f>
        <v>238</v>
      </c>
      <c r="N576" s="3" t="str">
        <f t="shared" si="18"/>
        <v>CHAINE 2EMISSIONnull06 - Magazine44642,52222222220,5222222222222220,543055555555556</v>
      </c>
      <c r="P576" s="1">
        <f>INDEX(AVECPUB!$K$2:$K$728,MATCH(SANSPUB!Q576,AVECPUB!$N$2:$N$728,0))</f>
        <v>238</v>
      </c>
      <c r="Q576" s="5" t="str">
        <f t="shared" si="17"/>
        <v>CHAINE 2EMISSIONnull06 - Magazine44642123200130200</v>
      </c>
    </row>
    <row r="577" spans="1:17" s="1" customFormat="1" x14ac:dyDescent="0.35">
      <c r="A577" s="2" t="s">
        <v>17</v>
      </c>
      <c r="B577" s="2" t="s">
        <v>18</v>
      </c>
      <c r="C577" s="3">
        <v>2022</v>
      </c>
      <c r="D577" s="3"/>
      <c r="E577" s="3" t="s">
        <v>21</v>
      </c>
      <c r="F577" s="3" t="s">
        <v>10</v>
      </c>
      <c r="G577" s="3" t="s">
        <v>11</v>
      </c>
      <c r="H577" s="4">
        <v>44642.547222222223</v>
      </c>
      <c r="I577" s="6">
        <v>44642.547222222223</v>
      </c>
      <c r="J577" s="6">
        <v>44642.568055555559</v>
      </c>
      <c r="K577" s="6">
        <v>44642.547222222223</v>
      </c>
      <c r="L577" s="6">
        <v>44642.561111111114</v>
      </c>
      <c r="M577" s="3">
        <f>IFERROR(INDEX(AVECPUB!K:K,MATCH(N577,AVECPUB!L:L,0)),"")</f>
        <v>239</v>
      </c>
      <c r="N577" s="3" t="str">
        <f t="shared" si="18"/>
        <v>CHAINE 2EMISSIONnull06 - Magazine44642,54722222220,5472222222222220,568055555555556</v>
      </c>
      <c r="P577" s="1">
        <f>INDEX(AVECPUB!$K$2:$K$728,MATCH(SANSPUB!Q577,AVECPUB!$N$2:$N$728,0))</f>
        <v>239</v>
      </c>
      <c r="Q577" s="5" t="str">
        <f t="shared" si="17"/>
        <v>CHAINE 2EMISSIONnull06 - Magazine44642130800133800</v>
      </c>
    </row>
    <row r="578" spans="1:17" s="1" customFormat="1" x14ac:dyDescent="0.35">
      <c r="A578" s="2" t="s">
        <v>17</v>
      </c>
      <c r="B578" s="2" t="s">
        <v>18</v>
      </c>
      <c r="C578" s="3">
        <v>2022</v>
      </c>
      <c r="D578" s="3"/>
      <c r="E578" s="3" t="s">
        <v>21</v>
      </c>
      <c r="F578" s="3" t="s">
        <v>10</v>
      </c>
      <c r="G578" s="3" t="s">
        <v>11</v>
      </c>
      <c r="H578" s="4">
        <v>44642.547222222223</v>
      </c>
      <c r="I578" s="6">
        <v>44642.547222222223</v>
      </c>
      <c r="J578" s="6">
        <v>44642.568055555559</v>
      </c>
      <c r="K578" s="6">
        <v>44642.56527777778</v>
      </c>
      <c r="L578" s="6">
        <v>44642.568055555559</v>
      </c>
      <c r="M578" s="3">
        <f>IFERROR(INDEX(AVECPUB!K:K,MATCH(N578,AVECPUB!L:L,0)),"")</f>
        <v>239</v>
      </c>
      <c r="N578" s="3" t="str">
        <f t="shared" si="18"/>
        <v>CHAINE 2EMISSIONnull06 - Magazine44642,54722222220,5472222222222220,568055555555556</v>
      </c>
      <c r="P578" s="1">
        <f>INDEX(AVECPUB!$K$2:$K$728,MATCH(SANSPUB!Q578,AVECPUB!$N$2:$N$728,0))</f>
        <v>239</v>
      </c>
      <c r="Q578" s="5" t="str">
        <f t="shared" si="17"/>
        <v>CHAINE 2EMISSIONnull06 - Magazine44642130800133800</v>
      </c>
    </row>
    <row r="579" spans="1:17" s="1" customFormat="1" x14ac:dyDescent="0.35">
      <c r="A579" s="2" t="s">
        <v>17</v>
      </c>
      <c r="B579" s="2" t="s">
        <v>18</v>
      </c>
      <c r="C579" s="3">
        <v>2022</v>
      </c>
      <c r="D579" s="3"/>
      <c r="E579" s="3" t="s">
        <v>21</v>
      </c>
      <c r="F579" s="3" t="s">
        <v>10</v>
      </c>
      <c r="G579" s="3" t="s">
        <v>11</v>
      </c>
      <c r="H579" s="4">
        <v>44642.568055555559</v>
      </c>
      <c r="I579" s="6">
        <v>44642.568055555559</v>
      </c>
      <c r="J579" s="6">
        <v>44642.604861111111</v>
      </c>
      <c r="K579" s="6">
        <v>44642.568055555559</v>
      </c>
      <c r="L579" s="6">
        <v>44642.604861111111</v>
      </c>
      <c r="M579" s="3">
        <f>IFERROR(INDEX(AVECPUB!K:K,MATCH(N579,AVECPUB!L:L,0)),"")</f>
        <v>240</v>
      </c>
      <c r="N579" s="3" t="str">
        <f t="shared" si="18"/>
        <v>CHAINE 2EMISSIONnull06 - Magazine44642,56805555560,5680555555555560,604861111111111</v>
      </c>
      <c r="P579" s="1">
        <f>INDEX(AVECPUB!$K$2:$K$728,MATCH(SANSPUB!Q579,AVECPUB!$N$2:$N$728,0))</f>
        <v>240</v>
      </c>
      <c r="Q579" s="5" t="str">
        <f t="shared" ref="Q579:Q642" si="19">_xlfn.CONCAT(B579,E579,F579,G579,INT(H579),TEXT(I579,"hhmmss"),TEXT(J579,"hhmmss"))</f>
        <v>CHAINE 2EMISSIONnull06 - Magazine44642133800143100</v>
      </c>
    </row>
    <row r="580" spans="1:17" s="1" customFormat="1" x14ac:dyDescent="0.35">
      <c r="A580" s="2" t="s">
        <v>17</v>
      </c>
      <c r="B580" s="2" t="s">
        <v>18</v>
      </c>
      <c r="C580" s="3">
        <v>2022</v>
      </c>
      <c r="D580" s="3"/>
      <c r="E580" s="3" t="s">
        <v>21</v>
      </c>
      <c r="F580" s="3" t="s">
        <v>10</v>
      </c>
      <c r="G580" s="3" t="s">
        <v>11</v>
      </c>
      <c r="H580" s="4">
        <v>44642.609722222223</v>
      </c>
      <c r="I580" s="6">
        <v>44642.609722222223</v>
      </c>
      <c r="J580" s="6">
        <v>44642.625694444447</v>
      </c>
      <c r="K580" s="6">
        <v>44642.609722222223</v>
      </c>
      <c r="L580" s="6">
        <v>44642.618750000001</v>
      </c>
      <c r="M580" s="3">
        <f>IFERROR(INDEX(AVECPUB!K:K,MATCH(N580,AVECPUB!L:L,0)),"")</f>
        <v>241</v>
      </c>
      <c r="N580" s="3" t="str">
        <f t="shared" si="18"/>
        <v>CHAINE 2EMISSIONnull06 - Magazine44642,60972222220,6097222222222220,625694444444444</v>
      </c>
      <c r="P580" s="1">
        <f>INDEX(AVECPUB!$K$2:$K$728,MATCH(SANSPUB!Q580,AVECPUB!$N$2:$N$728,0))</f>
        <v>241</v>
      </c>
      <c r="Q580" s="5" t="str">
        <f t="shared" si="19"/>
        <v>CHAINE 2EMISSIONnull06 - Magazine44642143800150100</v>
      </c>
    </row>
    <row r="581" spans="1:17" s="1" customFormat="1" x14ac:dyDescent="0.35">
      <c r="A581" s="2" t="s">
        <v>17</v>
      </c>
      <c r="B581" s="2" t="s">
        <v>18</v>
      </c>
      <c r="C581" s="3">
        <v>2022</v>
      </c>
      <c r="D581" s="3"/>
      <c r="E581" s="3" t="s">
        <v>21</v>
      </c>
      <c r="F581" s="3" t="s">
        <v>10</v>
      </c>
      <c r="G581" s="3" t="s">
        <v>11</v>
      </c>
      <c r="H581" s="4">
        <v>44642.609722222223</v>
      </c>
      <c r="I581" s="6">
        <v>44642.609722222223</v>
      </c>
      <c r="J581" s="6">
        <v>44642.625694444447</v>
      </c>
      <c r="K581" s="6">
        <v>44642.623611111114</v>
      </c>
      <c r="L581" s="6">
        <v>44642.625694444447</v>
      </c>
      <c r="M581" s="3">
        <f>IFERROR(INDEX(AVECPUB!K:K,MATCH(N581,AVECPUB!L:L,0)),"")</f>
        <v>241</v>
      </c>
      <c r="N581" s="3" t="str">
        <f t="shared" si="18"/>
        <v>CHAINE 2EMISSIONnull06 - Magazine44642,60972222220,6097222222222220,625694444444444</v>
      </c>
      <c r="P581" s="1">
        <f>INDEX(AVECPUB!$K$2:$K$728,MATCH(SANSPUB!Q581,AVECPUB!$N$2:$N$728,0))</f>
        <v>241</v>
      </c>
      <c r="Q581" s="5" t="str">
        <f t="shared" si="19"/>
        <v>CHAINE 2EMISSIONnull06 - Magazine44642143800150100</v>
      </c>
    </row>
    <row r="582" spans="1:17" s="1" customFormat="1" x14ac:dyDescent="0.35">
      <c r="A582" s="2" t="s">
        <v>17</v>
      </c>
      <c r="B582" s="2" t="s">
        <v>18</v>
      </c>
      <c r="C582" s="3">
        <v>2022</v>
      </c>
      <c r="D582" s="3"/>
      <c r="E582" s="3" t="s">
        <v>21</v>
      </c>
      <c r="F582" s="3" t="s">
        <v>10</v>
      </c>
      <c r="G582" s="3" t="s">
        <v>11</v>
      </c>
      <c r="H582" s="4">
        <v>44643.525000000001</v>
      </c>
      <c r="I582" s="6">
        <v>44643.525000000001</v>
      </c>
      <c r="J582" s="6">
        <v>44643.546527777777</v>
      </c>
      <c r="K582" s="6">
        <v>44643.525000000001</v>
      </c>
      <c r="L582" s="6">
        <v>44643.546527777777</v>
      </c>
      <c r="M582" s="3">
        <f>IFERROR(INDEX(AVECPUB!K:K,MATCH(N582,AVECPUB!L:L,0)),"")</f>
        <v>242</v>
      </c>
      <c r="N582" s="3" t="str">
        <f t="shared" si="18"/>
        <v>CHAINE 2EMISSIONnull06 - Magazine44643,5250,5250,546527777777778</v>
      </c>
      <c r="P582" s="1">
        <f>INDEX(AVECPUB!$K$2:$K$728,MATCH(SANSPUB!Q582,AVECPUB!$N$2:$N$728,0))</f>
        <v>242</v>
      </c>
      <c r="Q582" s="5" t="str">
        <f t="shared" si="19"/>
        <v>CHAINE 2EMISSIONnull06 - Magazine44643123600130700</v>
      </c>
    </row>
    <row r="583" spans="1:17" s="1" customFormat="1" x14ac:dyDescent="0.35">
      <c r="A583" s="2" t="s">
        <v>17</v>
      </c>
      <c r="B583" s="2" t="s">
        <v>18</v>
      </c>
      <c r="C583" s="3">
        <v>2022</v>
      </c>
      <c r="D583" s="3"/>
      <c r="E583" s="3" t="s">
        <v>21</v>
      </c>
      <c r="F583" s="3" t="s">
        <v>10</v>
      </c>
      <c r="G583" s="3" t="s">
        <v>11</v>
      </c>
      <c r="H583" s="4">
        <v>44643.550694444442</v>
      </c>
      <c r="I583" s="6">
        <v>44643.550694444442</v>
      </c>
      <c r="J583" s="6">
        <v>44643.568055555559</v>
      </c>
      <c r="K583" s="6">
        <v>44643.550694444442</v>
      </c>
      <c r="L583" s="6">
        <v>44643.561111111114</v>
      </c>
      <c r="M583" s="3">
        <f>IFERROR(INDEX(AVECPUB!K:K,MATCH(N583,AVECPUB!L:L,0)),"")</f>
        <v>243</v>
      </c>
      <c r="N583" s="3" t="str">
        <f t="shared" si="18"/>
        <v>CHAINE 2EMISSIONnull06 - Magazine44643,55069444440,5506944444444440,568055555555556</v>
      </c>
      <c r="P583" s="1">
        <f>INDEX(AVECPUB!$K$2:$K$728,MATCH(SANSPUB!Q583,AVECPUB!$N$2:$N$728,0))</f>
        <v>243</v>
      </c>
      <c r="Q583" s="5" t="str">
        <f t="shared" si="19"/>
        <v>CHAINE 2EMISSIONnull06 - Magazine44643131300133800</v>
      </c>
    </row>
    <row r="584" spans="1:17" s="1" customFormat="1" x14ac:dyDescent="0.35">
      <c r="A584" s="2" t="s">
        <v>17</v>
      </c>
      <c r="B584" s="2" t="s">
        <v>18</v>
      </c>
      <c r="C584" s="3">
        <v>2022</v>
      </c>
      <c r="D584" s="3"/>
      <c r="E584" s="3" t="s">
        <v>21</v>
      </c>
      <c r="F584" s="3" t="s">
        <v>10</v>
      </c>
      <c r="G584" s="3" t="s">
        <v>11</v>
      </c>
      <c r="H584" s="4">
        <v>44643.550694444442</v>
      </c>
      <c r="I584" s="6">
        <v>44643.550694444442</v>
      </c>
      <c r="J584" s="6">
        <v>44643.568055555559</v>
      </c>
      <c r="K584" s="6">
        <v>44643.56527777778</v>
      </c>
      <c r="L584" s="6">
        <v>44643.568055555559</v>
      </c>
      <c r="M584" s="3">
        <f>IFERROR(INDEX(AVECPUB!K:K,MATCH(N584,AVECPUB!L:L,0)),"")</f>
        <v>243</v>
      </c>
      <c r="N584" s="3" t="str">
        <f t="shared" si="18"/>
        <v>CHAINE 2EMISSIONnull06 - Magazine44643,55069444440,5506944444444440,568055555555556</v>
      </c>
      <c r="P584" s="1">
        <f>INDEX(AVECPUB!$K$2:$K$728,MATCH(SANSPUB!Q584,AVECPUB!$N$2:$N$728,0))</f>
        <v>243</v>
      </c>
      <c r="Q584" s="5" t="str">
        <f t="shared" si="19"/>
        <v>CHAINE 2EMISSIONnull06 - Magazine44643131300133800</v>
      </c>
    </row>
    <row r="585" spans="1:17" s="1" customFormat="1" x14ac:dyDescent="0.35">
      <c r="A585" s="2" t="s">
        <v>17</v>
      </c>
      <c r="B585" s="2" t="s">
        <v>18</v>
      </c>
      <c r="C585" s="3">
        <v>2022</v>
      </c>
      <c r="D585" s="3"/>
      <c r="E585" s="3" t="s">
        <v>21</v>
      </c>
      <c r="F585" s="3" t="s">
        <v>10</v>
      </c>
      <c r="G585" s="3" t="s">
        <v>11</v>
      </c>
      <c r="H585" s="4">
        <v>44643.568055555559</v>
      </c>
      <c r="I585" s="6">
        <v>44643.568055555559</v>
      </c>
      <c r="J585" s="6">
        <v>44643.6</v>
      </c>
      <c r="K585" s="6">
        <v>44643.568055555559</v>
      </c>
      <c r="L585" s="6">
        <v>44643.6</v>
      </c>
      <c r="M585" s="3">
        <f>IFERROR(INDEX(AVECPUB!K:K,MATCH(N585,AVECPUB!L:L,0)),"")</f>
        <v>244</v>
      </c>
      <c r="N585" s="3" t="str">
        <f t="shared" si="18"/>
        <v>CHAINE 2EMISSIONnull06 - Magazine44643,56805555560,5680555555555560,6</v>
      </c>
      <c r="P585" s="1">
        <f>INDEX(AVECPUB!$K$2:$K$728,MATCH(SANSPUB!Q585,AVECPUB!$N$2:$N$728,0))</f>
        <v>244</v>
      </c>
      <c r="Q585" s="5" t="str">
        <f t="shared" si="19"/>
        <v>CHAINE 2EMISSIONnull06 - Magazine44643133800142400</v>
      </c>
    </row>
    <row r="586" spans="1:17" s="1" customFormat="1" x14ac:dyDescent="0.35">
      <c r="A586" s="2" t="s">
        <v>17</v>
      </c>
      <c r="B586" s="2" t="s">
        <v>18</v>
      </c>
      <c r="C586" s="3">
        <v>2022</v>
      </c>
      <c r="D586" s="3"/>
      <c r="E586" s="3" t="s">
        <v>21</v>
      </c>
      <c r="F586" s="3" t="s">
        <v>10</v>
      </c>
      <c r="G586" s="3" t="s">
        <v>11</v>
      </c>
      <c r="H586" s="4">
        <v>44643.604861111111</v>
      </c>
      <c r="I586" s="6">
        <v>44643.604861111111</v>
      </c>
      <c r="J586" s="6">
        <v>44643.625694444447</v>
      </c>
      <c r="K586" s="6">
        <v>44643.604861111111</v>
      </c>
      <c r="L586" s="6">
        <v>44643.619444444441</v>
      </c>
      <c r="M586" s="3">
        <f>IFERROR(INDEX(AVECPUB!K:K,MATCH(N586,AVECPUB!L:L,0)),"")</f>
        <v>245</v>
      </c>
      <c r="N586" s="3" t="str">
        <f t="shared" si="18"/>
        <v>CHAINE 2EMISSIONnull06 - Magazine44643,60486111110,6048611111111110,625694444444444</v>
      </c>
      <c r="P586" s="1">
        <f>INDEX(AVECPUB!$K$2:$K$728,MATCH(SANSPUB!Q586,AVECPUB!$N$2:$N$728,0))</f>
        <v>245</v>
      </c>
      <c r="Q586" s="5" t="str">
        <f t="shared" si="19"/>
        <v>CHAINE 2EMISSIONnull06 - Magazine44643143100150100</v>
      </c>
    </row>
    <row r="587" spans="1:17" s="1" customFormat="1" x14ac:dyDescent="0.35">
      <c r="A587" s="2" t="s">
        <v>17</v>
      </c>
      <c r="B587" s="2" t="s">
        <v>18</v>
      </c>
      <c r="C587" s="3">
        <v>2022</v>
      </c>
      <c r="D587" s="3"/>
      <c r="E587" s="3" t="s">
        <v>21</v>
      </c>
      <c r="F587" s="3" t="s">
        <v>10</v>
      </c>
      <c r="G587" s="3" t="s">
        <v>11</v>
      </c>
      <c r="H587" s="4">
        <v>44643.604861111111</v>
      </c>
      <c r="I587" s="6">
        <v>44643.604861111111</v>
      </c>
      <c r="J587" s="6">
        <v>44643.625694444447</v>
      </c>
      <c r="K587" s="6">
        <v>44643.623611111114</v>
      </c>
      <c r="L587" s="6">
        <v>44643.625694444447</v>
      </c>
      <c r="M587" s="3">
        <f>IFERROR(INDEX(AVECPUB!K:K,MATCH(N587,AVECPUB!L:L,0)),"")</f>
        <v>245</v>
      </c>
      <c r="N587" s="3" t="str">
        <f t="shared" si="18"/>
        <v>CHAINE 2EMISSIONnull06 - Magazine44643,60486111110,6048611111111110,625694444444444</v>
      </c>
      <c r="P587" s="1">
        <f>INDEX(AVECPUB!$K$2:$K$728,MATCH(SANSPUB!Q587,AVECPUB!$N$2:$N$728,0))</f>
        <v>245</v>
      </c>
      <c r="Q587" s="5" t="str">
        <f t="shared" si="19"/>
        <v>CHAINE 2EMISSIONnull06 - Magazine44643143100150100</v>
      </c>
    </row>
    <row r="588" spans="1:17" s="1" customFormat="1" x14ac:dyDescent="0.35">
      <c r="A588" s="2" t="s">
        <v>17</v>
      </c>
      <c r="B588" s="2" t="s">
        <v>18</v>
      </c>
      <c r="C588" s="3">
        <v>2022</v>
      </c>
      <c r="D588" s="3"/>
      <c r="E588" s="3" t="s">
        <v>21</v>
      </c>
      <c r="F588" s="3" t="s">
        <v>10</v>
      </c>
      <c r="G588" s="3" t="s">
        <v>11</v>
      </c>
      <c r="H588" s="4">
        <v>44644.520833333336</v>
      </c>
      <c r="I588" s="6">
        <v>44644.520833333336</v>
      </c>
      <c r="J588" s="6">
        <v>44644.547222222223</v>
      </c>
      <c r="K588" s="6">
        <v>44644.520833333336</v>
      </c>
      <c r="L588" s="6">
        <v>44644.547222222223</v>
      </c>
      <c r="M588" s="3">
        <f>IFERROR(INDEX(AVECPUB!K:K,MATCH(N588,AVECPUB!L:L,0)),"")</f>
        <v>246</v>
      </c>
      <c r="N588" s="3" t="str">
        <f t="shared" si="18"/>
        <v>CHAINE 2EMISSIONnull06 - Magazine44644,52083333330,5208333333333330,547222222222222</v>
      </c>
      <c r="P588" s="1">
        <f>INDEX(AVECPUB!$K$2:$K$728,MATCH(SANSPUB!Q588,AVECPUB!$N$2:$N$728,0))</f>
        <v>246</v>
      </c>
      <c r="Q588" s="5" t="str">
        <f t="shared" si="19"/>
        <v>CHAINE 2EMISSIONnull06 - Magazine44644123000130800</v>
      </c>
    </row>
    <row r="589" spans="1:17" s="1" customFormat="1" x14ac:dyDescent="0.35">
      <c r="A589" s="2" t="s">
        <v>17</v>
      </c>
      <c r="B589" s="2" t="s">
        <v>18</v>
      </c>
      <c r="C589" s="3">
        <v>2022</v>
      </c>
      <c r="D589" s="3"/>
      <c r="E589" s="3" t="s">
        <v>21</v>
      </c>
      <c r="F589" s="3" t="s">
        <v>10</v>
      </c>
      <c r="G589" s="3" t="s">
        <v>11</v>
      </c>
      <c r="H589" s="4">
        <v>44644.552083333336</v>
      </c>
      <c r="I589" s="6">
        <v>44644.552083333336</v>
      </c>
      <c r="J589" s="6">
        <v>44644.568055555559</v>
      </c>
      <c r="K589" s="6">
        <v>44644.552083333336</v>
      </c>
      <c r="L589" s="6">
        <v>44644.560416666667</v>
      </c>
      <c r="M589" s="3">
        <f>IFERROR(INDEX(AVECPUB!K:K,MATCH(N589,AVECPUB!L:L,0)),"")</f>
        <v>247</v>
      </c>
      <c r="N589" s="3" t="str">
        <f t="shared" si="18"/>
        <v>CHAINE 2EMISSIONnull06 - Magazine44644,55208333330,5520833333333330,568055555555556</v>
      </c>
      <c r="P589" s="1">
        <f>INDEX(AVECPUB!$K$2:$K$728,MATCH(SANSPUB!Q589,AVECPUB!$N$2:$N$728,0))</f>
        <v>247</v>
      </c>
      <c r="Q589" s="5" t="str">
        <f t="shared" si="19"/>
        <v>CHAINE 2EMISSIONnull06 - Magazine44644131500133800</v>
      </c>
    </row>
    <row r="590" spans="1:17" s="1" customFormat="1" x14ac:dyDescent="0.35">
      <c r="A590" s="2" t="s">
        <v>17</v>
      </c>
      <c r="B590" s="2" t="s">
        <v>18</v>
      </c>
      <c r="C590" s="3">
        <v>2022</v>
      </c>
      <c r="D590" s="3"/>
      <c r="E590" s="3" t="s">
        <v>21</v>
      </c>
      <c r="F590" s="3" t="s">
        <v>10</v>
      </c>
      <c r="G590" s="3" t="s">
        <v>11</v>
      </c>
      <c r="H590" s="4">
        <v>44644.552083333336</v>
      </c>
      <c r="I590" s="6">
        <v>44644.552083333336</v>
      </c>
      <c r="J590" s="6">
        <v>44644.568055555559</v>
      </c>
      <c r="K590" s="6">
        <v>44644.56527777778</v>
      </c>
      <c r="L590" s="6">
        <v>44644.568055555559</v>
      </c>
      <c r="M590" s="3">
        <f>IFERROR(INDEX(AVECPUB!K:K,MATCH(N590,AVECPUB!L:L,0)),"")</f>
        <v>247</v>
      </c>
      <c r="N590" s="3" t="str">
        <f t="shared" si="18"/>
        <v>CHAINE 2EMISSIONnull06 - Magazine44644,55208333330,5520833333333330,568055555555556</v>
      </c>
      <c r="P590" s="1">
        <f>INDEX(AVECPUB!$K$2:$K$728,MATCH(SANSPUB!Q590,AVECPUB!$N$2:$N$728,0))</f>
        <v>247</v>
      </c>
      <c r="Q590" s="5" t="str">
        <f t="shared" si="19"/>
        <v>CHAINE 2EMISSIONnull06 - Magazine44644131500133800</v>
      </c>
    </row>
    <row r="591" spans="1:17" s="1" customFormat="1" x14ac:dyDescent="0.35">
      <c r="A591" s="2" t="s">
        <v>17</v>
      </c>
      <c r="B591" s="2" t="s">
        <v>18</v>
      </c>
      <c r="C591" s="3">
        <v>2022</v>
      </c>
      <c r="D591" s="3"/>
      <c r="E591" s="3" t="s">
        <v>21</v>
      </c>
      <c r="F591" s="3" t="s">
        <v>10</v>
      </c>
      <c r="G591" s="3" t="s">
        <v>11</v>
      </c>
      <c r="H591" s="4">
        <v>44644.568055555559</v>
      </c>
      <c r="I591" s="6">
        <v>44644.568055555559</v>
      </c>
      <c r="J591" s="6">
        <v>44644.599305555559</v>
      </c>
      <c r="K591" s="6">
        <v>44644.568055555559</v>
      </c>
      <c r="L591" s="6">
        <v>44644.599305555559</v>
      </c>
      <c r="M591" s="3">
        <f>IFERROR(INDEX(AVECPUB!K:K,MATCH(N591,AVECPUB!L:L,0)),"")</f>
        <v>248</v>
      </c>
      <c r="N591" s="3" t="str">
        <f t="shared" si="18"/>
        <v>CHAINE 2EMISSIONnull06 - Magazine44644,56805555560,5680555555555560,599305555555556</v>
      </c>
      <c r="P591" s="1">
        <f>INDEX(AVECPUB!$K$2:$K$728,MATCH(SANSPUB!Q591,AVECPUB!$N$2:$N$728,0))</f>
        <v>248</v>
      </c>
      <c r="Q591" s="5" t="str">
        <f t="shared" si="19"/>
        <v>CHAINE 2EMISSIONnull06 - Magazine44644133800142300</v>
      </c>
    </row>
    <row r="592" spans="1:17" s="1" customFormat="1" x14ac:dyDescent="0.35">
      <c r="A592" s="2" t="s">
        <v>17</v>
      </c>
      <c r="B592" s="2" t="s">
        <v>18</v>
      </c>
      <c r="C592" s="3">
        <v>2022</v>
      </c>
      <c r="D592" s="3"/>
      <c r="E592" s="3" t="s">
        <v>21</v>
      </c>
      <c r="F592" s="3" t="s">
        <v>10</v>
      </c>
      <c r="G592" s="3" t="s">
        <v>11</v>
      </c>
      <c r="H592" s="4">
        <v>44644.603472222225</v>
      </c>
      <c r="I592" s="6">
        <v>44644.603472222225</v>
      </c>
      <c r="J592" s="6">
        <v>44644.626388888886</v>
      </c>
      <c r="K592" s="6">
        <v>44644.603472222225</v>
      </c>
      <c r="L592" s="6">
        <v>44644.618750000001</v>
      </c>
      <c r="M592" s="3">
        <f>IFERROR(INDEX(AVECPUB!K:K,MATCH(N592,AVECPUB!L:L,0)),"")</f>
        <v>249</v>
      </c>
      <c r="N592" s="3" t="str">
        <f t="shared" si="18"/>
        <v>CHAINE 2EMISSIONnull06 - Magazine44644,60347222220,6034722222222220,626388888888889</v>
      </c>
      <c r="P592" s="1">
        <f>INDEX(AVECPUB!$K$2:$K$728,MATCH(SANSPUB!Q592,AVECPUB!$N$2:$N$728,0))</f>
        <v>249</v>
      </c>
      <c r="Q592" s="5" t="str">
        <f t="shared" si="19"/>
        <v>CHAINE 2EMISSIONnull06 - Magazine44644142900150200</v>
      </c>
    </row>
    <row r="593" spans="1:17" s="1" customFormat="1" x14ac:dyDescent="0.35">
      <c r="A593" s="2" t="s">
        <v>17</v>
      </c>
      <c r="B593" s="2" t="s">
        <v>18</v>
      </c>
      <c r="C593" s="3">
        <v>2022</v>
      </c>
      <c r="D593" s="3"/>
      <c r="E593" s="3" t="s">
        <v>21</v>
      </c>
      <c r="F593" s="3" t="s">
        <v>10</v>
      </c>
      <c r="G593" s="3" t="s">
        <v>11</v>
      </c>
      <c r="H593" s="4">
        <v>44644.603472222225</v>
      </c>
      <c r="I593" s="6">
        <v>44644.603472222225</v>
      </c>
      <c r="J593" s="6">
        <v>44644.626388888886</v>
      </c>
      <c r="K593" s="6">
        <v>44644.622916666667</v>
      </c>
      <c r="L593" s="6">
        <v>44644.626388888886</v>
      </c>
      <c r="M593" s="3">
        <f>IFERROR(INDEX(AVECPUB!K:K,MATCH(N593,AVECPUB!L:L,0)),"")</f>
        <v>249</v>
      </c>
      <c r="N593" s="3" t="str">
        <f t="shared" si="18"/>
        <v>CHAINE 2EMISSIONnull06 - Magazine44644,60347222220,6034722222222220,626388888888889</v>
      </c>
      <c r="P593" s="1">
        <f>INDEX(AVECPUB!$K$2:$K$728,MATCH(SANSPUB!Q593,AVECPUB!$N$2:$N$728,0))</f>
        <v>249</v>
      </c>
      <c r="Q593" s="5" t="str">
        <f t="shared" si="19"/>
        <v>CHAINE 2EMISSIONnull06 - Magazine44644142900150200</v>
      </c>
    </row>
    <row r="594" spans="1:17" s="1" customFormat="1" x14ac:dyDescent="0.35">
      <c r="A594" s="2" t="s">
        <v>17</v>
      </c>
      <c r="B594" s="2" t="s">
        <v>18</v>
      </c>
      <c r="C594" s="3">
        <v>2022</v>
      </c>
      <c r="D594" s="3"/>
      <c r="E594" s="3" t="s">
        <v>21</v>
      </c>
      <c r="F594" s="3" t="s">
        <v>10</v>
      </c>
      <c r="G594" s="3" t="s">
        <v>11</v>
      </c>
      <c r="H594" s="4">
        <v>44645.52847222222</v>
      </c>
      <c r="I594" s="6">
        <v>44645.52847222222</v>
      </c>
      <c r="J594" s="6">
        <v>44645.548611111109</v>
      </c>
      <c r="K594" s="6">
        <v>44645.52847222222</v>
      </c>
      <c r="L594" s="6">
        <v>44645.548611111109</v>
      </c>
      <c r="M594" s="3">
        <f>IFERROR(INDEX(AVECPUB!K:K,MATCH(N594,AVECPUB!L:L,0)),"")</f>
        <v>250</v>
      </c>
      <c r="N594" s="3" t="str">
        <f t="shared" si="18"/>
        <v>CHAINE 2EMISSIONnull06 - Magazine44645,52847222220,5284722222222220,548611111111111</v>
      </c>
      <c r="P594" s="1">
        <f>INDEX(AVECPUB!$K$2:$K$728,MATCH(SANSPUB!Q594,AVECPUB!$N$2:$N$728,0))</f>
        <v>250</v>
      </c>
      <c r="Q594" s="5" t="str">
        <f t="shared" si="19"/>
        <v>CHAINE 2EMISSIONnull06 - Magazine44645124100131000</v>
      </c>
    </row>
    <row r="595" spans="1:17" s="1" customFormat="1" x14ac:dyDescent="0.35">
      <c r="A595" s="2" t="s">
        <v>17</v>
      </c>
      <c r="B595" s="2" t="s">
        <v>18</v>
      </c>
      <c r="C595" s="3">
        <v>2022</v>
      </c>
      <c r="D595" s="3"/>
      <c r="E595" s="3" t="s">
        <v>21</v>
      </c>
      <c r="F595" s="3" t="s">
        <v>10</v>
      </c>
      <c r="G595" s="3" t="s">
        <v>11</v>
      </c>
      <c r="H595" s="4">
        <v>44645.552777777775</v>
      </c>
      <c r="I595" s="6">
        <v>44645.552777777775</v>
      </c>
      <c r="J595" s="6">
        <v>44645.568055555559</v>
      </c>
      <c r="K595" s="6">
        <v>44645.552777777775</v>
      </c>
      <c r="L595" s="6">
        <v>44645.561111111114</v>
      </c>
      <c r="M595" s="3">
        <f>IFERROR(INDEX(AVECPUB!K:K,MATCH(N595,AVECPUB!L:L,0)),"")</f>
        <v>251</v>
      </c>
      <c r="N595" s="3" t="str">
        <f t="shared" si="18"/>
        <v>CHAINE 2EMISSIONnull06 - Magazine44645,55277777780,5527777777777780,568055555555556</v>
      </c>
      <c r="P595" s="1">
        <f>INDEX(AVECPUB!$K$2:$K$728,MATCH(SANSPUB!Q595,AVECPUB!$N$2:$N$728,0))</f>
        <v>251</v>
      </c>
      <c r="Q595" s="5" t="str">
        <f t="shared" si="19"/>
        <v>CHAINE 2EMISSIONnull06 - Magazine44645131600133800</v>
      </c>
    </row>
    <row r="596" spans="1:17" s="1" customFormat="1" x14ac:dyDescent="0.35">
      <c r="A596" s="2" t="s">
        <v>17</v>
      </c>
      <c r="B596" s="2" t="s">
        <v>18</v>
      </c>
      <c r="C596" s="3">
        <v>2022</v>
      </c>
      <c r="D596" s="3"/>
      <c r="E596" s="3" t="s">
        <v>21</v>
      </c>
      <c r="F596" s="3" t="s">
        <v>10</v>
      </c>
      <c r="G596" s="3" t="s">
        <v>11</v>
      </c>
      <c r="H596" s="4">
        <v>44645.552777777775</v>
      </c>
      <c r="I596" s="6">
        <v>44645.552777777775</v>
      </c>
      <c r="J596" s="6">
        <v>44645.568055555559</v>
      </c>
      <c r="K596" s="6">
        <v>44645.56527777778</v>
      </c>
      <c r="L596" s="6">
        <v>44645.568055555559</v>
      </c>
      <c r="M596" s="3">
        <f>IFERROR(INDEX(AVECPUB!K:K,MATCH(N596,AVECPUB!L:L,0)),"")</f>
        <v>251</v>
      </c>
      <c r="N596" s="3" t="str">
        <f t="shared" si="18"/>
        <v>CHAINE 2EMISSIONnull06 - Magazine44645,55277777780,5527777777777780,568055555555556</v>
      </c>
      <c r="P596" s="1">
        <f>INDEX(AVECPUB!$K$2:$K$728,MATCH(SANSPUB!Q596,AVECPUB!$N$2:$N$728,0))</f>
        <v>251</v>
      </c>
      <c r="Q596" s="5" t="str">
        <f t="shared" si="19"/>
        <v>CHAINE 2EMISSIONnull06 - Magazine44645131600133800</v>
      </c>
    </row>
    <row r="597" spans="1:17" s="1" customFormat="1" x14ac:dyDescent="0.35">
      <c r="A597" s="2" t="s">
        <v>17</v>
      </c>
      <c r="B597" s="2" t="s">
        <v>18</v>
      </c>
      <c r="C597" s="3">
        <v>2022</v>
      </c>
      <c r="D597" s="3"/>
      <c r="E597" s="3" t="s">
        <v>21</v>
      </c>
      <c r="F597" s="3" t="s">
        <v>10</v>
      </c>
      <c r="G597" s="3" t="s">
        <v>11</v>
      </c>
      <c r="H597" s="4">
        <v>44645.568055555559</v>
      </c>
      <c r="I597" s="6">
        <v>44645.568055555559</v>
      </c>
      <c r="J597" s="6">
        <v>44645.606944444444</v>
      </c>
      <c r="K597" s="6">
        <v>44645.568055555559</v>
      </c>
      <c r="L597" s="6">
        <v>44645.606944444444</v>
      </c>
      <c r="M597" s="3">
        <f>IFERROR(INDEX(AVECPUB!K:K,MATCH(N597,AVECPUB!L:L,0)),"")</f>
        <v>252</v>
      </c>
      <c r="N597" s="3" t="str">
        <f t="shared" si="18"/>
        <v>CHAINE 2EMISSIONnull06 - Magazine44645,56805555560,5680555555555560,606944444444444</v>
      </c>
      <c r="P597" s="1">
        <f>INDEX(AVECPUB!$K$2:$K$728,MATCH(SANSPUB!Q597,AVECPUB!$N$2:$N$728,0))</f>
        <v>252</v>
      </c>
      <c r="Q597" s="5" t="str">
        <f t="shared" si="19"/>
        <v>CHAINE 2EMISSIONnull06 - Magazine44645133800143400</v>
      </c>
    </row>
    <row r="598" spans="1:17" s="1" customFormat="1" x14ac:dyDescent="0.35">
      <c r="A598" s="2" t="s">
        <v>17</v>
      </c>
      <c r="B598" s="2" t="s">
        <v>18</v>
      </c>
      <c r="C598" s="3">
        <v>2022</v>
      </c>
      <c r="D598" s="3"/>
      <c r="E598" s="3" t="s">
        <v>21</v>
      </c>
      <c r="F598" s="3" t="s">
        <v>10</v>
      </c>
      <c r="G598" s="3" t="s">
        <v>11</v>
      </c>
      <c r="H598" s="4">
        <v>44645.611111111109</v>
      </c>
      <c r="I598" s="6">
        <v>44645.611111111109</v>
      </c>
      <c r="J598" s="6">
        <v>44645.626388888886</v>
      </c>
      <c r="K598" s="6">
        <v>44645.611111111109</v>
      </c>
      <c r="L598" s="6">
        <v>44645.620138888888</v>
      </c>
      <c r="M598" s="3">
        <f>IFERROR(INDEX(AVECPUB!K:K,MATCH(N598,AVECPUB!L:L,0)),"")</f>
        <v>253</v>
      </c>
      <c r="N598" s="3" t="str">
        <f t="shared" si="18"/>
        <v>CHAINE 2EMISSIONnull06 - Magazine44645,61111111110,6111111111111110,626388888888889</v>
      </c>
      <c r="P598" s="1">
        <f>INDEX(AVECPUB!$K$2:$K$728,MATCH(SANSPUB!Q598,AVECPUB!$N$2:$N$728,0))</f>
        <v>253</v>
      </c>
      <c r="Q598" s="5" t="str">
        <f t="shared" si="19"/>
        <v>CHAINE 2EMISSIONnull06 - Magazine44645144000150200</v>
      </c>
    </row>
    <row r="599" spans="1:17" s="1" customFormat="1" x14ac:dyDescent="0.35">
      <c r="A599" s="2" t="s">
        <v>17</v>
      </c>
      <c r="B599" s="2" t="s">
        <v>18</v>
      </c>
      <c r="C599" s="3">
        <v>2022</v>
      </c>
      <c r="D599" s="3"/>
      <c r="E599" s="3" t="s">
        <v>21</v>
      </c>
      <c r="F599" s="3" t="s">
        <v>10</v>
      </c>
      <c r="G599" s="3" t="s">
        <v>11</v>
      </c>
      <c r="H599" s="4">
        <v>44645.611111111109</v>
      </c>
      <c r="I599" s="6">
        <v>44645.611111111109</v>
      </c>
      <c r="J599" s="6">
        <v>44645.626388888886</v>
      </c>
      <c r="K599" s="6">
        <v>44645.624305555553</v>
      </c>
      <c r="L599" s="6">
        <v>44645.626388888886</v>
      </c>
      <c r="M599" s="3">
        <f>IFERROR(INDEX(AVECPUB!K:K,MATCH(N599,AVECPUB!L:L,0)),"")</f>
        <v>253</v>
      </c>
      <c r="N599" s="3" t="str">
        <f t="shared" si="18"/>
        <v>CHAINE 2EMISSIONnull06 - Magazine44645,61111111110,6111111111111110,626388888888889</v>
      </c>
      <c r="P599" s="1">
        <f>INDEX(AVECPUB!$K$2:$K$728,MATCH(SANSPUB!Q599,AVECPUB!$N$2:$N$728,0))</f>
        <v>253</v>
      </c>
      <c r="Q599" s="5" t="str">
        <f t="shared" si="19"/>
        <v>CHAINE 2EMISSIONnull06 - Magazine44645144000150200</v>
      </c>
    </row>
    <row r="600" spans="1:17" s="1" customFormat="1" x14ac:dyDescent="0.35">
      <c r="A600" s="2" t="s">
        <v>17</v>
      </c>
      <c r="B600" s="2" t="s">
        <v>18</v>
      </c>
      <c r="C600" s="3">
        <v>2022</v>
      </c>
      <c r="D600" s="3"/>
      <c r="E600" s="3" t="s">
        <v>21</v>
      </c>
      <c r="F600" s="3" t="s">
        <v>10</v>
      </c>
      <c r="G600" s="3" t="s">
        <v>11</v>
      </c>
      <c r="H600" s="4">
        <v>44648.513888888891</v>
      </c>
      <c r="I600" s="6">
        <v>44648.513888888891</v>
      </c>
      <c r="J600" s="6">
        <v>44648.543055555558</v>
      </c>
      <c r="K600" s="6">
        <v>44648.513888888891</v>
      </c>
      <c r="L600" s="6">
        <v>44648.543055555558</v>
      </c>
      <c r="M600" s="3">
        <f>IFERROR(INDEX(AVECPUB!K:K,MATCH(N600,AVECPUB!L:L,0)),"")</f>
        <v>254</v>
      </c>
      <c r="N600" s="3" t="str">
        <f t="shared" si="18"/>
        <v>CHAINE 2EMISSIONnull06 - Magazine44648,51388888890,5138888888888890,543055555555556</v>
      </c>
      <c r="P600" s="1">
        <f>INDEX(AVECPUB!$K$2:$K$728,MATCH(SANSPUB!Q600,AVECPUB!$N$2:$N$728,0))</f>
        <v>254</v>
      </c>
      <c r="Q600" s="5" t="str">
        <f t="shared" si="19"/>
        <v>CHAINE 2EMISSIONnull06 - Magazine44648122000130200</v>
      </c>
    </row>
    <row r="601" spans="1:17" s="1" customFormat="1" x14ac:dyDescent="0.35">
      <c r="A601" s="2" t="s">
        <v>17</v>
      </c>
      <c r="B601" s="2" t="s">
        <v>18</v>
      </c>
      <c r="C601" s="3">
        <v>2022</v>
      </c>
      <c r="D601" s="3"/>
      <c r="E601" s="3" t="s">
        <v>21</v>
      </c>
      <c r="F601" s="3" t="s">
        <v>10</v>
      </c>
      <c r="G601" s="3" t="s">
        <v>11</v>
      </c>
      <c r="H601" s="4">
        <v>44648.54791666667</v>
      </c>
      <c r="I601" s="6">
        <v>44648.54791666667</v>
      </c>
      <c r="J601" s="6">
        <v>44648.568055555559</v>
      </c>
      <c r="K601" s="6">
        <v>44648.54791666667</v>
      </c>
      <c r="L601" s="6">
        <v>44648.561111111114</v>
      </c>
      <c r="M601" s="3">
        <f>IFERROR(INDEX(AVECPUB!K:K,MATCH(N601,AVECPUB!L:L,0)),"")</f>
        <v>255</v>
      </c>
      <c r="N601" s="3" t="str">
        <f t="shared" si="18"/>
        <v>CHAINE 2EMISSIONnull06 - Magazine44648,54791666670,5479166666666670,568055555555556</v>
      </c>
      <c r="P601" s="1">
        <f>INDEX(AVECPUB!$K$2:$K$728,MATCH(SANSPUB!Q601,AVECPUB!$N$2:$N$728,0))</f>
        <v>255</v>
      </c>
      <c r="Q601" s="5" t="str">
        <f t="shared" si="19"/>
        <v>CHAINE 2EMISSIONnull06 - Magazine44648130900133800</v>
      </c>
    </row>
    <row r="602" spans="1:17" s="1" customFormat="1" x14ac:dyDescent="0.35">
      <c r="A602" s="2" t="s">
        <v>17</v>
      </c>
      <c r="B602" s="2" t="s">
        <v>18</v>
      </c>
      <c r="C602" s="3">
        <v>2022</v>
      </c>
      <c r="D602" s="3"/>
      <c r="E602" s="3" t="s">
        <v>21</v>
      </c>
      <c r="F602" s="3" t="s">
        <v>10</v>
      </c>
      <c r="G602" s="3" t="s">
        <v>11</v>
      </c>
      <c r="H602" s="4">
        <v>44648.54791666667</v>
      </c>
      <c r="I602" s="6">
        <v>44648.54791666667</v>
      </c>
      <c r="J602" s="6">
        <v>44648.568055555559</v>
      </c>
      <c r="K602" s="6">
        <v>44648.56527777778</v>
      </c>
      <c r="L602" s="6">
        <v>44648.568055555559</v>
      </c>
      <c r="M602" s="3">
        <f>IFERROR(INDEX(AVECPUB!K:K,MATCH(N602,AVECPUB!L:L,0)),"")</f>
        <v>255</v>
      </c>
      <c r="N602" s="3" t="str">
        <f t="shared" si="18"/>
        <v>CHAINE 2EMISSIONnull06 - Magazine44648,54791666670,5479166666666670,568055555555556</v>
      </c>
      <c r="P602" s="1">
        <f>INDEX(AVECPUB!$K$2:$K$728,MATCH(SANSPUB!Q602,AVECPUB!$N$2:$N$728,0))</f>
        <v>255</v>
      </c>
      <c r="Q602" s="5" t="str">
        <f t="shared" si="19"/>
        <v>CHAINE 2EMISSIONnull06 - Magazine44648130900133800</v>
      </c>
    </row>
    <row r="603" spans="1:17" s="1" customFormat="1" x14ac:dyDescent="0.35">
      <c r="A603" s="2" t="s">
        <v>17</v>
      </c>
      <c r="B603" s="2" t="s">
        <v>18</v>
      </c>
      <c r="C603" s="3">
        <v>2022</v>
      </c>
      <c r="D603" s="3"/>
      <c r="E603" s="3" t="s">
        <v>21</v>
      </c>
      <c r="F603" s="3" t="s">
        <v>10</v>
      </c>
      <c r="G603" s="3" t="s">
        <v>11</v>
      </c>
      <c r="H603" s="4">
        <v>44648.568055555559</v>
      </c>
      <c r="I603" s="6">
        <v>44648.568055555559</v>
      </c>
      <c r="J603" s="6">
        <v>44648.604166666664</v>
      </c>
      <c r="K603" s="6">
        <v>44648.568055555559</v>
      </c>
      <c r="L603" s="6">
        <v>44648.604166666664</v>
      </c>
      <c r="M603" s="3">
        <f>IFERROR(INDEX(AVECPUB!K:K,MATCH(N603,AVECPUB!L:L,0)),"")</f>
        <v>256</v>
      </c>
      <c r="N603" s="3" t="str">
        <f t="shared" si="18"/>
        <v>CHAINE 2EMISSIONnull06 - Magazine44648,56805555560,5680555555555560,604166666666667</v>
      </c>
      <c r="P603" s="1">
        <f>INDEX(AVECPUB!$K$2:$K$728,MATCH(SANSPUB!Q603,AVECPUB!$N$2:$N$728,0))</f>
        <v>256</v>
      </c>
      <c r="Q603" s="5" t="str">
        <f t="shared" si="19"/>
        <v>CHAINE 2EMISSIONnull06 - Magazine44648133800143000</v>
      </c>
    </row>
    <row r="604" spans="1:17" s="1" customFormat="1" x14ac:dyDescent="0.35">
      <c r="A604" s="2" t="s">
        <v>17</v>
      </c>
      <c r="B604" s="2" t="s">
        <v>18</v>
      </c>
      <c r="C604" s="3">
        <v>2022</v>
      </c>
      <c r="D604" s="3"/>
      <c r="E604" s="3" t="s">
        <v>21</v>
      </c>
      <c r="F604" s="3" t="s">
        <v>10</v>
      </c>
      <c r="G604" s="3" t="s">
        <v>11</v>
      </c>
      <c r="H604" s="4">
        <v>44648.60833333333</v>
      </c>
      <c r="I604" s="6">
        <v>44648.60833333333</v>
      </c>
      <c r="J604" s="6">
        <v>44648.626388888886</v>
      </c>
      <c r="K604" s="6">
        <v>44648.60833333333</v>
      </c>
      <c r="L604" s="6">
        <v>44648.619444444441</v>
      </c>
      <c r="M604" s="3">
        <f>IFERROR(INDEX(AVECPUB!K:K,MATCH(N604,AVECPUB!L:L,0)),"")</f>
        <v>257</v>
      </c>
      <c r="N604" s="3" t="str">
        <f t="shared" si="18"/>
        <v>CHAINE 2EMISSIONnull06 - Magazine44648,60833333330,6083333333333330,626388888888889</v>
      </c>
      <c r="P604" s="1">
        <f>INDEX(AVECPUB!$K$2:$K$728,MATCH(SANSPUB!Q604,AVECPUB!$N$2:$N$728,0))</f>
        <v>257</v>
      </c>
      <c r="Q604" s="5" t="str">
        <f t="shared" si="19"/>
        <v>CHAINE 2EMISSIONnull06 - Magazine44648143600150200</v>
      </c>
    </row>
    <row r="605" spans="1:17" s="1" customFormat="1" x14ac:dyDescent="0.35">
      <c r="A605" s="2" t="s">
        <v>17</v>
      </c>
      <c r="B605" s="2" t="s">
        <v>18</v>
      </c>
      <c r="C605" s="3">
        <v>2022</v>
      </c>
      <c r="D605" s="3"/>
      <c r="E605" s="3" t="s">
        <v>21</v>
      </c>
      <c r="F605" s="3" t="s">
        <v>10</v>
      </c>
      <c r="G605" s="3" t="s">
        <v>11</v>
      </c>
      <c r="H605" s="4">
        <v>44648.60833333333</v>
      </c>
      <c r="I605" s="6">
        <v>44648.60833333333</v>
      </c>
      <c r="J605" s="6">
        <v>44648.626388888886</v>
      </c>
      <c r="K605" s="6">
        <v>44648.623611111114</v>
      </c>
      <c r="L605" s="6">
        <v>44648.626388888886</v>
      </c>
      <c r="M605" s="3">
        <f>IFERROR(INDEX(AVECPUB!K:K,MATCH(N605,AVECPUB!L:L,0)),"")</f>
        <v>257</v>
      </c>
      <c r="N605" s="3" t="str">
        <f t="shared" si="18"/>
        <v>CHAINE 2EMISSIONnull06 - Magazine44648,60833333330,6083333333333330,626388888888889</v>
      </c>
      <c r="P605" s="1">
        <f>INDEX(AVECPUB!$K$2:$K$728,MATCH(SANSPUB!Q605,AVECPUB!$N$2:$N$728,0))</f>
        <v>257</v>
      </c>
      <c r="Q605" s="5" t="str">
        <f t="shared" si="19"/>
        <v>CHAINE 2EMISSIONnull06 - Magazine44648143600150200</v>
      </c>
    </row>
    <row r="606" spans="1:17" s="1" customFormat="1" x14ac:dyDescent="0.35">
      <c r="A606" s="2" t="s">
        <v>17</v>
      </c>
      <c r="B606" s="2" t="s">
        <v>18</v>
      </c>
      <c r="C606" s="3">
        <v>2022</v>
      </c>
      <c r="D606" s="3"/>
      <c r="E606" s="3" t="s">
        <v>21</v>
      </c>
      <c r="F606" s="3" t="s">
        <v>10</v>
      </c>
      <c r="G606" s="3" t="s">
        <v>11</v>
      </c>
      <c r="H606" s="4">
        <v>44649.51458333333</v>
      </c>
      <c r="I606" s="6">
        <v>44649.51458333333</v>
      </c>
      <c r="J606" s="6">
        <v>44649.542361111111</v>
      </c>
      <c r="K606" s="6">
        <v>44649.51458333333</v>
      </c>
      <c r="L606" s="6">
        <v>44649.542361111111</v>
      </c>
      <c r="M606" s="3">
        <f>IFERROR(INDEX(AVECPUB!K:K,MATCH(N606,AVECPUB!L:L,0)),"")</f>
        <v>258</v>
      </c>
      <c r="N606" s="3" t="str">
        <f t="shared" si="18"/>
        <v>CHAINE 2EMISSIONnull06 - Magazine44649,51458333330,5145833333333330,542361111111111</v>
      </c>
      <c r="P606" s="1">
        <f>INDEX(AVECPUB!$K$2:$K$728,MATCH(SANSPUB!Q606,AVECPUB!$N$2:$N$728,0))</f>
        <v>258</v>
      </c>
      <c r="Q606" s="5" t="str">
        <f t="shared" si="19"/>
        <v>CHAINE 2EMISSIONnull06 - Magazine44649122100130100</v>
      </c>
    </row>
    <row r="607" spans="1:17" s="1" customFormat="1" x14ac:dyDescent="0.35">
      <c r="A607" s="2" t="s">
        <v>17</v>
      </c>
      <c r="B607" s="2" t="s">
        <v>18</v>
      </c>
      <c r="C607" s="3">
        <v>2022</v>
      </c>
      <c r="D607" s="3"/>
      <c r="E607" s="3" t="s">
        <v>21</v>
      </c>
      <c r="F607" s="3" t="s">
        <v>10</v>
      </c>
      <c r="G607" s="3" t="s">
        <v>11</v>
      </c>
      <c r="H607" s="4">
        <v>44649.546527777777</v>
      </c>
      <c r="I607" s="6">
        <v>44649.546527777777</v>
      </c>
      <c r="J607" s="6">
        <v>44649.568055555559</v>
      </c>
      <c r="K607" s="6">
        <v>44649.546527777777</v>
      </c>
      <c r="L607" s="6">
        <v>44649.561111111114</v>
      </c>
      <c r="M607" s="3">
        <f>IFERROR(INDEX(AVECPUB!K:K,MATCH(N607,AVECPUB!L:L,0)),"")</f>
        <v>259</v>
      </c>
      <c r="N607" s="3" t="str">
        <f t="shared" si="18"/>
        <v>CHAINE 2EMISSIONnull06 - Magazine44649,54652777780,5465277777777780,568055555555556</v>
      </c>
      <c r="P607" s="1">
        <f>INDEX(AVECPUB!$K$2:$K$728,MATCH(SANSPUB!Q607,AVECPUB!$N$2:$N$728,0))</f>
        <v>259</v>
      </c>
      <c r="Q607" s="5" t="str">
        <f t="shared" si="19"/>
        <v>CHAINE 2EMISSIONnull06 - Magazine44649130700133800</v>
      </c>
    </row>
    <row r="608" spans="1:17" s="1" customFormat="1" x14ac:dyDescent="0.35">
      <c r="A608" s="2" t="s">
        <v>17</v>
      </c>
      <c r="B608" s="2" t="s">
        <v>18</v>
      </c>
      <c r="C608" s="3">
        <v>2022</v>
      </c>
      <c r="D608" s="3"/>
      <c r="E608" s="3" t="s">
        <v>21</v>
      </c>
      <c r="F608" s="3" t="s">
        <v>10</v>
      </c>
      <c r="G608" s="3" t="s">
        <v>11</v>
      </c>
      <c r="H608" s="4">
        <v>44649.546527777777</v>
      </c>
      <c r="I608" s="6">
        <v>44649.546527777777</v>
      </c>
      <c r="J608" s="6">
        <v>44649.568055555559</v>
      </c>
      <c r="K608" s="6">
        <v>44649.56527777778</v>
      </c>
      <c r="L608" s="6">
        <v>44649.568055555559</v>
      </c>
      <c r="M608" s="3">
        <f>IFERROR(INDEX(AVECPUB!K:K,MATCH(N608,AVECPUB!L:L,0)),"")</f>
        <v>259</v>
      </c>
      <c r="N608" s="3" t="str">
        <f t="shared" si="18"/>
        <v>CHAINE 2EMISSIONnull06 - Magazine44649,54652777780,5465277777777780,568055555555556</v>
      </c>
      <c r="P608" s="1">
        <f>INDEX(AVECPUB!$K$2:$K$728,MATCH(SANSPUB!Q608,AVECPUB!$N$2:$N$728,0))</f>
        <v>259</v>
      </c>
      <c r="Q608" s="5" t="str">
        <f t="shared" si="19"/>
        <v>CHAINE 2EMISSIONnull06 - Magazine44649130700133800</v>
      </c>
    </row>
    <row r="609" spans="1:17" s="1" customFormat="1" x14ac:dyDescent="0.35">
      <c r="A609" s="2" t="s">
        <v>17</v>
      </c>
      <c r="B609" s="2" t="s">
        <v>18</v>
      </c>
      <c r="C609" s="3">
        <v>2022</v>
      </c>
      <c r="D609" s="3"/>
      <c r="E609" s="3" t="s">
        <v>21</v>
      </c>
      <c r="F609" s="3" t="s">
        <v>10</v>
      </c>
      <c r="G609" s="3" t="s">
        <v>11</v>
      </c>
      <c r="H609" s="4">
        <v>44649.568055555559</v>
      </c>
      <c r="I609" s="6">
        <v>44649.568055555559</v>
      </c>
      <c r="J609" s="6">
        <v>44649.607638888891</v>
      </c>
      <c r="K609" s="6">
        <v>44649.568055555559</v>
      </c>
      <c r="L609" s="6">
        <v>44649.607638888891</v>
      </c>
      <c r="M609" s="3">
        <f>IFERROR(INDEX(AVECPUB!K:K,MATCH(N609,AVECPUB!L:L,0)),"")</f>
        <v>260</v>
      </c>
      <c r="N609" s="3" t="str">
        <f t="shared" si="18"/>
        <v>CHAINE 2EMISSIONnull06 - Magazine44649,56805555560,5680555555555560,607638888888889</v>
      </c>
      <c r="P609" s="1">
        <f>INDEX(AVECPUB!$K$2:$K$728,MATCH(SANSPUB!Q609,AVECPUB!$N$2:$N$728,0))</f>
        <v>260</v>
      </c>
      <c r="Q609" s="5" t="str">
        <f t="shared" si="19"/>
        <v>CHAINE 2EMISSIONnull06 - Magazine44649133800143500</v>
      </c>
    </row>
    <row r="610" spans="1:17" s="1" customFormat="1" x14ac:dyDescent="0.35">
      <c r="A610" s="2" t="s">
        <v>17</v>
      </c>
      <c r="B610" s="2" t="s">
        <v>18</v>
      </c>
      <c r="C610" s="3">
        <v>2022</v>
      </c>
      <c r="D610" s="3"/>
      <c r="E610" s="3" t="s">
        <v>21</v>
      </c>
      <c r="F610" s="3" t="s">
        <v>10</v>
      </c>
      <c r="G610" s="3" t="s">
        <v>11</v>
      </c>
      <c r="H610" s="4">
        <v>44649.612500000003</v>
      </c>
      <c r="I610" s="6">
        <v>44649.612500000003</v>
      </c>
      <c r="J610" s="6">
        <v>44649.627083333333</v>
      </c>
      <c r="K610" s="6">
        <v>44649.612500000003</v>
      </c>
      <c r="L610" s="6">
        <v>44649.620138888888</v>
      </c>
      <c r="M610" s="3">
        <f>IFERROR(INDEX(AVECPUB!K:K,MATCH(N610,AVECPUB!L:L,0)),"")</f>
        <v>261</v>
      </c>
      <c r="N610" s="3" t="str">
        <f t="shared" si="18"/>
        <v>CHAINE 2EMISSIONnull06 - Magazine44649,61250,61250,627083333333333</v>
      </c>
      <c r="P610" s="1">
        <f>INDEX(AVECPUB!$K$2:$K$728,MATCH(SANSPUB!Q610,AVECPUB!$N$2:$N$728,0))</f>
        <v>261</v>
      </c>
      <c r="Q610" s="5" t="str">
        <f t="shared" si="19"/>
        <v>CHAINE 2EMISSIONnull06 - Magazine44649144200150300</v>
      </c>
    </row>
    <row r="611" spans="1:17" s="1" customFormat="1" x14ac:dyDescent="0.35">
      <c r="A611" s="2" t="s">
        <v>17</v>
      </c>
      <c r="B611" s="2" t="s">
        <v>18</v>
      </c>
      <c r="C611" s="3">
        <v>2022</v>
      </c>
      <c r="D611" s="3"/>
      <c r="E611" s="3" t="s">
        <v>21</v>
      </c>
      <c r="F611" s="3" t="s">
        <v>10</v>
      </c>
      <c r="G611" s="3" t="s">
        <v>11</v>
      </c>
      <c r="H611" s="4">
        <v>44649.612500000003</v>
      </c>
      <c r="I611" s="6">
        <v>44649.612500000003</v>
      </c>
      <c r="J611" s="6">
        <v>44649.627083333333</v>
      </c>
      <c r="K611" s="6">
        <v>44649.625</v>
      </c>
      <c r="L611" s="6">
        <v>44649.627083333333</v>
      </c>
      <c r="M611" s="3">
        <f>IFERROR(INDEX(AVECPUB!K:K,MATCH(N611,AVECPUB!L:L,0)),"")</f>
        <v>261</v>
      </c>
      <c r="N611" s="3" t="str">
        <f t="shared" si="18"/>
        <v>CHAINE 2EMISSIONnull06 - Magazine44649,61250,61250,627083333333333</v>
      </c>
      <c r="P611" s="1">
        <f>INDEX(AVECPUB!$K$2:$K$728,MATCH(SANSPUB!Q611,AVECPUB!$N$2:$N$728,0))</f>
        <v>261</v>
      </c>
      <c r="Q611" s="5" t="str">
        <f t="shared" si="19"/>
        <v>CHAINE 2EMISSIONnull06 - Magazine44649144200150300</v>
      </c>
    </row>
    <row r="612" spans="1:17" s="1" customFormat="1" x14ac:dyDescent="0.35">
      <c r="A612" s="2" t="s">
        <v>17</v>
      </c>
      <c r="B612" s="2" t="s">
        <v>18</v>
      </c>
      <c r="C612" s="3">
        <v>2022</v>
      </c>
      <c r="D612" s="3"/>
      <c r="E612" s="3" t="s">
        <v>21</v>
      </c>
      <c r="F612" s="3" t="s">
        <v>10</v>
      </c>
      <c r="G612" s="3" t="s">
        <v>11</v>
      </c>
      <c r="H612" s="4">
        <v>44650.515277777777</v>
      </c>
      <c r="I612" s="6">
        <v>44650.515277777777</v>
      </c>
      <c r="J612" s="6">
        <v>44650.548611111109</v>
      </c>
      <c r="K612" s="6">
        <v>44650.515277777777</v>
      </c>
      <c r="L612" s="6">
        <v>44650.548611111109</v>
      </c>
      <c r="M612" s="3">
        <f>IFERROR(INDEX(AVECPUB!K:K,MATCH(N612,AVECPUB!L:L,0)),"")</f>
        <v>262</v>
      </c>
      <c r="N612" s="3" t="str">
        <f t="shared" si="18"/>
        <v>CHAINE 2EMISSIONnull06 - Magazine44650,51527777780,5152777777777780,548611111111111</v>
      </c>
      <c r="P612" s="1">
        <f>INDEX(AVECPUB!$K$2:$K$728,MATCH(SANSPUB!Q612,AVECPUB!$N$2:$N$728,0))</f>
        <v>262</v>
      </c>
      <c r="Q612" s="5" t="str">
        <f t="shared" si="19"/>
        <v>CHAINE 2EMISSIONnull06 - Magazine44650122200131000</v>
      </c>
    </row>
    <row r="613" spans="1:17" s="1" customFormat="1" x14ac:dyDescent="0.35">
      <c r="A613" s="2" t="s">
        <v>17</v>
      </c>
      <c r="B613" s="2" t="s">
        <v>18</v>
      </c>
      <c r="C613" s="3">
        <v>2022</v>
      </c>
      <c r="D613" s="3"/>
      <c r="E613" s="3" t="s">
        <v>21</v>
      </c>
      <c r="F613" s="3" t="s">
        <v>10</v>
      </c>
      <c r="G613" s="3" t="s">
        <v>11</v>
      </c>
      <c r="H613" s="4">
        <v>44650.553472222222</v>
      </c>
      <c r="I613" s="6">
        <v>44650.553472222222</v>
      </c>
      <c r="J613" s="6">
        <v>44650.568055555559</v>
      </c>
      <c r="K613" s="6">
        <v>44650.553472222222</v>
      </c>
      <c r="L613" s="6">
        <v>44650.561805555553</v>
      </c>
      <c r="M613" s="3">
        <f>IFERROR(INDEX(AVECPUB!K:K,MATCH(N613,AVECPUB!L:L,0)),"")</f>
        <v>263</v>
      </c>
      <c r="N613" s="3" t="str">
        <f t="shared" ref="N613:N676" si="20">_xlfn.CONCAT(B613,E613:H613,TIME(HOUR($I613),MINUTE($I613),SECOND($I613)),TIME(HOUR($J613),MINUTE($J613),SECOND($J613)))</f>
        <v>CHAINE 2EMISSIONnull06 - Magazine44650,55347222220,5534722222222220,568055555555556</v>
      </c>
      <c r="P613" s="1">
        <f>INDEX(AVECPUB!$K$2:$K$728,MATCH(SANSPUB!Q613,AVECPUB!$N$2:$N$728,0))</f>
        <v>263</v>
      </c>
      <c r="Q613" s="5" t="str">
        <f t="shared" si="19"/>
        <v>CHAINE 2EMISSIONnull06 - Magazine44650131700133800</v>
      </c>
    </row>
    <row r="614" spans="1:17" s="1" customFormat="1" x14ac:dyDescent="0.35">
      <c r="A614" s="2" t="s">
        <v>17</v>
      </c>
      <c r="B614" s="2" t="s">
        <v>18</v>
      </c>
      <c r="C614" s="3">
        <v>2022</v>
      </c>
      <c r="D614" s="3"/>
      <c r="E614" s="3" t="s">
        <v>21</v>
      </c>
      <c r="F614" s="3" t="s">
        <v>10</v>
      </c>
      <c r="G614" s="3" t="s">
        <v>11</v>
      </c>
      <c r="H614" s="4">
        <v>44650.553472222222</v>
      </c>
      <c r="I614" s="6">
        <v>44650.553472222222</v>
      </c>
      <c r="J614" s="6">
        <v>44650.568055555559</v>
      </c>
      <c r="K614" s="6">
        <v>44650.565972222219</v>
      </c>
      <c r="L614" s="6">
        <v>44650.568055555559</v>
      </c>
      <c r="M614" s="3">
        <f>IFERROR(INDEX(AVECPUB!K:K,MATCH(N614,AVECPUB!L:L,0)),"")</f>
        <v>263</v>
      </c>
      <c r="N614" s="3" t="str">
        <f t="shared" si="20"/>
        <v>CHAINE 2EMISSIONnull06 - Magazine44650,55347222220,5534722222222220,568055555555556</v>
      </c>
      <c r="P614" s="1">
        <f>INDEX(AVECPUB!$K$2:$K$728,MATCH(SANSPUB!Q614,AVECPUB!$N$2:$N$728,0))</f>
        <v>263</v>
      </c>
      <c r="Q614" s="5" t="str">
        <f t="shared" si="19"/>
        <v>CHAINE 2EMISSIONnull06 - Magazine44650131700133800</v>
      </c>
    </row>
    <row r="615" spans="1:17" s="1" customFormat="1" x14ac:dyDescent="0.35">
      <c r="A615" s="2" t="s">
        <v>17</v>
      </c>
      <c r="B615" s="2" t="s">
        <v>18</v>
      </c>
      <c r="C615" s="3">
        <v>2022</v>
      </c>
      <c r="D615" s="3"/>
      <c r="E615" s="3" t="s">
        <v>21</v>
      </c>
      <c r="F615" s="3" t="s">
        <v>10</v>
      </c>
      <c r="G615" s="3" t="s">
        <v>11</v>
      </c>
      <c r="H615" s="4">
        <v>44650.568055555559</v>
      </c>
      <c r="I615" s="6">
        <v>44650.568055555559</v>
      </c>
      <c r="J615" s="6">
        <v>44650.607638888891</v>
      </c>
      <c r="K615" s="6">
        <v>44650.568055555559</v>
      </c>
      <c r="L615" s="6">
        <v>44650.607638888891</v>
      </c>
      <c r="M615" s="3">
        <f>IFERROR(INDEX(AVECPUB!K:K,MATCH(N615,AVECPUB!L:L,0)),"")</f>
        <v>264</v>
      </c>
      <c r="N615" s="3" t="str">
        <f t="shared" si="20"/>
        <v>CHAINE 2EMISSIONnull06 - Magazine44650,56805555560,5680555555555560,607638888888889</v>
      </c>
      <c r="P615" s="1">
        <f>INDEX(AVECPUB!$K$2:$K$728,MATCH(SANSPUB!Q615,AVECPUB!$N$2:$N$728,0))</f>
        <v>264</v>
      </c>
      <c r="Q615" s="5" t="str">
        <f t="shared" si="19"/>
        <v>CHAINE 2EMISSIONnull06 - Magazine44650133800143500</v>
      </c>
    </row>
    <row r="616" spans="1:17" s="1" customFormat="1" x14ac:dyDescent="0.35">
      <c r="A616" s="2" t="s">
        <v>17</v>
      </c>
      <c r="B616" s="2" t="s">
        <v>18</v>
      </c>
      <c r="C616" s="3">
        <v>2022</v>
      </c>
      <c r="D616" s="3"/>
      <c r="E616" s="3" t="s">
        <v>21</v>
      </c>
      <c r="F616" s="3" t="s">
        <v>10</v>
      </c>
      <c r="G616" s="3" t="s">
        <v>11</v>
      </c>
      <c r="H616" s="4">
        <v>44650.611805555556</v>
      </c>
      <c r="I616" s="6">
        <v>44650.611805555556</v>
      </c>
      <c r="J616" s="6">
        <v>44650.627083333333</v>
      </c>
      <c r="K616" s="6">
        <v>44650.611805555556</v>
      </c>
      <c r="L616" s="6">
        <v>44650.620138888888</v>
      </c>
      <c r="M616" s="3">
        <f>IFERROR(INDEX(AVECPUB!K:K,MATCH(N616,AVECPUB!L:L,0)),"")</f>
        <v>265</v>
      </c>
      <c r="N616" s="3" t="str">
        <f t="shared" si="20"/>
        <v>CHAINE 2EMISSIONnull06 - Magazine44650,61180555560,6118055555555560,627083333333333</v>
      </c>
      <c r="P616" s="1">
        <f>INDEX(AVECPUB!$K$2:$K$728,MATCH(SANSPUB!Q616,AVECPUB!$N$2:$N$728,0))</f>
        <v>265</v>
      </c>
      <c r="Q616" s="5" t="str">
        <f t="shared" si="19"/>
        <v>CHAINE 2EMISSIONnull06 - Magazine44650144100150300</v>
      </c>
    </row>
    <row r="617" spans="1:17" s="1" customFormat="1" x14ac:dyDescent="0.35">
      <c r="A617" s="2" t="s">
        <v>17</v>
      </c>
      <c r="B617" s="2" t="s">
        <v>18</v>
      </c>
      <c r="C617" s="3">
        <v>2022</v>
      </c>
      <c r="D617" s="3"/>
      <c r="E617" s="3" t="s">
        <v>21</v>
      </c>
      <c r="F617" s="3" t="s">
        <v>10</v>
      </c>
      <c r="G617" s="3" t="s">
        <v>11</v>
      </c>
      <c r="H617" s="4">
        <v>44650.611805555556</v>
      </c>
      <c r="I617" s="6">
        <v>44650.611805555556</v>
      </c>
      <c r="J617" s="6">
        <v>44650.627083333333</v>
      </c>
      <c r="K617" s="6">
        <v>44650.624305555553</v>
      </c>
      <c r="L617" s="6">
        <v>44650.627083333333</v>
      </c>
      <c r="M617" s="3">
        <f>IFERROR(INDEX(AVECPUB!K:K,MATCH(N617,AVECPUB!L:L,0)),"")</f>
        <v>265</v>
      </c>
      <c r="N617" s="3" t="str">
        <f t="shared" si="20"/>
        <v>CHAINE 2EMISSIONnull06 - Magazine44650,61180555560,6118055555555560,627083333333333</v>
      </c>
      <c r="P617" s="1">
        <f>INDEX(AVECPUB!$K$2:$K$728,MATCH(SANSPUB!Q617,AVECPUB!$N$2:$N$728,0))</f>
        <v>265</v>
      </c>
      <c r="Q617" s="5" t="str">
        <f t="shared" si="19"/>
        <v>CHAINE 2EMISSIONnull06 - Magazine44650144100150300</v>
      </c>
    </row>
    <row r="618" spans="1:17" s="1" customFormat="1" x14ac:dyDescent="0.35">
      <c r="A618" s="2" t="s">
        <v>17</v>
      </c>
      <c r="B618" s="2" t="s">
        <v>18</v>
      </c>
      <c r="C618" s="3">
        <v>2022</v>
      </c>
      <c r="D618" s="3"/>
      <c r="E618" s="3" t="s">
        <v>21</v>
      </c>
      <c r="F618" s="3" t="s">
        <v>10</v>
      </c>
      <c r="G618" s="3" t="s">
        <v>11</v>
      </c>
      <c r="H618" s="4">
        <v>44651.510416666664</v>
      </c>
      <c r="I618" s="6">
        <v>44651.510416666664</v>
      </c>
      <c r="J618" s="6">
        <v>44651.542361111111</v>
      </c>
      <c r="K618" s="6">
        <v>44651.510416666664</v>
      </c>
      <c r="L618" s="6">
        <v>44651.542361111111</v>
      </c>
      <c r="M618" s="3">
        <f>IFERROR(INDEX(AVECPUB!K:K,MATCH(N618,AVECPUB!L:L,0)),"")</f>
        <v>266</v>
      </c>
      <c r="N618" s="3" t="str">
        <f t="shared" si="20"/>
        <v>CHAINE 2EMISSIONnull06 - Magazine44651,51041666670,5104166666666670,542361111111111</v>
      </c>
      <c r="P618" s="1">
        <f>INDEX(AVECPUB!$K$2:$K$728,MATCH(SANSPUB!Q618,AVECPUB!$N$2:$N$728,0))</f>
        <v>266</v>
      </c>
      <c r="Q618" s="5" t="str">
        <f t="shared" si="19"/>
        <v>CHAINE 2EMISSIONnull06 - Magazine44651121500130100</v>
      </c>
    </row>
    <row r="619" spans="1:17" s="1" customFormat="1" x14ac:dyDescent="0.35">
      <c r="A619" s="2" t="s">
        <v>17</v>
      </c>
      <c r="B619" s="2" t="s">
        <v>18</v>
      </c>
      <c r="C619" s="3">
        <v>2022</v>
      </c>
      <c r="D619" s="3"/>
      <c r="E619" s="3" t="s">
        <v>21</v>
      </c>
      <c r="F619" s="3" t="s">
        <v>10</v>
      </c>
      <c r="G619" s="3" t="s">
        <v>11</v>
      </c>
      <c r="H619" s="4">
        <v>44651.546527777777</v>
      </c>
      <c r="I619" s="6">
        <v>44651.546527777777</v>
      </c>
      <c r="J619" s="6">
        <v>44651.568055555559</v>
      </c>
      <c r="K619" s="6">
        <v>44651.546527777777</v>
      </c>
      <c r="L619" s="6">
        <v>44651.560416666667</v>
      </c>
      <c r="M619" s="3">
        <f>IFERROR(INDEX(AVECPUB!K:K,MATCH(N619,AVECPUB!L:L,0)),"")</f>
        <v>267</v>
      </c>
      <c r="N619" s="3" t="str">
        <f t="shared" si="20"/>
        <v>CHAINE 2EMISSIONnull06 - Magazine44651,54652777780,5465277777777780,568055555555556</v>
      </c>
      <c r="P619" s="1">
        <f>INDEX(AVECPUB!$K$2:$K$728,MATCH(SANSPUB!Q619,AVECPUB!$N$2:$N$728,0))</f>
        <v>267</v>
      </c>
      <c r="Q619" s="5" t="str">
        <f t="shared" si="19"/>
        <v>CHAINE 2EMISSIONnull06 - Magazine44651130700133800</v>
      </c>
    </row>
    <row r="620" spans="1:17" s="1" customFormat="1" x14ac:dyDescent="0.35">
      <c r="A620" s="2" t="s">
        <v>17</v>
      </c>
      <c r="B620" s="2" t="s">
        <v>18</v>
      </c>
      <c r="C620" s="3">
        <v>2022</v>
      </c>
      <c r="D620" s="3"/>
      <c r="E620" s="3" t="s">
        <v>21</v>
      </c>
      <c r="F620" s="3" t="s">
        <v>10</v>
      </c>
      <c r="G620" s="3" t="s">
        <v>11</v>
      </c>
      <c r="H620" s="4">
        <v>44651.546527777777</v>
      </c>
      <c r="I620" s="6">
        <v>44651.546527777777</v>
      </c>
      <c r="J620" s="6">
        <v>44651.568055555559</v>
      </c>
      <c r="K620" s="6">
        <v>44651.56527777778</v>
      </c>
      <c r="L620" s="6">
        <v>44651.568055555559</v>
      </c>
      <c r="M620" s="3">
        <f>IFERROR(INDEX(AVECPUB!K:K,MATCH(N620,AVECPUB!L:L,0)),"")</f>
        <v>267</v>
      </c>
      <c r="N620" s="3" t="str">
        <f t="shared" si="20"/>
        <v>CHAINE 2EMISSIONnull06 - Magazine44651,54652777780,5465277777777780,568055555555556</v>
      </c>
      <c r="P620" s="1">
        <f>INDEX(AVECPUB!$K$2:$K$728,MATCH(SANSPUB!Q620,AVECPUB!$N$2:$N$728,0))</f>
        <v>267</v>
      </c>
      <c r="Q620" s="5" t="str">
        <f t="shared" si="19"/>
        <v>CHAINE 2EMISSIONnull06 - Magazine44651130700133800</v>
      </c>
    </row>
    <row r="621" spans="1:17" s="1" customFormat="1" x14ac:dyDescent="0.35">
      <c r="A621" s="2" t="s">
        <v>17</v>
      </c>
      <c r="B621" s="2" t="s">
        <v>18</v>
      </c>
      <c r="C621" s="3">
        <v>2022</v>
      </c>
      <c r="D621" s="3"/>
      <c r="E621" s="3" t="s">
        <v>21</v>
      </c>
      <c r="F621" s="3" t="s">
        <v>10</v>
      </c>
      <c r="G621" s="3" t="s">
        <v>11</v>
      </c>
      <c r="H621" s="4">
        <v>44651.568055555559</v>
      </c>
      <c r="I621" s="6">
        <v>44651.568055555559</v>
      </c>
      <c r="J621" s="6">
        <v>44651.604166666664</v>
      </c>
      <c r="K621" s="6">
        <v>44651.568055555559</v>
      </c>
      <c r="L621" s="6">
        <v>44651.604166666664</v>
      </c>
      <c r="M621" s="3">
        <f>IFERROR(INDEX(AVECPUB!K:K,MATCH(N621,AVECPUB!L:L,0)),"")</f>
        <v>268</v>
      </c>
      <c r="N621" s="3" t="str">
        <f t="shared" si="20"/>
        <v>CHAINE 2EMISSIONnull06 - Magazine44651,56805555560,5680555555555560,604166666666667</v>
      </c>
      <c r="P621" s="1">
        <f>INDEX(AVECPUB!$K$2:$K$728,MATCH(SANSPUB!Q621,AVECPUB!$N$2:$N$728,0))</f>
        <v>268</v>
      </c>
      <c r="Q621" s="5" t="str">
        <f t="shared" si="19"/>
        <v>CHAINE 2EMISSIONnull06 - Magazine44651133800143000</v>
      </c>
    </row>
    <row r="622" spans="1:17" s="1" customFormat="1" x14ac:dyDescent="0.35">
      <c r="A622" s="2" t="s">
        <v>17</v>
      </c>
      <c r="B622" s="2" t="s">
        <v>18</v>
      </c>
      <c r="C622" s="3">
        <v>2022</v>
      </c>
      <c r="D622" s="3"/>
      <c r="E622" s="3" t="s">
        <v>21</v>
      </c>
      <c r="F622" s="3" t="s">
        <v>10</v>
      </c>
      <c r="G622" s="3" t="s">
        <v>11</v>
      </c>
      <c r="H622" s="4">
        <v>44651.60833333333</v>
      </c>
      <c r="I622" s="6">
        <v>44651.60833333333</v>
      </c>
      <c r="J622" s="6">
        <v>44651.626388888886</v>
      </c>
      <c r="K622" s="6">
        <v>44651.60833333333</v>
      </c>
      <c r="L622" s="6">
        <v>44651.618750000001</v>
      </c>
      <c r="M622" s="3">
        <f>IFERROR(INDEX(AVECPUB!K:K,MATCH(N622,AVECPUB!L:L,0)),"")</f>
        <v>269</v>
      </c>
      <c r="N622" s="3" t="str">
        <f t="shared" si="20"/>
        <v>CHAINE 2EMISSIONnull06 - Magazine44651,60833333330,6083333333333330,626388888888889</v>
      </c>
      <c r="P622" s="1">
        <f>INDEX(AVECPUB!$K$2:$K$728,MATCH(SANSPUB!Q622,AVECPUB!$N$2:$N$728,0))</f>
        <v>269</v>
      </c>
      <c r="Q622" s="5" t="str">
        <f t="shared" si="19"/>
        <v>CHAINE 2EMISSIONnull06 - Magazine44651143600150200</v>
      </c>
    </row>
    <row r="623" spans="1:17" s="1" customFormat="1" x14ac:dyDescent="0.35">
      <c r="A623" s="2" t="s">
        <v>17</v>
      </c>
      <c r="B623" s="2" t="s">
        <v>18</v>
      </c>
      <c r="C623" s="3">
        <v>2022</v>
      </c>
      <c r="D623" s="3"/>
      <c r="E623" s="3" t="s">
        <v>21</v>
      </c>
      <c r="F623" s="3" t="s">
        <v>10</v>
      </c>
      <c r="G623" s="3" t="s">
        <v>11</v>
      </c>
      <c r="H623" s="4">
        <v>44651.60833333333</v>
      </c>
      <c r="I623" s="6">
        <v>44651.60833333333</v>
      </c>
      <c r="J623" s="6">
        <v>44651.626388888886</v>
      </c>
      <c r="K623" s="6">
        <v>44651.623611111114</v>
      </c>
      <c r="L623" s="6">
        <v>44651.626388888886</v>
      </c>
      <c r="M623" s="3">
        <f>IFERROR(INDEX(AVECPUB!K:K,MATCH(N623,AVECPUB!L:L,0)),"")</f>
        <v>269</v>
      </c>
      <c r="N623" s="3" t="str">
        <f t="shared" si="20"/>
        <v>CHAINE 2EMISSIONnull06 - Magazine44651,60833333330,6083333333333330,626388888888889</v>
      </c>
      <c r="P623" s="1">
        <f>INDEX(AVECPUB!$K$2:$K$728,MATCH(SANSPUB!Q623,AVECPUB!$N$2:$N$728,0))</f>
        <v>269</v>
      </c>
      <c r="Q623" s="5" t="str">
        <f t="shared" si="19"/>
        <v>CHAINE 2EMISSIONnull06 - Magazine44651143600150200</v>
      </c>
    </row>
    <row r="624" spans="1:17" s="1" customFormat="1" x14ac:dyDescent="0.35">
      <c r="A624" s="2" t="s">
        <v>17</v>
      </c>
      <c r="B624" s="2" t="s">
        <v>18</v>
      </c>
      <c r="C624" s="3">
        <v>2022</v>
      </c>
      <c r="D624" s="3"/>
      <c r="E624" s="3" t="s">
        <v>21</v>
      </c>
      <c r="F624" s="3" t="s">
        <v>10</v>
      </c>
      <c r="G624" s="3" t="s">
        <v>11</v>
      </c>
      <c r="H624" s="4">
        <v>44652.511111111111</v>
      </c>
      <c r="I624" s="6">
        <v>44652.511111111111</v>
      </c>
      <c r="J624" s="6">
        <v>44652.546527777777</v>
      </c>
      <c r="K624" s="6">
        <v>44652.511111111111</v>
      </c>
      <c r="L624" s="6">
        <v>44652.546527777777</v>
      </c>
      <c r="M624" s="3">
        <f>IFERROR(INDEX(AVECPUB!K:K,MATCH(N624,AVECPUB!L:L,0)),"")</f>
        <v>270</v>
      </c>
      <c r="N624" s="3" t="str">
        <f t="shared" si="20"/>
        <v>CHAINE 2EMISSIONnull06 - Magazine44652,51111111110,5111111111111110,546527777777778</v>
      </c>
      <c r="P624" s="1">
        <f>INDEX(AVECPUB!$K$2:$K$728,MATCH(SANSPUB!Q624,AVECPUB!$N$2:$N$728,0))</f>
        <v>270</v>
      </c>
      <c r="Q624" s="5" t="str">
        <f t="shared" si="19"/>
        <v>CHAINE 2EMISSIONnull06 - Magazine44652121600130700</v>
      </c>
    </row>
    <row r="625" spans="1:17" s="1" customFormat="1" x14ac:dyDescent="0.35">
      <c r="A625" s="2" t="s">
        <v>17</v>
      </c>
      <c r="B625" s="2" t="s">
        <v>18</v>
      </c>
      <c r="C625" s="3">
        <v>2022</v>
      </c>
      <c r="D625" s="3"/>
      <c r="E625" s="3" t="s">
        <v>21</v>
      </c>
      <c r="F625" s="3" t="s">
        <v>10</v>
      </c>
      <c r="G625" s="3" t="s">
        <v>11</v>
      </c>
      <c r="H625" s="4">
        <v>44652.550694444442</v>
      </c>
      <c r="I625" s="6">
        <v>44652.550694444442</v>
      </c>
      <c r="J625" s="6">
        <v>44652.568055555559</v>
      </c>
      <c r="K625" s="6">
        <v>44652.550694444442</v>
      </c>
      <c r="L625" s="6">
        <v>44652.561111111114</v>
      </c>
      <c r="M625" s="3">
        <f>IFERROR(INDEX(AVECPUB!K:K,MATCH(N625,AVECPUB!L:L,0)),"")</f>
        <v>271</v>
      </c>
      <c r="N625" s="3" t="str">
        <f t="shared" si="20"/>
        <v>CHAINE 2EMISSIONnull06 - Magazine44652,55069444440,5506944444444440,568055555555556</v>
      </c>
      <c r="P625" s="1">
        <f>INDEX(AVECPUB!$K$2:$K$728,MATCH(SANSPUB!Q625,AVECPUB!$N$2:$N$728,0))</f>
        <v>271</v>
      </c>
      <c r="Q625" s="5" t="str">
        <f t="shared" si="19"/>
        <v>CHAINE 2EMISSIONnull06 - Magazine44652131300133800</v>
      </c>
    </row>
    <row r="626" spans="1:17" s="1" customFormat="1" x14ac:dyDescent="0.35">
      <c r="A626" s="2" t="s">
        <v>17</v>
      </c>
      <c r="B626" s="2" t="s">
        <v>18</v>
      </c>
      <c r="C626" s="3">
        <v>2022</v>
      </c>
      <c r="D626" s="3"/>
      <c r="E626" s="3" t="s">
        <v>21</v>
      </c>
      <c r="F626" s="3" t="s">
        <v>10</v>
      </c>
      <c r="G626" s="3" t="s">
        <v>11</v>
      </c>
      <c r="H626" s="4">
        <v>44652.550694444442</v>
      </c>
      <c r="I626" s="6">
        <v>44652.550694444442</v>
      </c>
      <c r="J626" s="6">
        <v>44652.568055555559</v>
      </c>
      <c r="K626" s="6">
        <v>44652.56527777778</v>
      </c>
      <c r="L626" s="6">
        <v>44652.568055555559</v>
      </c>
      <c r="M626" s="3">
        <f>IFERROR(INDEX(AVECPUB!K:K,MATCH(N626,AVECPUB!L:L,0)),"")</f>
        <v>271</v>
      </c>
      <c r="N626" s="3" t="str">
        <f t="shared" si="20"/>
        <v>CHAINE 2EMISSIONnull06 - Magazine44652,55069444440,5506944444444440,568055555555556</v>
      </c>
      <c r="P626" s="1">
        <f>INDEX(AVECPUB!$K$2:$K$728,MATCH(SANSPUB!Q626,AVECPUB!$N$2:$N$728,0))</f>
        <v>271</v>
      </c>
      <c r="Q626" s="5" t="str">
        <f t="shared" si="19"/>
        <v>CHAINE 2EMISSIONnull06 - Magazine44652131300133800</v>
      </c>
    </row>
    <row r="627" spans="1:17" s="1" customFormat="1" x14ac:dyDescent="0.35">
      <c r="A627" s="2" t="s">
        <v>17</v>
      </c>
      <c r="B627" s="2" t="s">
        <v>18</v>
      </c>
      <c r="C627" s="3">
        <v>2022</v>
      </c>
      <c r="D627" s="3"/>
      <c r="E627" s="3" t="s">
        <v>21</v>
      </c>
      <c r="F627" s="3" t="s">
        <v>10</v>
      </c>
      <c r="G627" s="3" t="s">
        <v>11</v>
      </c>
      <c r="H627" s="4">
        <v>44652.568055555559</v>
      </c>
      <c r="I627" s="6">
        <v>44652.568055555559</v>
      </c>
      <c r="J627" s="6">
        <v>44652.602083333331</v>
      </c>
      <c r="K627" s="6">
        <v>44652.568055555559</v>
      </c>
      <c r="L627" s="6">
        <v>44652.602083333331</v>
      </c>
      <c r="M627" s="3">
        <f>IFERROR(INDEX(AVECPUB!K:K,MATCH(N627,AVECPUB!L:L,0)),"")</f>
        <v>272</v>
      </c>
      <c r="N627" s="3" t="str">
        <f t="shared" si="20"/>
        <v>CHAINE 2EMISSIONnull06 - Magazine44652,56805555560,5680555555555560,602083333333333</v>
      </c>
      <c r="P627" s="1">
        <f>INDEX(AVECPUB!$K$2:$K$728,MATCH(SANSPUB!Q627,AVECPUB!$N$2:$N$728,0))</f>
        <v>272</v>
      </c>
      <c r="Q627" s="5" t="str">
        <f t="shared" si="19"/>
        <v>CHAINE 2EMISSIONnull06 - Magazine44652133800142700</v>
      </c>
    </row>
    <row r="628" spans="1:17" s="1" customFormat="1" x14ac:dyDescent="0.35">
      <c r="A628" s="2" t="s">
        <v>17</v>
      </c>
      <c r="B628" s="2" t="s">
        <v>18</v>
      </c>
      <c r="C628" s="3">
        <v>2022</v>
      </c>
      <c r="D628" s="3"/>
      <c r="E628" s="3" t="s">
        <v>21</v>
      </c>
      <c r="F628" s="3" t="s">
        <v>10</v>
      </c>
      <c r="G628" s="3" t="s">
        <v>11</v>
      </c>
      <c r="H628" s="4">
        <v>44652.606944444444</v>
      </c>
      <c r="I628" s="6">
        <v>44652.606944444444</v>
      </c>
      <c r="J628" s="6">
        <v>44652.627083333333</v>
      </c>
      <c r="K628" s="6">
        <v>44652.606944444444</v>
      </c>
      <c r="L628" s="6">
        <v>44652.620138888888</v>
      </c>
      <c r="M628" s="3">
        <f>IFERROR(INDEX(AVECPUB!K:K,MATCH(N628,AVECPUB!L:L,0)),"")</f>
        <v>273</v>
      </c>
      <c r="N628" s="3" t="str">
        <f t="shared" si="20"/>
        <v>CHAINE 2EMISSIONnull06 - Magazine44652,60694444440,6069444444444440,627083333333333</v>
      </c>
      <c r="P628" s="1">
        <f>INDEX(AVECPUB!$K$2:$K$728,MATCH(SANSPUB!Q628,AVECPUB!$N$2:$N$728,0))</f>
        <v>273</v>
      </c>
      <c r="Q628" s="5" t="str">
        <f t="shared" si="19"/>
        <v>CHAINE 2EMISSIONnull06 - Magazine44652143400150300</v>
      </c>
    </row>
    <row r="629" spans="1:17" s="1" customFormat="1" x14ac:dyDescent="0.35">
      <c r="A629" s="2" t="s">
        <v>17</v>
      </c>
      <c r="B629" s="2" t="s">
        <v>18</v>
      </c>
      <c r="C629" s="3">
        <v>2022</v>
      </c>
      <c r="D629" s="3"/>
      <c r="E629" s="3" t="s">
        <v>21</v>
      </c>
      <c r="F629" s="3" t="s">
        <v>10</v>
      </c>
      <c r="G629" s="3" t="s">
        <v>11</v>
      </c>
      <c r="H629" s="4">
        <v>44652.606944444444</v>
      </c>
      <c r="I629" s="6">
        <v>44652.606944444444</v>
      </c>
      <c r="J629" s="6">
        <v>44652.627083333333</v>
      </c>
      <c r="K629" s="6">
        <v>44652.625</v>
      </c>
      <c r="L629" s="6">
        <v>44652.627083333333</v>
      </c>
      <c r="M629" s="3">
        <f>IFERROR(INDEX(AVECPUB!K:K,MATCH(N629,AVECPUB!L:L,0)),"")</f>
        <v>273</v>
      </c>
      <c r="N629" s="3" t="str">
        <f t="shared" si="20"/>
        <v>CHAINE 2EMISSIONnull06 - Magazine44652,60694444440,6069444444444440,627083333333333</v>
      </c>
      <c r="P629" s="1">
        <f>INDEX(AVECPUB!$K$2:$K$728,MATCH(SANSPUB!Q629,AVECPUB!$N$2:$N$728,0))</f>
        <v>273</v>
      </c>
      <c r="Q629" s="5" t="str">
        <f t="shared" si="19"/>
        <v>CHAINE 2EMISSIONnull06 - Magazine44652143400150300</v>
      </c>
    </row>
    <row r="630" spans="1:17" s="1" customFormat="1" x14ac:dyDescent="0.35">
      <c r="A630" s="2" t="s">
        <v>17</v>
      </c>
      <c r="B630" s="2" t="s">
        <v>18</v>
      </c>
      <c r="C630" s="3">
        <v>2022</v>
      </c>
      <c r="D630" s="3"/>
      <c r="E630" s="3" t="s">
        <v>21</v>
      </c>
      <c r="F630" s="3" t="s">
        <v>10</v>
      </c>
      <c r="G630" s="3" t="s">
        <v>11</v>
      </c>
      <c r="H630" s="4">
        <v>44655.524305555555</v>
      </c>
      <c r="I630" s="6">
        <v>44655.524305555555</v>
      </c>
      <c r="J630" s="6">
        <v>44655.546527777777</v>
      </c>
      <c r="K630" s="6">
        <v>44655.524305555555</v>
      </c>
      <c r="L630" s="6">
        <v>44655.546527777777</v>
      </c>
      <c r="M630" s="3" t="str">
        <f>IFERROR(INDEX(AVECPUB!K:K,MATCH(N630,AVECPUB!L:L,0)),"")</f>
        <v/>
      </c>
      <c r="N630" s="3" t="str">
        <f t="shared" si="20"/>
        <v>CHAINE 2EMISSIONnull06 - Magazine44655,52430555560,5243055555555560,546527777777778</v>
      </c>
      <c r="P630" s="1">
        <f>INDEX(AVECPUB!$K$2:$K$728,MATCH(SANSPUB!Q630,AVECPUB!$N$2:$N$728,0))</f>
        <v>274</v>
      </c>
      <c r="Q630" s="5" t="str">
        <f t="shared" si="19"/>
        <v>CHAINE 2EMISSIONnull06 - Magazine44655123500130700</v>
      </c>
    </row>
    <row r="631" spans="1:17" s="1" customFormat="1" x14ac:dyDescent="0.35">
      <c r="A631" s="2" t="s">
        <v>17</v>
      </c>
      <c r="B631" s="2" t="s">
        <v>18</v>
      </c>
      <c r="C631" s="3">
        <v>2022</v>
      </c>
      <c r="D631" s="3"/>
      <c r="E631" s="3" t="s">
        <v>21</v>
      </c>
      <c r="F631" s="3" t="s">
        <v>10</v>
      </c>
      <c r="G631" s="3" t="s">
        <v>11</v>
      </c>
      <c r="H631" s="4">
        <v>44655.551388888889</v>
      </c>
      <c r="I631" s="6">
        <v>44655.551388888889</v>
      </c>
      <c r="J631" s="6">
        <v>44655.568055555559</v>
      </c>
      <c r="K631" s="6">
        <v>44655.551388888889</v>
      </c>
      <c r="L631" s="6">
        <v>44655.560416666667</v>
      </c>
      <c r="M631" s="3">
        <f>IFERROR(INDEX(AVECPUB!K:K,MATCH(N631,AVECPUB!L:L,0)),"")</f>
        <v>275</v>
      </c>
      <c r="N631" s="3" t="str">
        <f t="shared" si="20"/>
        <v>CHAINE 2EMISSIONnull06 - Magazine44655,55138888890,5513888888888890,568055555555556</v>
      </c>
      <c r="P631" s="1">
        <f>INDEX(AVECPUB!$K$2:$K$728,MATCH(SANSPUB!Q631,AVECPUB!$N$2:$N$728,0))</f>
        <v>275</v>
      </c>
      <c r="Q631" s="5" t="str">
        <f t="shared" si="19"/>
        <v>CHAINE 2EMISSIONnull06 - Magazine44655131400133800</v>
      </c>
    </row>
    <row r="632" spans="1:17" s="1" customFormat="1" x14ac:dyDescent="0.35">
      <c r="A632" s="2" t="s">
        <v>17</v>
      </c>
      <c r="B632" s="2" t="s">
        <v>18</v>
      </c>
      <c r="C632" s="3">
        <v>2022</v>
      </c>
      <c r="D632" s="3"/>
      <c r="E632" s="3" t="s">
        <v>21</v>
      </c>
      <c r="F632" s="3" t="s">
        <v>10</v>
      </c>
      <c r="G632" s="3" t="s">
        <v>11</v>
      </c>
      <c r="H632" s="4">
        <v>44655.551388888889</v>
      </c>
      <c r="I632" s="6">
        <v>44655.551388888889</v>
      </c>
      <c r="J632" s="6">
        <v>44655.568055555559</v>
      </c>
      <c r="K632" s="6">
        <v>44655.56527777778</v>
      </c>
      <c r="L632" s="6">
        <v>44655.568055555559</v>
      </c>
      <c r="M632" s="3">
        <f>IFERROR(INDEX(AVECPUB!K:K,MATCH(N632,AVECPUB!L:L,0)),"")</f>
        <v>275</v>
      </c>
      <c r="N632" s="3" t="str">
        <f t="shared" si="20"/>
        <v>CHAINE 2EMISSIONnull06 - Magazine44655,55138888890,5513888888888890,568055555555556</v>
      </c>
      <c r="P632" s="1">
        <f>INDEX(AVECPUB!$K$2:$K$728,MATCH(SANSPUB!Q632,AVECPUB!$N$2:$N$728,0))</f>
        <v>275</v>
      </c>
      <c r="Q632" s="5" t="str">
        <f t="shared" si="19"/>
        <v>CHAINE 2EMISSIONnull06 - Magazine44655131400133800</v>
      </c>
    </row>
    <row r="633" spans="1:17" s="1" customFormat="1" x14ac:dyDescent="0.35">
      <c r="A633" s="2" t="s">
        <v>17</v>
      </c>
      <c r="B633" s="2" t="s">
        <v>18</v>
      </c>
      <c r="C633" s="3">
        <v>2022</v>
      </c>
      <c r="D633" s="3"/>
      <c r="E633" s="3" t="s">
        <v>21</v>
      </c>
      <c r="F633" s="3" t="s">
        <v>10</v>
      </c>
      <c r="G633" s="3" t="s">
        <v>11</v>
      </c>
      <c r="H633" s="4">
        <v>44655.568055555559</v>
      </c>
      <c r="I633" s="6">
        <v>44655.568055555559</v>
      </c>
      <c r="J633" s="6">
        <v>44655.601388888892</v>
      </c>
      <c r="K633" s="6">
        <v>44655.568055555559</v>
      </c>
      <c r="L633" s="6">
        <v>44655.601388888892</v>
      </c>
      <c r="M633" s="3">
        <f>IFERROR(INDEX(AVECPUB!K:K,MATCH(N633,AVECPUB!L:L,0)),"")</f>
        <v>276</v>
      </c>
      <c r="N633" s="3" t="str">
        <f t="shared" si="20"/>
        <v>CHAINE 2EMISSIONnull06 - Magazine44655,56805555560,5680555555555560,601388888888889</v>
      </c>
      <c r="P633" s="1">
        <f>INDEX(AVECPUB!$K$2:$K$728,MATCH(SANSPUB!Q633,AVECPUB!$N$2:$N$728,0))</f>
        <v>276</v>
      </c>
      <c r="Q633" s="5" t="str">
        <f t="shared" si="19"/>
        <v>CHAINE 2EMISSIONnull06 - Magazine44655133800142600</v>
      </c>
    </row>
    <row r="634" spans="1:17" s="1" customFormat="1" x14ac:dyDescent="0.35">
      <c r="A634" s="2" t="s">
        <v>17</v>
      </c>
      <c r="B634" s="2" t="s">
        <v>18</v>
      </c>
      <c r="C634" s="3">
        <v>2022</v>
      </c>
      <c r="D634" s="3"/>
      <c r="E634" s="3" t="s">
        <v>21</v>
      </c>
      <c r="F634" s="3" t="s">
        <v>10</v>
      </c>
      <c r="G634" s="3" t="s">
        <v>11</v>
      </c>
      <c r="H634" s="4">
        <v>44655.606249999997</v>
      </c>
      <c r="I634" s="6">
        <v>44655.606249999997</v>
      </c>
      <c r="J634" s="6">
        <v>44655.62777777778</v>
      </c>
      <c r="K634" s="6">
        <v>44655.606249999997</v>
      </c>
      <c r="L634" s="6">
        <v>44655.620138888888</v>
      </c>
      <c r="M634" s="3">
        <f>IFERROR(INDEX(AVECPUB!K:K,MATCH(N634,AVECPUB!L:L,0)),"")</f>
        <v>277</v>
      </c>
      <c r="N634" s="3" t="str">
        <f t="shared" si="20"/>
        <v>CHAINE 2EMISSIONnull06 - Magazine44655,606250,606250,627777777777778</v>
      </c>
      <c r="P634" s="1">
        <f>INDEX(AVECPUB!$K$2:$K$728,MATCH(SANSPUB!Q634,AVECPUB!$N$2:$N$728,0))</f>
        <v>277</v>
      </c>
      <c r="Q634" s="5" t="str">
        <f t="shared" si="19"/>
        <v>CHAINE 2EMISSIONnull06 - Magazine44655143300150400</v>
      </c>
    </row>
    <row r="635" spans="1:17" s="1" customFormat="1" x14ac:dyDescent="0.35">
      <c r="A635" s="2" t="s">
        <v>17</v>
      </c>
      <c r="B635" s="2" t="s">
        <v>18</v>
      </c>
      <c r="C635" s="3">
        <v>2022</v>
      </c>
      <c r="D635" s="3"/>
      <c r="E635" s="3" t="s">
        <v>21</v>
      </c>
      <c r="F635" s="3" t="s">
        <v>10</v>
      </c>
      <c r="G635" s="3" t="s">
        <v>11</v>
      </c>
      <c r="H635" s="4">
        <v>44655.606249999997</v>
      </c>
      <c r="I635" s="6">
        <v>44655.606249999997</v>
      </c>
      <c r="J635" s="6">
        <v>44655.62777777778</v>
      </c>
      <c r="K635" s="6">
        <v>44655.624305555553</v>
      </c>
      <c r="L635" s="6">
        <v>44655.62777777778</v>
      </c>
      <c r="M635" s="3">
        <f>IFERROR(INDEX(AVECPUB!K:K,MATCH(N635,AVECPUB!L:L,0)),"")</f>
        <v>277</v>
      </c>
      <c r="N635" s="3" t="str">
        <f t="shared" si="20"/>
        <v>CHAINE 2EMISSIONnull06 - Magazine44655,606250,606250,627777777777778</v>
      </c>
      <c r="P635" s="1">
        <f>INDEX(AVECPUB!$K$2:$K$728,MATCH(SANSPUB!Q635,AVECPUB!$N$2:$N$728,0))</f>
        <v>277</v>
      </c>
      <c r="Q635" s="5" t="str">
        <f t="shared" si="19"/>
        <v>CHAINE 2EMISSIONnull06 - Magazine44655143300150400</v>
      </c>
    </row>
    <row r="636" spans="1:17" s="1" customFormat="1" x14ac:dyDescent="0.35">
      <c r="A636" s="2" t="s">
        <v>17</v>
      </c>
      <c r="B636" s="2" t="s">
        <v>18</v>
      </c>
      <c r="C636" s="3">
        <v>2022</v>
      </c>
      <c r="D636" s="3"/>
      <c r="E636" s="3" t="s">
        <v>21</v>
      </c>
      <c r="F636" s="3" t="s">
        <v>10</v>
      </c>
      <c r="G636" s="3" t="s">
        <v>11</v>
      </c>
      <c r="H636" s="4">
        <v>44655.882638888892</v>
      </c>
      <c r="I636" s="6">
        <v>44655.882638888892</v>
      </c>
      <c r="J636" s="6">
        <v>44655.965277777781</v>
      </c>
      <c r="K636" s="6">
        <v>44655.882638888892</v>
      </c>
      <c r="L636" s="6">
        <v>44655.911111111112</v>
      </c>
      <c r="M636" s="3">
        <f>IFERROR(INDEX(AVECPUB!K:K,MATCH(N636,AVECPUB!L:L,0)),"")</f>
        <v>278</v>
      </c>
      <c r="N636" s="3" t="str">
        <f t="shared" si="20"/>
        <v>CHAINE 2EMISSIONnull06 - Magazine44655,88263888890,8826388888888890,965277777777778</v>
      </c>
      <c r="P636" s="1">
        <f>INDEX(AVECPUB!$K$2:$K$728,MATCH(SANSPUB!Q636,AVECPUB!$N$2:$N$728,0))</f>
        <v>278</v>
      </c>
      <c r="Q636" s="5" t="str">
        <f t="shared" si="19"/>
        <v>CHAINE 2EMISSIONnull06 - Magazine44655211100231000</v>
      </c>
    </row>
    <row r="637" spans="1:17" s="1" customFormat="1" x14ac:dyDescent="0.35">
      <c r="A637" s="2" t="s">
        <v>17</v>
      </c>
      <c r="B637" s="2" t="s">
        <v>18</v>
      </c>
      <c r="C637" s="3">
        <v>2022</v>
      </c>
      <c r="D637" s="3"/>
      <c r="E637" s="3" t="s">
        <v>21</v>
      </c>
      <c r="F637" s="3" t="s">
        <v>10</v>
      </c>
      <c r="G637" s="3" t="s">
        <v>11</v>
      </c>
      <c r="H637" s="4">
        <v>44655.882638888892</v>
      </c>
      <c r="I637" s="6">
        <v>44655.882638888892</v>
      </c>
      <c r="J637" s="6">
        <v>44655.965277777781</v>
      </c>
      <c r="K637" s="6">
        <v>44655.915277777778</v>
      </c>
      <c r="L637" s="6">
        <v>44655.947916666664</v>
      </c>
      <c r="M637" s="3">
        <f>IFERROR(INDEX(AVECPUB!K:K,MATCH(N637,AVECPUB!L:L,0)),"")</f>
        <v>278</v>
      </c>
      <c r="N637" s="3" t="str">
        <f t="shared" si="20"/>
        <v>CHAINE 2EMISSIONnull06 - Magazine44655,88263888890,8826388888888890,965277777777778</v>
      </c>
      <c r="P637" s="1">
        <f>INDEX(AVECPUB!$K$2:$K$728,MATCH(SANSPUB!Q637,AVECPUB!$N$2:$N$728,0))</f>
        <v>278</v>
      </c>
      <c r="Q637" s="5" t="str">
        <f t="shared" si="19"/>
        <v>CHAINE 2EMISSIONnull06 - Magazine44655211100231000</v>
      </c>
    </row>
    <row r="638" spans="1:17" s="1" customFormat="1" x14ac:dyDescent="0.35">
      <c r="A638" s="2" t="s">
        <v>17</v>
      </c>
      <c r="B638" s="2" t="s">
        <v>18</v>
      </c>
      <c r="C638" s="3">
        <v>2022</v>
      </c>
      <c r="D638" s="3"/>
      <c r="E638" s="3" t="s">
        <v>21</v>
      </c>
      <c r="F638" s="3" t="s">
        <v>10</v>
      </c>
      <c r="G638" s="3" t="s">
        <v>11</v>
      </c>
      <c r="H638" s="4">
        <v>44655.882638888892</v>
      </c>
      <c r="I638" s="6">
        <v>44655.882638888892</v>
      </c>
      <c r="J638" s="6">
        <v>44655.965277777781</v>
      </c>
      <c r="K638" s="6">
        <v>44655.95208333333</v>
      </c>
      <c r="L638" s="6">
        <v>44655.965277777781</v>
      </c>
      <c r="M638" s="3">
        <f>IFERROR(INDEX(AVECPUB!K:K,MATCH(N638,AVECPUB!L:L,0)),"")</f>
        <v>278</v>
      </c>
      <c r="N638" s="3" t="str">
        <f t="shared" si="20"/>
        <v>CHAINE 2EMISSIONnull06 - Magazine44655,88263888890,8826388888888890,965277777777778</v>
      </c>
      <c r="P638" s="1">
        <f>INDEX(AVECPUB!$K$2:$K$728,MATCH(SANSPUB!Q638,AVECPUB!$N$2:$N$728,0))</f>
        <v>278</v>
      </c>
      <c r="Q638" s="5" t="str">
        <f t="shared" si="19"/>
        <v>CHAINE 2EMISSIONnull06 - Magazine44655211100231000</v>
      </c>
    </row>
    <row r="639" spans="1:17" s="1" customFormat="1" x14ac:dyDescent="0.35">
      <c r="A639" s="2" t="s">
        <v>17</v>
      </c>
      <c r="B639" s="2" t="s">
        <v>18</v>
      </c>
      <c r="C639" s="3">
        <v>2022</v>
      </c>
      <c r="D639" s="3"/>
      <c r="E639" s="3" t="s">
        <v>21</v>
      </c>
      <c r="F639" s="3" t="s">
        <v>10</v>
      </c>
      <c r="G639" s="3" t="s">
        <v>11</v>
      </c>
      <c r="H639" s="4">
        <v>44656.510416666664</v>
      </c>
      <c r="I639" s="6">
        <v>44656.510416666664</v>
      </c>
      <c r="J639" s="6">
        <v>44656.543055555558</v>
      </c>
      <c r="K639" s="6">
        <v>44656.510416666664</v>
      </c>
      <c r="L639" s="6">
        <v>44656.543055555558</v>
      </c>
      <c r="M639" s="3">
        <f>IFERROR(INDEX(AVECPUB!K:K,MATCH(N639,AVECPUB!L:L,0)),"")</f>
        <v>279</v>
      </c>
      <c r="N639" s="3" t="str">
        <f t="shared" si="20"/>
        <v>CHAINE 2EMISSIONnull06 - Magazine44656,51041666670,5104166666666670,543055555555556</v>
      </c>
      <c r="P639" s="1">
        <f>INDEX(AVECPUB!$K$2:$K$728,MATCH(SANSPUB!Q639,AVECPUB!$N$2:$N$728,0))</f>
        <v>279</v>
      </c>
      <c r="Q639" s="5" t="str">
        <f t="shared" si="19"/>
        <v>CHAINE 2EMISSIONnull06 - Magazine44656121500130200</v>
      </c>
    </row>
    <row r="640" spans="1:17" s="1" customFormat="1" x14ac:dyDescent="0.35">
      <c r="A640" s="2" t="s">
        <v>17</v>
      </c>
      <c r="B640" s="2" t="s">
        <v>18</v>
      </c>
      <c r="C640" s="3">
        <v>2022</v>
      </c>
      <c r="D640" s="3"/>
      <c r="E640" s="3" t="s">
        <v>21</v>
      </c>
      <c r="F640" s="3" t="s">
        <v>10</v>
      </c>
      <c r="G640" s="3" t="s">
        <v>11</v>
      </c>
      <c r="H640" s="4">
        <v>44656.547222222223</v>
      </c>
      <c r="I640" s="6">
        <v>44656.547222222223</v>
      </c>
      <c r="J640" s="6">
        <v>44656.568055555559</v>
      </c>
      <c r="K640" s="6">
        <v>44656.547222222223</v>
      </c>
      <c r="L640" s="6">
        <v>44656.561111111114</v>
      </c>
      <c r="M640" s="3">
        <f>IFERROR(INDEX(AVECPUB!K:K,MATCH(N640,AVECPUB!L:L,0)),"")</f>
        <v>280</v>
      </c>
      <c r="N640" s="3" t="str">
        <f t="shared" si="20"/>
        <v>CHAINE 2EMISSIONnull06 - Magazine44656,54722222220,5472222222222220,568055555555556</v>
      </c>
      <c r="P640" s="1">
        <f>INDEX(AVECPUB!$K$2:$K$728,MATCH(SANSPUB!Q640,AVECPUB!$N$2:$N$728,0))</f>
        <v>280</v>
      </c>
      <c r="Q640" s="5" t="str">
        <f t="shared" si="19"/>
        <v>CHAINE 2EMISSIONnull06 - Magazine44656130800133800</v>
      </c>
    </row>
    <row r="641" spans="1:17" s="1" customFormat="1" x14ac:dyDescent="0.35">
      <c r="A641" s="2" t="s">
        <v>17</v>
      </c>
      <c r="B641" s="2" t="s">
        <v>18</v>
      </c>
      <c r="C641" s="3">
        <v>2022</v>
      </c>
      <c r="D641" s="3"/>
      <c r="E641" s="3" t="s">
        <v>21</v>
      </c>
      <c r="F641" s="3" t="s">
        <v>10</v>
      </c>
      <c r="G641" s="3" t="s">
        <v>11</v>
      </c>
      <c r="H641" s="4">
        <v>44656.547222222223</v>
      </c>
      <c r="I641" s="6">
        <v>44656.547222222223</v>
      </c>
      <c r="J641" s="6">
        <v>44656.568055555559</v>
      </c>
      <c r="K641" s="6">
        <v>44656.56527777778</v>
      </c>
      <c r="L641" s="6">
        <v>44656.568055555559</v>
      </c>
      <c r="M641" s="3">
        <f>IFERROR(INDEX(AVECPUB!K:K,MATCH(N641,AVECPUB!L:L,0)),"")</f>
        <v>280</v>
      </c>
      <c r="N641" s="3" t="str">
        <f t="shared" si="20"/>
        <v>CHAINE 2EMISSIONnull06 - Magazine44656,54722222220,5472222222222220,568055555555556</v>
      </c>
      <c r="P641" s="1">
        <f>INDEX(AVECPUB!$K$2:$K$728,MATCH(SANSPUB!Q641,AVECPUB!$N$2:$N$728,0))</f>
        <v>280</v>
      </c>
      <c r="Q641" s="5" t="str">
        <f t="shared" si="19"/>
        <v>CHAINE 2EMISSIONnull06 - Magazine44656130800133800</v>
      </c>
    </row>
    <row r="642" spans="1:17" s="1" customFormat="1" x14ac:dyDescent="0.35">
      <c r="A642" s="2" t="s">
        <v>17</v>
      </c>
      <c r="B642" s="2" t="s">
        <v>18</v>
      </c>
      <c r="C642" s="3">
        <v>2022</v>
      </c>
      <c r="D642" s="3"/>
      <c r="E642" s="3" t="s">
        <v>21</v>
      </c>
      <c r="F642" s="3" t="s">
        <v>10</v>
      </c>
      <c r="G642" s="3" t="s">
        <v>11</v>
      </c>
      <c r="H642" s="4">
        <v>44656.568055555559</v>
      </c>
      <c r="I642" s="6">
        <v>44656.568055555559</v>
      </c>
      <c r="J642" s="6">
        <v>44656.606249999997</v>
      </c>
      <c r="K642" s="6">
        <v>44656.568055555559</v>
      </c>
      <c r="L642" s="6">
        <v>44656.606249999997</v>
      </c>
      <c r="M642" s="3">
        <f>IFERROR(INDEX(AVECPUB!K:K,MATCH(N642,AVECPUB!L:L,0)),"")</f>
        <v>281</v>
      </c>
      <c r="N642" s="3" t="str">
        <f t="shared" si="20"/>
        <v>CHAINE 2EMISSIONnull06 - Magazine44656,56805555560,5680555555555560,60625</v>
      </c>
      <c r="P642" s="1">
        <f>INDEX(AVECPUB!$K$2:$K$728,MATCH(SANSPUB!Q642,AVECPUB!$N$2:$N$728,0))</f>
        <v>281</v>
      </c>
      <c r="Q642" s="5" t="str">
        <f t="shared" si="19"/>
        <v>CHAINE 2EMISSIONnull06 - Magazine44656133800143300</v>
      </c>
    </row>
    <row r="643" spans="1:17" s="1" customFormat="1" x14ac:dyDescent="0.35">
      <c r="A643" s="2" t="s">
        <v>17</v>
      </c>
      <c r="B643" s="2" t="s">
        <v>18</v>
      </c>
      <c r="C643" s="3">
        <v>2022</v>
      </c>
      <c r="D643" s="3"/>
      <c r="E643" s="3" t="s">
        <v>21</v>
      </c>
      <c r="F643" s="3" t="s">
        <v>10</v>
      </c>
      <c r="G643" s="3" t="s">
        <v>11</v>
      </c>
      <c r="H643" s="4">
        <v>44656.611111111109</v>
      </c>
      <c r="I643" s="6">
        <v>44656.611111111109</v>
      </c>
      <c r="J643" s="6">
        <v>44656.626388888886</v>
      </c>
      <c r="K643" s="6">
        <v>44656.611111111109</v>
      </c>
      <c r="L643" s="6">
        <v>44656.620138888888</v>
      </c>
      <c r="M643" s="3">
        <f>IFERROR(INDEX(AVECPUB!K:K,MATCH(N643,AVECPUB!L:L,0)),"")</f>
        <v>282</v>
      </c>
      <c r="N643" s="3" t="str">
        <f t="shared" si="20"/>
        <v>CHAINE 2EMISSIONnull06 - Magazine44656,61111111110,6111111111111110,626388888888889</v>
      </c>
      <c r="P643" s="1">
        <f>INDEX(AVECPUB!$K$2:$K$728,MATCH(SANSPUB!Q643,AVECPUB!$N$2:$N$728,0))</f>
        <v>282</v>
      </c>
      <c r="Q643" s="5" t="str">
        <f t="shared" ref="Q643:Q706" si="21">_xlfn.CONCAT(B643,E643,F643,G643,INT(H643),TEXT(I643,"hhmmss"),TEXT(J643,"hhmmss"))</f>
        <v>CHAINE 2EMISSIONnull06 - Magazine44656144000150200</v>
      </c>
    </row>
    <row r="644" spans="1:17" s="1" customFormat="1" x14ac:dyDescent="0.35">
      <c r="A644" s="2" t="s">
        <v>17</v>
      </c>
      <c r="B644" s="2" t="s">
        <v>18</v>
      </c>
      <c r="C644" s="3">
        <v>2022</v>
      </c>
      <c r="D644" s="3"/>
      <c r="E644" s="3" t="s">
        <v>21</v>
      </c>
      <c r="F644" s="3" t="s">
        <v>10</v>
      </c>
      <c r="G644" s="3" t="s">
        <v>11</v>
      </c>
      <c r="H644" s="4">
        <v>44656.611111111109</v>
      </c>
      <c r="I644" s="6">
        <v>44656.611111111109</v>
      </c>
      <c r="J644" s="6">
        <v>44656.626388888886</v>
      </c>
      <c r="K644" s="6">
        <v>44656.624305555553</v>
      </c>
      <c r="L644" s="6">
        <v>44656.626388888886</v>
      </c>
      <c r="M644" s="3">
        <f>IFERROR(INDEX(AVECPUB!K:K,MATCH(N644,AVECPUB!L:L,0)),"")</f>
        <v>282</v>
      </c>
      <c r="N644" s="3" t="str">
        <f t="shared" si="20"/>
        <v>CHAINE 2EMISSIONnull06 - Magazine44656,61111111110,6111111111111110,626388888888889</v>
      </c>
      <c r="P644" s="1">
        <f>INDEX(AVECPUB!$K$2:$K$728,MATCH(SANSPUB!Q644,AVECPUB!$N$2:$N$728,0))</f>
        <v>282</v>
      </c>
      <c r="Q644" s="5" t="str">
        <f t="shared" si="21"/>
        <v>CHAINE 2EMISSIONnull06 - Magazine44656144000150200</v>
      </c>
    </row>
    <row r="645" spans="1:17" s="1" customFormat="1" x14ac:dyDescent="0.35">
      <c r="A645" s="2" t="s">
        <v>17</v>
      </c>
      <c r="B645" s="2" t="s">
        <v>18</v>
      </c>
      <c r="C645" s="3">
        <v>2022</v>
      </c>
      <c r="D645" s="3"/>
      <c r="E645" s="3" t="s">
        <v>21</v>
      </c>
      <c r="F645" s="3" t="s">
        <v>10</v>
      </c>
      <c r="G645" s="3" t="s">
        <v>11</v>
      </c>
      <c r="H645" s="4">
        <v>44657.510416666664</v>
      </c>
      <c r="I645" s="6">
        <v>44657.510416666664</v>
      </c>
      <c r="J645" s="6">
        <v>44657.546527777777</v>
      </c>
      <c r="K645" s="6">
        <v>44657.510416666664</v>
      </c>
      <c r="L645" s="6">
        <v>44657.546527777777</v>
      </c>
      <c r="M645" s="3">
        <f>IFERROR(INDEX(AVECPUB!K:K,MATCH(N645,AVECPUB!L:L,0)),"")</f>
        <v>283</v>
      </c>
      <c r="N645" s="3" t="str">
        <f t="shared" si="20"/>
        <v>CHAINE 2EMISSIONnull06 - Magazine44657,51041666670,5104166666666670,546527777777778</v>
      </c>
      <c r="P645" s="1">
        <f>INDEX(AVECPUB!$K$2:$K$728,MATCH(SANSPUB!Q645,AVECPUB!$N$2:$N$728,0))</f>
        <v>283</v>
      </c>
      <c r="Q645" s="5" t="str">
        <f t="shared" si="21"/>
        <v>CHAINE 2EMISSIONnull06 - Magazine44657121500130700</v>
      </c>
    </row>
    <row r="646" spans="1:17" s="1" customFormat="1" x14ac:dyDescent="0.35">
      <c r="A646" s="2" t="s">
        <v>17</v>
      </c>
      <c r="B646" s="2" t="s">
        <v>18</v>
      </c>
      <c r="C646" s="3">
        <v>2022</v>
      </c>
      <c r="D646" s="3"/>
      <c r="E646" s="3" t="s">
        <v>21</v>
      </c>
      <c r="F646" s="3" t="s">
        <v>10</v>
      </c>
      <c r="G646" s="3" t="s">
        <v>11</v>
      </c>
      <c r="H646" s="4">
        <v>44657.550694444442</v>
      </c>
      <c r="I646" s="6">
        <v>44657.550694444442</v>
      </c>
      <c r="J646" s="6">
        <v>44657.568055555559</v>
      </c>
      <c r="K646" s="6">
        <v>44657.550694444442</v>
      </c>
      <c r="L646" s="6">
        <v>44657.561805555553</v>
      </c>
      <c r="M646" s="3">
        <f>IFERROR(INDEX(AVECPUB!K:K,MATCH(N646,AVECPUB!L:L,0)),"")</f>
        <v>284</v>
      </c>
      <c r="N646" s="3" t="str">
        <f t="shared" si="20"/>
        <v>CHAINE 2EMISSIONnull06 - Magazine44657,55069444440,5506944444444440,568055555555556</v>
      </c>
      <c r="P646" s="1">
        <f>INDEX(AVECPUB!$K$2:$K$728,MATCH(SANSPUB!Q646,AVECPUB!$N$2:$N$728,0))</f>
        <v>284</v>
      </c>
      <c r="Q646" s="5" t="str">
        <f t="shared" si="21"/>
        <v>CHAINE 2EMISSIONnull06 - Magazine44657131300133800</v>
      </c>
    </row>
    <row r="647" spans="1:17" s="1" customFormat="1" x14ac:dyDescent="0.35">
      <c r="A647" s="2" t="s">
        <v>17</v>
      </c>
      <c r="B647" s="2" t="s">
        <v>18</v>
      </c>
      <c r="C647" s="3">
        <v>2022</v>
      </c>
      <c r="D647" s="3"/>
      <c r="E647" s="3" t="s">
        <v>21</v>
      </c>
      <c r="F647" s="3" t="s">
        <v>10</v>
      </c>
      <c r="G647" s="3" t="s">
        <v>11</v>
      </c>
      <c r="H647" s="4">
        <v>44657.550694444442</v>
      </c>
      <c r="I647" s="6">
        <v>44657.550694444442</v>
      </c>
      <c r="J647" s="6">
        <v>44657.568055555559</v>
      </c>
      <c r="K647" s="6">
        <v>44657.56527777778</v>
      </c>
      <c r="L647" s="6">
        <v>44657.568055555559</v>
      </c>
      <c r="M647" s="3">
        <f>IFERROR(INDEX(AVECPUB!K:K,MATCH(N647,AVECPUB!L:L,0)),"")</f>
        <v>284</v>
      </c>
      <c r="N647" s="3" t="str">
        <f t="shared" si="20"/>
        <v>CHAINE 2EMISSIONnull06 - Magazine44657,55069444440,5506944444444440,568055555555556</v>
      </c>
      <c r="P647" s="1">
        <f>INDEX(AVECPUB!$K$2:$K$728,MATCH(SANSPUB!Q647,AVECPUB!$N$2:$N$728,0))</f>
        <v>284</v>
      </c>
      <c r="Q647" s="5" t="str">
        <f t="shared" si="21"/>
        <v>CHAINE 2EMISSIONnull06 - Magazine44657131300133800</v>
      </c>
    </row>
    <row r="648" spans="1:17" s="1" customFormat="1" x14ac:dyDescent="0.35">
      <c r="A648" s="2" t="s">
        <v>17</v>
      </c>
      <c r="B648" s="2" t="s">
        <v>18</v>
      </c>
      <c r="C648" s="3">
        <v>2022</v>
      </c>
      <c r="D648" s="3"/>
      <c r="E648" s="3" t="s">
        <v>21</v>
      </c>
      <c r="F648" s="3" t="s">
        <v>10</v>
      </c>
      <c r="G648" s="3" t="s">
        <v>11</v>
      </c>
      <c r="H648" s="4">
        <v>44657.568055555559</v>
      </c>
      <c r="I648" s="6">
        <v>44657.568055555559</v>
      </c>
      <c r="J648" s="6">
        <v>44657.602777777778</v>
      </c>
      <c r="K648" s="6">
        <v>44657.568055555559</v>
      </c>
      <c r="L648" s="6">
        <v>44657.602777777778</v>
      </c>
      <c r="M648" s="3">
        <f>IFERROR(INDEX(AVECPUB!K:K,MATCH(N648,AVECPUB!L:L,0)),"")</f>
        <v>285</v>
      </c>
      <c r="N648" s="3" t="str">
        <f t="shared" si="20"/>
        <v>CHAINE 2EMISSIONnull06 - Magazine44657,56805555560,5680555555555560,602777777777778</v>
      </c>
      <c r="P648" s="1">
        <f>INDEX(AVECPUB!$K$2:$K$728,MATCH(SANSPUB!Q648,AVECPUB!$N$2:$N$728,0))</f>
        <v>285</v>
      </c>
      <c r="Q648" s="5" t="str">
        <f t="shared" si="21"/>
        <v>CHAINE 2EMISSIONnull06 - Magazine44657133800142800</v>
      </c>
    </row>
    <row r="649" spans="1:17" s="1" customFormat="1" x14ac:dyDescent="0.35">
      <c r="A649" s="2" t="s">
        <v>17</v>
      </c>
      <c r="B649" s="2" t="s">
        <v>18</v>
      </c>
      <c r="C649" s="3">
        <v>2022</v>
      </c>
      <c r="D649" s="3"/>
      <c r="E649" s="3" t="s">
        <v>21</v>
      </c>
      <c r="F649" s="3" t="s">
        <v>10</v>
      </c>
      <c r="G649" s="3" t="s">
        <v>11</v>
      </c>
      <c r="H649" s="4">
        <v>44657.607638888891</v>
      </c>
      <c r="I649" s="6">
        <v>44657.607638888891</v>
      </c>
      <c r="J649" s="6">
        <v>44657.625694444447</v>
      </c>
      <c r="K649" s="6">
        <v>44657.607638888891</v>
      </c>
      <c r="L649" s="6">
        <v>44657.619444444441</v>
      </c>
      <c r="M649" s="3">
        <f>IFERROR(INDEX(AVECPUB!K:K,MATCH(N649,AVECPUB!L:L,0)),"")</f>
        <v>286</v>
      </c>
      <c r="N649" s="3" t="str">
        <f t="shared" si="20"/>
        <v>CHAINE 2EMISSIONnull06 - Magazine44657,60763888890,6076388888888890,625694444444444</v>
      </c>
      <c r="P649" s="1">
        <f>INDEX(AVECPUB!$K$2:$K$728,MATCH(SANSPUB!Q649,AVECPUB!$N$2:$N$728,0))</f>
        <v>286</v>
      </c>
      <c r="Q649" s="5" t="str">
        <f t="shared" si="21"/>
        <v>CHAINE 2EMISSIONnull06 - Magazine44657143500150100</v>
      </c>
    </row>
    <row r="650" spans="1:17" s="1" customFormat="1" x14ac:dyDescent="0.35">
      <c r="A650" s="2" t="s">
        <v>17</v>
      </c>
      <c r="B650" s="2" t="s">
        <v>18</v>
      </c>
      <c r="C650" s="3">
        <v>2022</v>
      </c>
      <c r="D650" s="3"/>
      <c r="E650" s="3" t="s">
        <v>21</v>
      </c>
      <c r="F650" s="3" t="s">
        <v>10</v>
      </c>
      <c r="G650" s="3" t="s">
        <v>11</v>
      </c>
      <c r="H650" s="4">
        <v>44657.607638888891</v>
      </c>
      <c r="I650" s="6">
        <v>44657.607638888891</v>
      </c>
      <c r="J650" s="6">
        <v>44657.625694444447</v>
      </c>
      <c r="K650" s="6">
        <v>44657.622916666667</v>
      </c>
      <c r="L650" s="6">
        <v>44657.625694444447</v>
      </c>
      <c r="M650" s="3">
        <f>IFERROR(INDEX(AVECPUB!K:K,MATCH(N650,AVECPUB!L:L,0)),"")</f>
        <v>286</v>
      </c>
      <c r="N650" s="3" t="str">
        <f t="shared" si="20"/>
        <v>CHAINE 2EMISSIONnull06 - Magazine44657,60763888890,6076388888888890,625694444444444</v>
      </c>
      <c r="P650" s="1">
        <f>INDEX(AVECPUB!$K$2:$K$728,MATCH(SANSPUB!Q650,AVECPUB!$N$2:$N$728,0))</f>
        <v>286</v>
      </c>
      <c r="Q650" s="5" t="str">
        <f t="shared" si="21"/>
        <v>CHAINE 2EMISSIONnull06 - Magazine44657143500150100</v>
      </c>
    </row>
    <row r="651" spans="1:17" s="1" customFormat="1" x14ac:dyDescent="0.35">
      <c r="A651" s="2" t="s">
        <v>17</v>
      </c>
      <c r="B651" s="2" t="s">
        <v>18</v>
      </c>
      <c r="C651" s="3">
        <v>2022</v>
      </c>
      <c r="D651" s="3"/>
      <c r="E651" s="3" t="s">
        <v>21</v>
      </c>
      <c r="F651" s="3" t="s">
        <v>10</v>
      </c>
      <c r="G651" s="3" t="s">
        <v>11</v>
      </c>
      <c r="H651" s="4">
        <v>44658.522222222222</v>
      </c>
      <c r="I651" s="6">
        <v>44658.522222222222</v>
      </c>
      <c r="J651" s="6">
        <v>44658.546527777777</v>
      </c>
      <c r="K651" s="6">
        <v>44658.522222222222</v>
      </c>
      <c r="L651" s="6">
        <v>44658.546527777777</v>
      </c>
      <c r="M651" s="3">
        <f>IFERROR(INDEX(AVECPUB!K:K,MATCH(N651,AVECPUB!L:L,0)),"")</f>
        <v>287</v>
      </c>
      <c r="N651" s="3" t="str">
        <f t="shared" si="20"/>
        <v>CHAINE 2EMISSIONnull06 - Magazine44658,52222222220,5222222222222220,546527777777778</v>
      </c>
      <c r="P651" s="1">
        <f>INDEX(AVECPUB!$K$2:$K$728,MATCH(SANSPUB!Q651,AVECPUB!$N$2:$N$728,0))</f>
        <v>287</v>
      </c>
      <c r="Q651" s="5" t="str">
        <f t="shared" si="21"/>
        <v>CHAINE 2EMISSIONnull06 - Magazine44658123200130700</v>
      </c>
    </row>
    <row r="652" spans="1:17" s="1" customFormat="1" x14ac:dyDescent="0.35">
      <c r="A652" s="2" t="s">
        <v>17</v>
      </c>
      <c r="B652" s="2" t="s">
        <v>18</v>
      </c>
      <c r="C652" s="3">
        <v>2022</v>
      </c>
      <c r="D652" s="3"/>
      <c r="E652" s="3" t="s">
        <v>21</v>
      </c>
      <c r="F652" s="3" t="s">
        <v>10</v>
      </c>
      <c r="G652" s="3" t="s">
        <v>11</v>
      </c>
      <c r="H652" s="4">
        <v>44658.550694444442</v>
      </c>
      <c r="I652" s="6">
        <v>44658.550694444442</v>
      </c>
      <c r="J652" s="6">
        <v>44658.567361111112</v>
      </c>
      <c r="K652" s="6">
        <v>44658.550694444442</v>
      </c>
      <c r="L652" s="6">
        <v>44658.561111111114</v>
      </c>
      <c r="M652" s="3">
        <f>IFERROR(INDEX(AVECPUB!K:K,MATCH(N652,AVECPUB!L:L,0)),"")</f>
        <v>288</v>
      </c>
      <c r="N652" s="3" t="str">
        <f t="shared" si="20"/>
        <v>CHAINE 2EMISSIONnull06 - Magazine44658,55069444440,5506944444444440,567361111111111</v>
      </c>
      <c r="P652" s="1">
        <f>INDEX(AVECPUB!$K$2:$K$728,MATCH(SANSPUB!Q652,AVECPUB!$N$2:$N$728,0))</f>
        <v>288</v>
      </c>
      <c r="Q652" s="5" t="str">
        <f t="shared" si="21"/>
        <v>CHAINE 2EMISSIONnull06 - Magazine44658131300133700</v>
      </c>
    </row>
    <row r="653" spans="1:17" s="1" customFormat="1" x14ac:dyDescent="0.35">
      <c r="A653" s="2" t="s">
        <v>17</v>
      </c>
      <c r="B653" s="2" t="s">
        <v>18</v>
      </c>
      <c r="C653" s="3">
        <v>2022</v>
      </c>
      <c r="D653" s="3"/>
      <c r="E653" s="3" t="s">
        <v>21</v>
      </c>
      <c r="F653" s="3" t="s">
        <v>10</v>
      </c>
      <c r="G653" s="3" t="s">
        <v>11</v>
      </c>
      <c r="H653" s="4">
        <v>44658.550694444442</v>
      </c>
      <c r="I653" s="6">
        <v>44658.550694444442</v>
      </c>
      <c r="J653" s="6">
        <v>44658.567361111112</v>
      </c>
      <c r="K653" s="6">
        <v>44658.56527777778</v>
      </c>
      <c r="L653" s="6">
        <v>44658.567361111112</v>
      </c>
      <c r="M653" s="3">
        <f>IFERROR(INDEX(AVECPUB!K:K,MATCH(N653,AVECPUB!L:L,0)),"")</f>
        <v>288</v>
      </c>
      <c r="N653" s="3" t="str">
        <f t="shared" si="20"/>
        <v>CHAINE 2EMISSIONnull06 - Magazine44658,55069444440,5506944444444440,567361111111111</v>
      </c>
      <c r="P653" s="1">
        <f>INDEX(AVECPUB!$K$2:$K$728,MATCH(SANSPUB!Q653,AVECPUB!$N$2:$N$728,0))</f>
        <v>288</v>
      </c>
      <c r="Q653" s="5" t="str">
        <f t="shared" si="21"/>
        <v>CHAINE 2EMISSIONnull06 - Magazine44658131300133700</v>
      </c>
    </row>
    <row r="654" spans="1:17" s="1" customFormat="1" x14ac:dyDescent="0.35">
      <c r="A654" s="2" t="s">
        <v>17</v>
      </c>
      <c r="B654" s="2" t="s">
        <v>18</v>
      </c>
      <c r="C654" s="3">
        <v>2022</v>
      </c>
      <c r="D654" s="3"/>
      <c r="E654" s="3" t="s">
        <v>21</v>
      </c>
      <c r="F654" s="3" t="s">
        <v>10</v>
      </c>
      <c r="G654" s="3" t="s">
        <v>11</v>
      </c>
      <c r="H654" s="4">
        <v>44658.568055555559</v>
      </c>
      <c r="I654" s="6">
        <v>44658.568055555559</v>
      </c>
      <c r="J654" s="6">
        <v>44658.606944444444</v>
      </c>
      <c r="K654" s="6">
        <v>44658.568055555559</v>
      </c>
      <c r="L654" s="6">
        <v>44658.606944444444</v>
      </c>
      <c r="M654" s="3">
        <f>IFERROR(INDEX(AVECPUB!K:K,MATCH(N654,AVECPUB!L:L,0)),"")</f>
        <v>289</v>
      </c>
      <c r="N654" s="3" t="str">
        <f t="shared" si="20"/>
        <v>CHAINE 2EMISSIONnull06 - Magazine44658,56805555560,5680555555555560,606944444444444</v>
      </c>
      <c r="P654" s="1">
        <f>INDEX(AVECPUB!$K$2:$K$728,MATCH(SANSPUB!Q654,AVECPUB!$N$2:$N$728,0))</f>
        <v>289</v>
      </c>
      <c r="Q654" s="5" t="str">
        <f t="shared" si="21"/>
        <v>CHAINE 2EMISSIONnull06 - Magazine44658133800143400</v>
      </c>
    </row>
    <row r="655" spans="1:17" s="1" customFormat="1" x14ac:dyDescent="0.35">
      <c r="A655" s="2" t="s">
        <v>17</v>
      </c>
      <c r="B655" s="2" t="s">
        <v>18</v>
      </c>
      <c r="C655" s="3">
        <v>2022</v>
      </c>
      <c r="D655" s="3"/>
      <c r="E655" s="3" t="s">
        <v>21</v>
      </c>
      <c r="F655" s="3" t="s">
        <v>10</v>
      </c>
      <c r="G655" s="3" t="s">
        <v>11</v>
      </c>
      <c r="H655" s="4">
        <v>44658.611111111109</v>
      </c>
      <c r="I655" s="6">
        <v>44658.611111111109</v>
      </c>
      <c r="J655" s="6">
        <v>44658.627083333333</v>
      </c>
      <c r="K655" s="6">
        <v>44658.611111111109</v>
      </c>
      <c r="L655" s="6">
        <v>44658.620138888888</v>
      </c>
      <c r="M655" s="3">
        <f>IFERROR(INDEX(AVECPUB!K:K,MATCH(N655,AVECPUB!L:L,0)),"")</f>
        <v>290</v>
      </c>
      <c r="N655" s="3" t="str">
        <f t="shared" si="20"/>
        <v>CHAINE 2EMISSIONnull06 - Magazine44658,61111111110,6111111111111110,627083333333333</v>
      </c>
      <c r="P655" s="1">
        <f>INDEX(AVECPUB!$K$2:$K$728,MATCH(SANSPUB!Q655,AVECPUB!$N$2:$N$728,0))</f>
        <v>290</v>
      </c>
      <c r="Q655" s="5" t="str">
        <f t="shared" si="21"/>
        <v>CHAINE 2EMISSIONnull06 - Magazine44658144000150300</v>
      </c>
    </row>
    <row r="656" spans="1:17" s="1" customFormat="1" x14ac:dyDescent="0.35">
      <c r="A656" s="2" t="s">
        <v>17</v>
      </c>
      <c r="B656" s="2" t="s">
        <v>18</v>
      </c>
      <c r="C656" s="3">
        <v>2022</v>
      </c>
      <c r="D656" s="3"/>
      <c r="E656" s="3" t="s">
        <v>21</v>
      </c>
      <c r="F656" s="3" t="s">
        <v>10</v>
      </c>
      <c r="G656" s="3" t="s">
        <v>11</v>
      </c>
      <c r="H656" s="4">
        <v>44658.611111111109</v>
      </c>
      <c r="I656" s="6">
        <v>44658.611111111109</v>
      </c>
      <c r="J656" s="6">
        <v>44658.627083333333</v>
      </c>
      <c r="K656" s="6">
        <v>44658.624305555553</v>
      </c>
      <c r="L656" s="6">
        <v>44658.627083333333</v>
      </c>
      <c r="M656" s="3">
        <f>IFERROR(INDEX(AVECPUB!K:K,MATCH(N656,AVECPUB!L:L,0)),"")</f>
        <v>290</v>
      </c>
      <c r="N656" s="3" t="str">
        <f t="shared" si="20"/>
        <v>CHAINE 2EMISSIONnull06 - Magazine44658,61111111110,6111111111111110,627083333333333</v>
      </c>
      <c r="P656" s="1">
        <f>INDEX(AVECPUB!$K$2:$K$728,MATCH(SANSPUB!Q656,AVECPUB!$N$2:$N$728,0))</f>
        <v>290</v>
      </c>
      <c r="Q656" s="5" t="str">
        <f t="shared" si="21"/>
        <v>CHAINE 2EMISSIONnull06 - Magazine44658144000150300</v>
      </c>
    </row>
    <row r="657" spans="1:17" s="1" customFormat="1" x14ac:dyDescent="0.35">
      <c r="A657" s="2" t="s">
        <v>17</v>
      </c>
      <c r="B657" s="2" t="s">
        <v>18</v>
      </c>
      <c r="C657" s="3">
        <v>2022</v>
      </c>
      <c r="D657" s="3"/>
      <c r="E657" s="3" t="s">
        <v>21</v>
      </c>
      <c r="F657" s="3" t="s">
        <v>10</v>
      </c>
      <c r="G657" s="3" t="s">
        <v>11</v>
      </c>
      <c r="H657" s="4">
        <v>44659.526388888888</v>
      </c>
      <c r="I657" s="6">
        <v>44659.526388888888</v>
      </c>
      <c r="J657" s="6">
        <v>44659.546527777777</v>
      </c>
      <c r="K657" s="6">
        <v>44659.526388888888</v>
      </c>
      <c r="L657" s="6">
        <v>44659.546527777777</v>
      </c>
      <c r="M657" s="3">
        <f>IFERROR(INDEX(AVECPUB!K:K,MATCH(N657,AVECPUB!L:L,0)),"")</f>
        <v>291</v>
      </c>
      <c r="N657" s="3" t="str">
        <f t="shared" si="20"/>
        <v>CHAINE 2EMISSIONnull06 - Magazine44659,52638888890,5263888888888890,546527777777778</v>
      </c>
      <c r="P657" s="1">
        <f>INDEX(AVECPUB!$K$2:$K$728,MATCH(SANSPUB!Q657,AVECPUB!$N$2:$N$728,0))</f>
        <v>291</v>
      </c>
      <c r="Q657" s="5" t="str">
        <f t="shared" si="21"/>
        <v>CHAINE 2EMISSIONnull06 - Magazine44659123800130700</v>
      </c>
    </row>
    <row r="658" spans="1:17" s="1" customFormat="1" x14ac:dyDescent="0.35">
      <c r="A658" s="2" t="s">
        <v>17</v>
      </c>
      <c r="B658" s="2" t="s">
        <v>18</v>
      </c>
      <c r="C658" s="3">
        <v>2022</v>
      </c>
      <c r="D658" s="3"/>
      <c r="E658" s="3" t="s">
        <v>21</v>
      </c>
      <c r="F658" s="3" t="s">
        <v>10</v>
      </c>
      <c r="G658" s="3" t="s">
        <v>11</v>
      </c>
      <c r="H658" s="4">
        <v>44659.550694444442</v>
      </c>
      <c r="I658" s="6">
        <v>44659.550694444442</v>
      </c>
      <c r="J658" s="6">
        <v>44659.568055555559</v>
      </c>
      <c r="K658" s="6">
        <v>44659.550694444442</v>
      </c>
      <c r="L658" s="6">
        <v>44659.561111111114</v>
      </c>
      <c r="M658" s="3">
        <f>IFERROR(INDEX(AVECPUB!K:K,MATCH(N658,AVECPUB!L:L,0)),"")</f>
        <v>292</v>
      </c>
      <c r="N658" s="3" t="str">
        <f t="shared" si="20"/>
        <v>CHAINE 2EMISSIONnull06 - Magazine44659,55069444440,5506944444444440,568055555555556</v>
      </c>
      <c r="P658" s="1">
        <f>INDEX(AVECPUB!$K$2:$K$728,MATCH(SANSPUB!Q658,AVECPUB!$N$2:$N$728,0))</f>
        <v>292</v>
      </c>
      <c r="Q658" s="5" t="str">
        <f t="shared" si="21"/>
        <v>CHAINE 2EMISSIONnull06 - Magazine44659131300133800</v>
      </c>
    </row>
    <row r="659" spans="1:17" s="1" customFormat="1" x14ac:dyDescent="0.35">
      <c r="A659" s="2" t="s">
        <v>17</v>
      </c>
      <c r="B659" s="2" t="s">
        <v>18</v>
      </c>
      <c r="C659" s="3">
        <v>2022</v>
      </c>
      <c r="D659" s="3"/>
      <c r="E659" s="3" t="s">
        <v>21</v>
      </c>
      <c r="F659" s="3" t="s">
        <v>10</v>
      </c>
      <c r="G659" s="3" t="s">
        <v>11</v>
      </c>
      <c r="H659" s="4">
        <v>44659.550694444442</v>
      </c>
      <c r="I659" s="6">
        <v>44659.550694444442</v>
      </c>
      <c r="J659" s="6">
        <v>44659.568055555559</v>
      </c>
      <c r="K659" s="6">
        <v>44659.56527777778</v>
      </c>
      <c r="L659" s="6">
        <v>44659.568055555559</v>
      </c>
      <c r="M659" s="3">
        <f>IFERROR(INDEX(AVECPUB!K:K,MATCH(N659,AVECPUB!L:L,0)),"")</f>
        <v>292</v>
      </c>
      <c r="N659" s="3" t="str">
        <f t="shared" si="20"/>
        <v>CHAINE 2EMISSIONnull06 - Magazine44659,55069444440,5506944444444440,568055555555556</v>
      </c>
      <c r="P659" s="1">
        <f>INDEX(AVECPUB!$K$2:$K$728,MATCH(SANSPUB!Q659,AVECPUB!$N$2:$N$728,0))</f>
        <v>292</v>
      </c>
      <c r="Q659" s="5" t="str">
        <f t="shared" si="21"/>
        <v>CHAINE 2EMISSIONnull06 - Magazine44659131300133800</v>
      </c>
    </row>
    <row r="660" spans="1:17" s="1" customFormat="1" x14ac:dyDescent="0.35">
      <c r="A660" s="2" t="s">
        <v>17</v>
      </c>
      <c r="B660" s="2" t="s">
        <v>18</v>
      </c>
      <c r="C660" s="3">
        <v>2022</v>
      </c>
      <c r="D660" s="3"/>
      <c r="E660" s="3" t="s">
        <v>21</v>
      </c>
      <c r="F660" s="3" t="s">
        <v>10</v>
      </c>
      <c r="G660" s="3" t="s">
        <v>11</v>
      </c>
      <c r="H660" s="4">
        <v>44659.568055555559</v>
      </c>
      <c r="I660" s="6">
        <v>44659.568055555559</v>
      </c>
      <c r="J660" s="6">
        <v>44659.606249999997</v>
      </c>
      <c r="K660" s="6">
        <v>44659.568055555559</v>
      </c>
      <c r="L660" s="6">
        <v>44659.606249999997</v>
      </c>
      <c r="M660" s="3">
        <f>IFERROR(INDEX(AVECPUB!K:K,MATCH(N660,AVECPUB!L:L,0)),"")</f>
        <v>293</v>
      </c>
      <c r="N660" s="3" t="str">
        <f t="shared" si="20"/>
        <v>CHAINE 2EMISSIONnull06 - Magazine44659,56805555560,5680555555555560,60625</v>
      </c>
      <c r="P660" s="1">
        <f>INDEX(AVECPUB!$K$2:$K$728,MATCH(SANSPUB!Q660,AVECPUB!$N$2:$N$728,0))</f>
        <v>293</v>
      </c>
      <c r="Q660" s="5" t="str">
        <f t="shared" si="21"/>
        <v>CHAINE 2EMISSIONnull06 - Magazine44659133800143300</v>
      </c>
    </row>
    <row r="661" spans="1:17" s="1" customFormat="1" x14ac:dyDescent="0.35">
      <c r="A661" s="2" t="s">
        <v>17</v>
      </c>
      <c r="B661" s="2" t="s">
        <v>18</v>
      </c>
      <c r="C661" s="3">
        <v>2022</v>
      </c>
      <c r="D661" s="3"/>
      <c r="E661" s="3" t="s">
        <v>21</v>
      </c>
      <c r="F661" s="3" t="s">
        <v>10</v>
      </c>
      <c r="G661" s="3" t="s">
        <v>11</v>
      </c>
      <c r="H661" s="4">
        <v>44659.611111111109</v>
      </c>
      <c r="I661" s="6">
        <v>44659.611111111109</v>
      </c>
      <c r="J661" s="6">
        <v>44659.627083333333</v>
      </c>
      <c r="K661" s="6">
        <v>44659.611111111109</v>
      </c>
      <c r="L661" s="6">
        <v>44659.620138888888</v>
      </c>
      <c r="M661" s="3">
        <f>IFERROR(INDEX(AVECPUB!K:K,MATCH(N661,AVECPUB!L:L,0)),"")</f>
        <v>294</v>
      </c>
      <c r="N661" s="3" t="str">
        <f t="shared" si="20"/>
        <v>CHAINE 2EMISSIONnull06 - Magazine44659,61111111110,6111111111111110,627083333333333</v>
      </c>
      <c r="P661" s="1">
        <f>INDEX(AVECPUB!$K$2:$K$728,MATCH(SANSPUB!Q661,AVECPUB!$N$2:$N$728,0))</f>
        <v>294</v>
      </c>
      <c r="Q661" s="5" t="str">
        <f t="shared" si="21"/>
        <v>CHAINE 2EMISSIONnull06 - Magazine44659144000150300</v>
      </c>
    </row>
    <row r="662" spans="1:17" s="1" customFormat="1" x14ac:dyDescent="0.35">
      <c r="A662" s="2" t="s">
        <v>17</v>
      </c>
      <c r="B662" s="2" t="s">
        <v>18</v>
      </c>
      <c r="C662" s="3">
        <v>2022</v>
      </c>
      <c r="D662" s="3"/>
      <c r="E662" s="3" t="s">
        <v>21</v>
      </c>
      <c r="F662" s="3" t="s">
        <v>10</v>
      </c>
      <c r="G662" s="3" t="s">
        <v>11</v>
      </c>
      <c r="H662" s="4">
        <v>44659.611111111109</v>
      </c>
      <c r="I662" s="6">
        <v>44659.611111111109</v>
      </c>
      <c r="J662" s="6">
        <v>44659.627083333333</v>
      </c>
      <c r="K662" s="6">
        <v>44659.624305555553</v>
      </c>
      <c r="L662" s="6">
        <v>44659.627083333333</v>
      </c>
      <c r="M662" s="3">
        <f>IFERROR(INDEX(AVECPUB!K:K,MATCH(N662,AVECPUB!L:L,0)),"")</f>
        <v>294</v>
      </c>
      <c r="N662" s="3" t="str">
        <f t="shared" si="20"/>
        <v>CHAINE 2EMISSIONnull06 - Magazine44659,61111111110,6111111111111110,627083333333333</v>
      </c>
      <c r="P662" s="1">
        <f>INDEX(AVECPUB!$K$2:$K$728,MATCH(SANSPUB!Q662,AVECPUB!$N$2:$N$728,0))</f>
        <v>294</v>
      </c>
      <c r="Q662" s="5" t="str">
        <f t="shared" si="21"/>
        <v>CHAINE 2EMISSIONnull06 - Magazine44659144000150300</v>
      </c>
    </row>
    <row r="663" spans="1:17" s="1" customFormat="1" x14ac:dyDescent="0.35">
      <c r="A663" s="2" t="s">
        <v>17</v>
      </c>
      <c r="B663" s="2" t="s">
        <v>18</v>
      </c>
      <c r="C663" s="3">
        <v>2022</v>
      </c>
      <c r="D663" s="3"/>
      <c r="E663" s="3" t="s">
        <v>21</v>
      </c>
      <c r="F663" s="3" t="s">
        <v>10</v>
      </c>
      <c r="G663" s="3" t="s">
        <v>11</v>
      </c>
      <c r="H663" s="4">
        <v>44662.518750000003</v>
      </c>
      <c r="I663" s="6">
        <v>44662.518750000003</v>
      </c>
      <c r="J663" s="6">
        <v>44662.54791666667</v>
      </c>
      <c r="K663" s="6">
        <v>44662.518750000003</v>
      </c>
      <c r="L663" s="6">
        <v>44662.54791666667</v>
      </c>
      <c r="M663" s="3">
        <f>IFERROR(INDEX(AVECPUB!K:K,MATCH(N663,AVECPUB!L:L,0)),"")</f>
        <v>295</v>
      </c>
      <c r="N663" s="3" t="str">
        <f t="shared" si="20"/>
        <v>CHAINE 2EMISSIONnull06 - Magazine44662,518750,518750,547916666666667</v>
      </c>
      <c r="P663" s="1">
        <f>INDEX(AVECPUB!$K$2:$K$728,MATCH(SANSPUB!Q663,AVECPUB!$N$2:$N$728,0))</f>
        <v>295</v>
      </c>
      <c r="Q663" s="5" t="str">
        <f t="shared" si="21"/>
        <v>CHAINE 2EMISSIONnull06 - Magazine44662122700130900</v>
      </c>
    </row>
    <row r="664" spans="1:17" s="1" customFormat="1" x14ac:dyDescent="0.35">
      <c r="A664" s="2" t="s">
        <v>17</v>
      </c>
      <c r="B664" s="2" t="s">
        <v>18</v>
      </c>
      <c r="C664" s="3">
        <v>2022</v>
      </c>
      <c r="D664" s="3"/>
      <c r="E664" s="3" t="s">
        <v>21</v>
      </c>
      <c r="F664" s="3" t="s">
        <v>10</v>
      </c>
      <c r="G664" s="3" t="s">
        <v>11</v>
      </c>
      <c r="H664" s="4">
        <v>44662.552083333336</v>
      </c>
      <c r="I664" s="6">
        <v>44662.552083333336</v>
      </c>
      <c r="J664" s="6">
        <v>44662.568055555559</v>
      </c>
      <c r="K664" s="6">
        <v>44662.552083333336</v>
      </c>
      <c r="L664" s="6">
        <v>44662.561111111114</v>
      </c>
      <c r="M664" s="3">
        <f>IFERROR(INDEX(AVECPUB!K:K,MATCH(N664,AVECPUB!L:L,0)),"")</f>
        <v>296</v>
      </c>
      <c r="N664" s="3" t="str">
        <f t="shared" si="20"/>
        <v>CHAINE 2EMISSIONnull06 - Magazine44662,55208333330,5520833333333330,568055555555556</v>
      </c>
      <c r="P664" s="1">
        <f>INDEX(AVECPUB!$K$2:$K$728,MATCH(SANSPUB!Q664,AVECPUB!$N$2:$N$728,0))</f>
        <v>296</v>
      </c>
      <c r="Q664" s="5" t="str">
        <f t="shared" si="21"/>
        <v>CHAINE 2EMISSIONnull06 - Magazine44662131500133800</v>
      </c>
    </row>
    <row r="665" spans="1:17" s="1" customFormat="1" x14ac:dyDescent="0.35">
      <c r="A665" s="2" t="s">
        <v>17</v>
      </c>
      <c r="B665" s="2" t="s">
        <v>18</v>
      </c>
      <c r="C665" s="3">
        <v>2022</v>
      </c>
      <c r="D665" s="3"/>
      <c r="E665" s="3" t="s">
        <v>21</v>
      </c>
      <c r="F665" s="3" t="s">
        <v>10</v>
      </c>
      <c r="G665" s="3" t="s">
        <v>11</v>
      </c>
      <c r="H665" s="4">
        <v>44662.552083333336</v>
      </c>
      <c r="I665" s="6">
        <v>44662.552083333336</v>
      </c>
      <c r="J665" s="6">
        <v>44662.568055555559</v>
      </c>
      <c r="K665" s="6">
        <v>44662.56527777778</v>
      </c>
      <c r="L665" s="6">
        <v>44662.568055555559</v>
      </c>
      <c r="M665" s="3">
        <f>IFERROR(INDEX(AVECPUB!K:K,MATCH(N665,AVECPUB!L:L,0)),"")</f>
        <v>296</v>
      </c>
      <c r="N665" s="3" t="str">
        <f t="shared" si="20"/>
        <v>CHAINE 2EMISSIONnull06 - Magazine44662,55208333330,5520833333333330,568055555555556</v>
      </c>
      <c r="P665" s="1">
        <f>INDEX(AVECPUB!$K$2:$K$728,MATCH(SANSPUB!Q665,AVECPUB!$N$2:$N$728,0))</f>
        <v>296</v>
      </c>
      <c r="Q665" s="5" t="str">
        <f t="shared" si="21"/>
        <v>CHAINE 2EMISSIONnull06 - Magazine44662131500133800</v>
      </c>
    </row>
    <row r="666" spans="1:17" s="1" customFormat="1" x14ac:dyDescent="0.35">
      <c r="A666" s="2" t="s">
        <v>17</v>
      </c>
      <c r="B666" s="2" t="s">
        <v>18</v>
      </c>
      <c r="C666" s="3">
        <v>2022</v>
      </c>
      <c r="D666" s="3"/>
      <c r="E666" s="3" t="s">
        <v>21</v>
      </c>
      <c r="F666" s="3" t="s">
        <v>10</v>
      </c>
      <c r="G666" s="3" t="s">
        <v>11</v>
      </c>
      <c r="H666" s="4">
        <v>44662.568055555559</v>
      </c>
      <c r="I666" s="6">
        <v>44662.568055555559</v>
      </c>
      <c r="J666" s="6">
        <v>44662.605555555558</v>
      </c>
      <c r="K666" s="6">
        <v>44662.568055555559</v>
      </c>
      <c r="L666" s="6">
        <v>44662.605555555558</v>
      </c>
      <c r="M666" s="3">
        <f>IFERROR(INDEX(AVECPUB!K:K,MATCH(N666,AVECPUB!L:L,0)),"")</f>
        <v>297</v>
      </c>
      <c r="N666" s="3" t="str">
        <f t="shared" si="20"/>
        <v>CHAINE 2EMISSIONnull06 - Magazine44662,56805555560,5680555555555560,605555555555556</v>
      </c>
      <c r="P666" s="1">
        <f>INDEX(AVECPUB!$K$2:$K$728,MATCH(SANSPUB!Q666,AVECPUB!$N$2:$N$728,0))</f>
        <v>297</v>
      </c>
      <c r="Q666" s="5" t="str">
        <f t="shared" si="21"/>
        <v>CHAINE 2EMISSIONnull06 - Magazine44662133800143200</v>
      </c>
    </row>
    <row r="667" spans="1:17" s="1" customFormat="1" x14ac:dyDescent="0.35">
      <c r="A667" s="2" t="s">
        <v>17</v>
      </c>
      <c r="B667" s="2" t="s">
        <v>18</v>
      </c>
      <c r="C667" s="3">
        <v>2022</v>
      </c>
      <c r="D667" s="3"/>
      <c r="E667" s="3" t="s">
        <v>21</v>
      </c>
      <c r="F667" s="3" t="s">
        <v>10</v>
      </c>
      <c r="G667" s="3" t="s">
        <v>11</v>
      </c>
      <c r="H667" s="4">
        <v>44662.609722222223</v>
      </c>
      <c r="I667" s="6">
        <v>44662.609722222223</v>
      </c>
      <c r="J667" s="6">
        <v>44662.625694444447</v>
      </c>
      <c r="K667" s="6">
        <v>44662.609722222223</v>
      </c>
      <c r="L667" s="6">
        <v>44662.618750000001</v>
      </c>
      <c r="M667" s="3">
        <f>IFERROR(INDEX(AVECPUB!K:K,MATCH(N667,AVECPUB!L:L,0)),"")</f>
        <v>298</v>
      </c>
      <c r="N667" s="3" t="str">
        <f t="shared" si="20"/>
        <v>CHAINE 2EMISSIONnull06 - Magazine44662,60972222220,6097222222222220,625694444444444</v>
      </c>
      <c r="P667" s="1">
        <f>INDEX(AVECPUB!$K$2:$K$728,MATCH(SANSPUB!Q667,AVECPUB!$N$2:$N$728,0))</f>
        <v>298</v>
      </c>
      <c r="Q667" s="5" t="str">
        <f t="shared" si="21"/>
        <v>CHAINE 2EMISSIONnull06 - Magazine44662143800150100</v>
      </c>
    </row>
    <row r="668" spans="1:17" s="1" customFormat="1" x14ac:dyDescent="0.35">
      <c r="A668" s="2" t="s">
        <v>17</v>
      </c>
      <c r="B668" s="2" t="s">
        <v>18</v>
      </c>
      <c r="C668" s="3">
        <v>2022</v>
      </c>
      <c r="D668" s="3"/>
      <c r="E668" s="3" t="s">
        <v>21</v>
      </c>
      <c r="F668" s="3" t="s">
        <v>10</v>
      </c>
      <c r="G668" s="3" t="s">
        <v>11</v>
      </c>
      <c r="H668" s="4">
        <v>44662.609722222223</v>
      </c>
      <c r="I668" s="6">
        <v>44662.609722222223</v>
      </c>
      <c r="J668" s="6">
        <v>44662.625694444447</v>
      </c>
      <c r="K668" s="6">
        <v>44662.622916666667</v>
      </c>
      <c r="L668" s="6">
        <v>44662.625694444447</v>
      </c>
      <c r="M668" s="3">
        <f>IFERROR(INDEX(AVECPUB!K:K,MATCH(N668,AVECPUB!L:L,0)),"")</f>
        <v>298</v>
      </c>
      <c r="N668" s="3" t="str">
        <f t="shared" si="20"/>
        <v>CHAINE 2EMISSIONnull06 - Magazine44662,60972222220,6097222222222220,625694444444444</v>
      </c>
      <c r="P668" s="1">
        <f>INDEX(AVECPUB!$K$2:$K$728,MATCH(SANSPUB!Q668,AVECPUB!$N$2:$N$728,0))</f>
        <v>298</v>
      </c>
      <c r="Q668" s="5" t="str">
        <f t="shared" si="21"/>
        <v>CHAINE 2EMISSIONnull06 - Magazine44662143800150100</v>
      </c>
    </row>
    <row r="669" spans="1:17" s="1" customFormat="1" x14ac:dyDescent="0.35">
      <c r="A669" s="2" t="s">
        <v>17</v>
      </c>
      <c r="B669" s="2" t="s">
        <v>18</v>
      </c>
      <c r="C669" s="3">
        <v>2022</v>
      </c>
      <c r="D669" s="3"/>
      <c r="E669" s="3" t="s">
        <v>21</v>
      </c>
      <c r="F669" s="3" t="s">
        <v>10</v>
      </c>
      <c r="G669" s="3" t="s">
        <v>11</v>
      </c>
      <c r="H669" s="4">
        <v>44663.525694444441</v>
      </c>
      <c r="I669" s="6">
        <v>44663.525694444441</v>
      </c>
      <c r="J669" s="6">
        <v>44663.547222222223</v>
      </c>
      <c r="K669" s="6">
        <v>44663.525694444441</v>
      </c>
      <c r="L669" s="6">
        <v>44663.547222222223</v>
      </c>
      <c r="M669" s="3">
        <f>IFERROR(INDEX(AVECPUB!K:K,MATCH(N669,AVECPUB!L:L,0)),"")</f>
        <v>299</v>
      </c>
      <c r="N669" s="3" t="str">
        <f t="shared" si="20"/>
        <v>CHAINE 2EMISSIONnull06 - Magazine44663,52569444440,5256944444444440,547222222222222</v>
      </c>
      <c r="P669" s="1">
        <f>INDEX(AVECPUB!$K$2:$K$728,MATCH(SANSPUB!Q669,AVECPUB!$N$2:$N$728,0))</f>
        <v>299</v>
      </c>
      <c r="Q669" s="5" t="str">
        <f t="shared" si="21"/>
        <v>CHAINE 2EMISSIONnull06 - Magazine44663123700130800</v>
      </c>
    </row>
    <row r="670" spans="1:17" s="1" customFormat="1" x14ac:dyDescent="0.35">
      <c r="A670" s="2" t="s">
        <v>17</v>
      </c>
      <c r="B670" s="2" t="s">
        <v>18</v>
      </c>
      <c r="C670" s="3">
        <v>2022</v>
      </c>
      <c r="D670" s="3"/>
      <c r="E670" s="3" t="s">
        <v>21</v>
      </c>
      <c r="F670" s="3" t="s">
        <v>10</v>
      </c>
      <c r="G670" s="3" t="s">
        <v>11</v>
      </c>
      <c r="H670" s="4">
        <v>44663.551388888889</v>
      </c>
      <c r="I670" s="6">
        <v>44663.551388888889</v>
      </c>
      <c r="J670" s="6">
        <v>44663.568055555559</v>
      </c>
      <c r="K670" s="6">
        <v>44663.551388888889</v>
      </c>
      <c r="L670" s="6">
        <v>44663.561111111114</v>
      </c>
      <c r="M670" s="3">
        <f>IFERROR(INDEX(AVECPUB!K:K,MATCH(N670,AVECPUB!L:L,0)),"")</f>
        <v>300</v>
      </c>
      <c r="N670" s="3" t="str">
        <f t="shared" si="20"/>
        <v>CHAINE 2EMISSIONnull06 - Magazine44663,55138888890,5513888888888890,568055555555556</v>
      </c>
      <c r="P670" s="1">
        <f>INDEX(AVECPUB!$K$2:$K$728,MATCH(SANSPUB!Q670,AVECPUB!$N$2:$N$728,0))</f>
        <v>300</v>
      </c>
      <c r="Q670" s="5" t="str">
        <f t="shared" si="21"/>
        <v>CHAINE 2EMISSIONnull06 - Magazine44663131400133800</v>
      </c>
    </row>
    <row r="671" spans="1:17" s="1" customFormat="1" x14ac:dyDescent="0.35">
      <c r="A671" s="2" t="s">
        <v>17</v>
      </c>
      <c r="B671" s="2" t="s">
        <v>18</v>
      </c>
      <c r="C671" s="3">
        <v>2022</v>
      </c>
      <c r="D671" s="3"/>
      <c r="E671" s="3" t="s">
        <v>21</v>
      </c>
      <c r="F671" s="3" t="s">
        <v>10</v>
      </c>
      <c r="G671" s="3" t="s">
        <v>11</v>
      </c>
      <c r="H671" s="4">
        <v>44663.551388888889</v>
      </c>
      <c r="I671" s="6">
        <v>44663.551388888889</v>
      </c>
      <c r="J671" s="6">
        <v>44663.568055555559</v>
      </c>
      <c r="K671" s="6">
        <v>44663.56527777778</v>
      </c>
      <c r="L671" s="6">
        <v>44663.568055555559</v>
      </c>
      <c r="M671" s="3">
        <f>IFERROR(INDEX(AVECPUB!K:K,MATCH(N671,AVECPUB!L:L,0)),"")</f>
        <v>300</v>
      </c>
      <c r="N671" s="3" t="str">
        <f t="shared" si="20"/>
        <v>CHAINE 2EMISSIONnull06 - Magazine44663,55138888890,5513888888888890,568055555555556</v>
      </c>
      <c r="P671" s="1">
        <f>INDEX(AVECPUB!$K$2:$K$728,MATCH(SANSPUB!Q671,AVECPUB!$N$2:$N$728,0))</f>
        <v>300</v>
      </c>
      <c r="Q671" s="5" t="str">
        <f t="shared" si="21"/>
        <v>CHAINE 2EMISSIONnull06 - Magazine44663131400133800</v>
      </c>
    </row>
    <row r="672" spans="1:17" s="1" customFormat="1" x14ac:dyDescent="0.35">
      <c r="A672" s="2" t="s">
        <v>17</v>
      </c>
      <c r="B672" s="2" t="s">
        <v>18</v>
      </c>
      <c r="C672" s="3">
        <v>2022</v>
      </c>
      <c r="D672" s="3"/>
      <c r="E672" s="3" t="s">
        <v>21</v>
      </c>
      <c r="F672" s="3" t="s">
        <v>10</v>
      </c>
      <c r="G672" s="3" t="s">
        <v>11</v>
      </c>
      <c r="H672" s="4">
        <v>44663.568055555559</v>
      </c>
      <c r="I672" s="6">
        <v>44663.568055555559</v>
      </c>
      <c r="J672" s="6">
        <v>44663.598611111112</v>
      </c>
      <c r="K672" s="6">
        <v>44663.568055555559</v>
      </c>
      <c r="L672" s="6">
        <v>44663.598611111112</v>
      </c>
      <c r="M672" s="3">
        <f>IFERROR(INDEX(AVECPUB!K:K,MATCH(N672,AVECPUB!L:L,0)),"")</f>
        <v>301</v>
      </c>
      <c r="N672" s="3" t="str">
        <f t="shared" si="20"/>
        <v>CHAINE 2EMISSIONnull06 - Magazine44663,56805555560,5680555555555560,598611111111111</v>
      </c>
      <c r="P672" s="1">
        <f>INDEX(AVECPUB!$K$2:$K$728,MATCH(SANSPUB!Q672,AVECPUB!$N$2:$N$728,0))</f>
        <v>301</v>
      </c>
      <c r="Q672" s="5" t="str">
        <f t="shared" si="21"/>
        <v>CHAINE 2EMISSIONnull06 - Magazine44663133800142200</v>
      </c>
    </row>
    <row r="673" spans="1:17" s="1" customFormat="1" x14ac:dyDescent="0.35">
      <c r="A673" s="2" t="s">
        <v>17</v>
      </c>
      <c r="B673" s="2" t="s">
        <v>18</v>
      </c>
      <c r="C673" s="3">
        <v>2022</v>
      </c>
      <c r="D673" s="3"/>
      <c r="E673" s="3" t="s">
        <v>21</v>
      </c>
      <c r="F673" s="3" t="s">
        <v>10</v>
      </c>
      <c r="G673" s="3" t="s">
        <v>11</v>
      </c>
      <c r="H673" s="4">
        <v>44663.603472222225</v>
      </c>
      <c r="I673" s="6">
        <v>44663.603472222225</v>
      </c>
      <c r="J673" s="6">
        <v>44663.627083333333</v>
      </c>
      <c r="K673" s="6">
        <v>44663.603472222225</v>
      </c>
      <c r="L673" s="6">
        <v>44663.620138888888</v>
      </c>
      <c r="M673" s="3">
        <f>IFERROR(INDEX(AVECPUB!K:K,MATCH(N673,AVECPUB!L:L,0)),"")</f>
        <v>302</v>
      </c>
      <c r="N673" s="3" t="str">
        <f t="shared" si="20"/>
        <v>CHAINE 2EMISSIONnull06 - Magazine44663,60347222220,6034722222222220,627083333333333</v>
      </c>
      <c r="P673" s="1">
        <f>INDEX(AVECPUB!$K$2:$K$728,MATCH(SANSPUB!Q673,AVECPUB!$N$2:$N$728,0))</f>
        <v>302</v>
      </c>
      <c r="Q673" s="5" t="str">
        <f t="shared" si="21"/>
        <v>CHAINE 2EMISSIONnull06 - Magazine44663142900150300</v>
      </c>
    </row>
    <row r="674" spans="1:17" s="1" customFormat="1" x14ac:dyDescent="0.35">
      <c r="A674" s="2" t="s">
        <v>17</v>
      </c>
      <c r="B674" s="2" t="s">
        <v>18</v>
      </c>
      <c r="C674" s="3">
        <v>2022</v>
      </c>
      <c r="D674" s="3"/>
      <c r="E674" s="3" t="s">
        <v>21</v>
      </c>
      <c r="F674" s="3" t="s">
        <v>10</v>
      </c>
      <c r="G674" s="3" t="s">
        <v>11</v>
      </c>
      <c r="H674" s="4">
        <v>44663.603472222225</v>
      </c>
      <c r="I674" s="6">
        <v>44663.603472222225</v>
      </c>
      <c r="J674" s="6">
        <v>44663.627083333333</v>
      </c>
      <c r="K674" s="6">
        <v>44663.624305555553</v>
      </c>
      <c r="L674" s="6">
        <v>44663.627083333333</v>
      </c>
      <c r="M674" s="3">
        <f>IFERROR(INDEX(AVECPUB!K:K,MATCH(N674,AVECPUB!L:L,0)),"")</f>
        <v>302</v>
      </c>
      <c r="N674" s="3" t="str">
        <f t="shared" si="20"/>
        <v>CHAINE 2EMISSIONnull06 - Magazine44663,60347222220,6034722222222220,627083333333333</v>
      </c>
      <c r="P674" s="1">
        <f>INDEX(AVECPUB!$K$2:$K$728,MATCH(SANSPUB!Q674,AVECPUB!$N$2:$N$728,0))</f>
        <v>302</v>
      </c>
      <c r="Q674" s="5" t="str">
        <f t="shared" si="21"/>
        <v>CHAINE 2EMISSIONnull06 - Magazine44663142900150300</v>
      </c>
    </row>
    <row r="675" spans="1:17" s="1" customFormat="1" x14ac:dyDescent="0.35">
      <c r="A675" s="2" t="s">
        <v>17</v>
      </c>
      <c r="B675" s="2" t="s">
        <v>18</v>
      </c>
      <c r="C675" s="3">
        <v>2022</v>
      </c>
      <c r="D675" s="3"/>
      <c r="E675" s="3" t="s">
        <v>21</v>
      </c>
      <c r="F675" s="3" t="s">
        <v>10</v>
      </c>
      <c r="G675" s="3" t="s">
        <v>11</v>
      </c>
      <c r="H675" s="4">
        <v>44664.518055555556</v>
      </c>
      <c r="I675" s="6">
        <v>44664.518055555556</v>
      </c>
      <c r="J675" s="6">
        <v>44664.547222222223</v>
      </c>
      <c r="K675" s="6">
        <v>44664.518055555556</v>
      </c>
      <c r="L675" s="6">
        <v>44664.547222222223</v>
      </c>
      <c r="M675" s="3">
        <f>IFERROR(INDEX(AVECPUB!K:K,MATCH(N675,AVECPUB!L:L,0)),"")</f>
        <v>303</v>
      </c>
      <c r="N675" s="3" t="str">
        <f t="shared" si="20"/>
        <v>CHAINE 2EMISSIONnull06 - Magazine44664,51805555560,5180555555555560,547222222222222</v>
      </c>
      <c r="P675" s="1">
        <f>INDEX(AVECPUB!$K$2:$K$728,MATCH(SANSPUB!Q675,AVECPUB!$N$2:$N$728,0))</f>
        <v>303</v>
      </c>
      <c r="Q675" s="5" t="str">
        <f t="shared" si="21"/>
        <v>CHAINE 2EMISSIONnull06 - Magazine44664122600130800</v>
      </c>
    </row>
    <row r="676" spans="1:17" s="1" customFormat="1" x14ac:dyDescent="0.35">
      <c r="A676" s="2" t="s">
        <v>17</v>
      </c>
      <c r="B676" s="2" t="s">
        <v>18</v>
      </c>
      <c r="C676" s="3">
        <v>2022</v>
      </c>
      <c r="D676" s="3"/>
      <c r="E676" s="3" t="s">
        <v>21</v>
      </c>
      <c r="F676" s="3" t="s">
        <v>10</v>
      </c>
      <c r="G676" s="3" t="s">
        <v>11</v>
      </c>
      <c r="H676" s="4">
        <v>44664.552083333336</v>
      </c>
      <c r="I676" s="6">
        <v>44664.552083333336</v>
      </c>
      <c r="J676" s="6">
        <v>44664.568055555559</v>
      </c>
      <c r="K676" s="6">
        <v>44664.552083333336</v>
      </c>
      <c r="L676" s="6">
        <v>44664.561111111114</v>
      </c>
      <c r="M676" s="3">
        <f>IFERROR(INDEX(AVECPUB!K:K,MATCH(N676,AVECPUB!L:L,0)),"")</f>
        <v>304</v>
      </c>
      <c r="N676" s="3" t="str">
        <f t="shared" si="20"/>
        <v>CHAINE 2EMISSIONnull06 - Magazine44664,55208333330,5520833333333330,568055555555556</v>
      </c>
      <c r="P676" s="1">
        <f>INDEX(AVECPUB!$K$2:$K$728,MATCH(SANSPUB!Q676,AVECPUB!$N$2:$N$728,0))</f>
        <v>304</v>
      </c>
      <c r="Q676" s="5" t="str">
        <f t="shared" si="21"/>
        <v>CHAINE 2EMISSIONnull06 - Magazine44664131500133800</v>
      </c>
    </row>
    <row r="677" spans="1:17" s="1" customFormat="1" x14ac:dyDescent="0.35">
      <c r="A677" s="2" t="s">
        <v>17</v>
      </c>
      <c r="B677" s="2" t="s">
        <v>18</v>
      </c>
      <c r="C677" s="3">
        <v>2022</v>
      </c>
      <c r="D677" s="3"/>
      <c r="E677" s="3" t="s">
        <v>21</v>
      </c>
      <c r="F677" s="3" t="s">
        <v>10</v>
      </c>
      <c r="G677" s="3" t="s">
        <v>11</v>
      </c>
      <c r="H677" s="4">
        <v>44664.552083333336</v>
      </c>
      <c r="I677" s="6">
        <v>44664.552083333336</v>
      </c>
      <c r="J677" s="6">
        <v>44664.568055555559</v>
      </c>
      <c r="K677" s="6">
        <v>44664.56527777778</v>
      </c>
      <c r="L677" s="6">
        <v>44664.568055555559</v>
      </c>
      <c r="M677" s="3">
        <f>IFERROR(INDEX(AVECPUB!K:K,MATCH(N677,AVECPUB!L:L,0)),"")</f>
        <v>304</v>
      </c>
      <c r="N677" s="3" t="str">
        <f t="shared" ref="N677:N740" si="22">_xlfn.CONCAT(B677,E677:H677,TIME(HOUR($I677),MINUTE($I677),SECOND($I677)),TIME(HOUR($J677),MINUTE($J677),SECOND($J677)))</f>
        <v>CHAINE 2EMISSIONnull06 - Magazine44664,55208333330,5520833333333330,568055555555556</v>
      </c>
      <c r="P677" s="1">
        <f>INDEX(AVECPUB!$K$2:$K$728,MATCH(SANSPUB!Q677,AVECPUB!$N$2:$N$728,0))</f>
        <v>304</v>
      </c>
      <c r="Q677" s="5" t="str">
        <f t="shared" si="21"/>
        <v>CHAINE 2EMISSIONnull06 - Magazine44664131500133800</v>
      </c>
    </row>
    <row r="678" spans="1:17" s="1" customFormat="1" x14ac:dyDescent="0.35">
      <c r="A678" s="2" t="s">
        <v>17</v>
      </c>
      <c r="B678" s="2" t="s">
        <v>18</v>
      </c>
      <c r="C678" s="3">
        <v>2022</v>
      </c>
      <c r="D678" s="3"/>
      <c r="E678" s="3" t="s">
        <v>21</v>
      </c>
      <c r="F678" s="3" t="s">
        <v>10</v>
      </c>
      <c r="G678" s="3" t="s">
        <v>11</v>
      </c>
      <c r="H678" s="4">
        <v>44664.568055555559</v>
      </c>
      <c r="I678" s="6">
        <v>44664.568055555559</v>
      </c>
      <c r="J678" s="6">
        <v>44664.603472222225</v>
      </c>
      <c r="K678" s="6">
        <v>44664.568055555559</v>
      </c>
      <c r="L678" s="6">
        <v>44664.603472222225</v>
      </c>
      <c r="M678" s="3">
        <f>IFERROR(INDEX(AVECPUB!K:K,MATCH(N678,AVECPUB!L:L,0)),"")</f>
        <v>305</v>
      </c>
      <c r="N678" s="3" t="str">
        <f t="shared" si="22"/>
        <v>CHAINE 2EMISSIONnull06 - Magazine44664,56805555560,5680555555555560,603472222222222</v>
      </c>
      <c r="P678" s="1">
        <f>INDEX(AVECPUB!$K$2:$K$728,MATCH(SANSPUB!Q678,AVECPUB!$N$2:$N$728,0))</f>
        <v>305</v>
      </c>
      <c r="Q678" s="5" t="str">
        <f t="shared" si="21"/>
        <v>CHAINE 2EMISSIONnull06 - Magazine44664133800142900</v>
      </c>
    </row>
    <row r="679" spans="1:17" s="1" customFormat="1" x14ac:dyDescent="0.35">
      <c r="A679" s="2" t="s">
        <v>17</v>
      </c>
      <c r="B679" s="2" t="s">
        <v>18</v>
      </c>
      <c r="C679" s="3">
        <v>2022</v>
      </c>
      <c r="D679" s="3"/>
      <c r="E679" s="3" t="s">
        <v>21</v>
      </c>
      <c r="F679" s="3" t="s">
        <v>10</v>
      </c>
      <c r="G679" s="3" t="s">
        <v>11</v>
      </c>
      <c r="H679" s="4">
        <v>44664.607638888891</v>
      </c>
      <c r="I679" s="6">
        <v>44664.607638888891</v>
      </c>
      <c r="J679" s="6">
        <v>44664.625694444447</v>
      </c>
      <c r="K679" s="6">
        <v>44664.607638888891</v>
      </c>
      <c r="L679" s="6">
        <v>44664.619444444441</v>
      </c>
      <c r="M679" s="3">
        <f>IFERROR(INDEX(AVECPUB!K:K,MATCH(N679,AVECPUB!L:L,0)),"")</f>
        <v>306</v>
      </c>
      <c r="N679" s="3" t="str">
        <f t="shared" si="22"/>
        <v>CHAINE 2EMISSIONnull06 - Magazine44664,60763888890,6076388888888890,625694444444444</v>
      </c>
      <c r="P679" s="1">
        <f>INDEX(AVECPUB!$K$2:$K$728,MATCH(SANSPUB!Q679,AVECPUB!$N$2:$N$728,0))</f>
        <v>306</v>
      </c>
      <c r="Q679" s="5" t="str">
        <f t="shared" si="21"/>
        <v>CHAINE 2EMISSIONnull06 - Magazine44664143500150100</v>
      </c>
    </row>
    <row r="680" spans="1:17" s="1" customFormat="1" x14ac:dyDescent="0.35">
      <c r="A680" s="2" t="s">
        <v>17</v>
      </c>
      <c r="B680" s="2" t="s">
        <v>18</v>
      </c>
      <c r="C680" s="3">
        <v>2022</v>
      </c>
      <c r="D680" s="3"/>
      <c r="E680" s="3" t="s">
        <v>21</v>
      </c>
      <c r="F680" s="3" t="s">
        <v>10</v>
      </c>
      <c r="G680" s="3" t="s">
        <v>11</v>
      </c>
      <c r="H680" s="4">
        <v>44664.607638888891</v>
      </c>
      <c r="I680" s="6">
        <v>44664.607638888891</v>
      </c>
      <c r="J680" s="6">
        <v>44664.625694444447</v>
      </c>
      <c r="K680" s="6">
        <v>44664.623611111114</v>
      </c>
      <c r="L680" s="6">
        <v>44664.625694444447</v>
      </c>
      <c r="M680" s="3">
        <f>IFERROR(INDEX(AVECPUB!K:K,MATCH(N680,AVECPUB!L:L,0)),"")</f>
        <v>306</v>
      </c>
      <c r="N680" s="3" t="str">
        <f t="shared" si="22"/>
        <v>CHAINE 2EMISSIONnull06 - Magazine44664,60763888890,6076388888888890,625694444444444</v>
      </c>
      <c r="P680" s="1">
        <f>INDEX(AVECPUB!$K$2:$K$728,MATCH(SANSPUB!Q680,AVECPUB!$N$2:$N$728,0))</f>
        <v>306</v>
      </c>
      <c r="Q680" s="5" t="str">
        <f t="shared" si="21"/>
        <v>CHAINE 2EMISSIONnull06 - Magazine44664143500150100</v>
      </c>
    </row>
    <row r="681" spans="1:17" s="1" customFormat="1" x14ac:dyDescent="0.35">
      <c r="A681" s="2" t="s">
        <v>17</v>
      </c>
      <c r="B681" s="2" t="s">
        <v>18</v>
      </c>
      <c r="C681" s="3">
        <v>2022</v>
      </c>
      <c r="D681" s="3"/>
      <c r="E681" s="3" t="s">
        <v>21</v>
      </c>
      <c r="F681" s="3" t="s">
        <v>10</v>
      </c>
      <c r="G681" s="3" t="s">
        <v>11</v>
      </c>
      <c r="H681" s="4">
        <v>44665.518055555556</v>
      </c>
      <c r="I681" s="6">
        <v>44665.518055555556</v>
      </c>
      <c r="J681" s="6">
        <v>44665.542361111111</v>
      </c>
      <c r="K681" s="6">
        <v>44665.518055555556</v>
      </c>
      <c r="L681" s="6">
        <v>44665.542361111111</v>
      </c>
      <c r="M681" s="3">
        <f>IFERROR(INDEX(AVECPUB!K:K,MATCH(N681,AVECPUB!L:L,0)),"")</f>
        <v>307</v>
      </c>
      <c r="N681" s="3" t="str">
        <f t="shared" si="22"/>
        <v>CHAINE 2EMISSIONnull06 - Magazine44665,51805555560,5180555555555560,542361111111111</v>
      </c>
      <c r="P681" s="1">
        <f>INDEX(AVECPUB!$K$2:$K$728,MATCH(SANSPUB!Q681,AVECPUB!$N$2:$N$728,0))</f>
        <v>307</v>
      </c>
      <c r="Q681" s="5" t="str">
        <f t="shared" si="21"/>
        <v>CHAINE 2EMISSIONnull06 - Magazine44665122600130100</v>
      </c>
    </row>
    <row r="682" spans="1:17" s="1" customFormat="1" x14ac:dyDescent="0.35">
      <c r="A682" s="2" t="s">
        <v>17</v>
      </c>
      <c r="B682" s="2" t="s">
        <v>18</v>
      </c>
      <c r="C682" s="3">
        <v>2022</v>
      </c>
      <c r="D682" s="3"/>
      <c r="E682" s="3" t="s">
        <v>21</v>
      </c>
      <c r="F682" s="3" t="s">
        <v>10</v>
      </c>
      <c r="G682" s="3" t="s">
        <v>11</v>
      </c>
      <c r="H682" s="4">
        <v>44665.546527777777</v>
      </c>
      <c r="I682" s="6">
        <v>44665.546527777777</v>
      </c>
      <c r="J682" s="6">
        <v>44665.568055555559</v>
      </c>
      <c r="K682" s="6">
        <v>44665.546527777777</v>
      </c>
      <c r="L682" s="6">
        <v>44665.561111111114</v>
      </c>
      <c r="M682" s="3">
        <f>IFERROR(INDEX(AVECPUB!K:K,MATCH(N682,AVECPUB!L:L,0)),"")</f>
        <v>308</v>
      </c>
      <c r="N682" s="3" t="str">
        <f t="shared" si="22"/>
        <v>CHAINE 2EMISSIONnull06 - Magazine44665,54652777780,5465277777777780,568055555555556</v>
      </c>
      <c r="P682" s="1">
        <f>INDEX(AVECPUB!$K$2:$K$728,MATCH(SANSPUB!Q682,AVECPUB!$N$2:$N$728,0))</f>
        <v>308</v>
      </c>
      <c r="Q682" s="5" t="str">
        <f t="shared" si="21"/>
        <v>CHAINE 2EMISSIONnull06 - Magazine44665130700133800</v>
      </c>
    </row>
    <row r="683" spans="1:17" s="1" customFormat="1" x14ac:dyDescent="0.35">
      <c r="A683" s="2" t="s">
        <v>17</v>
      </c>
      <c r="B683" s="2" t="s">
        <v>18</v>
      </c>
      <c r="C683" s="3">
        <v>2022</v>
      </c>
      <c r="D683" s="3"/>
      <c r="E683" s="3" t="s">
        <v>21</v>
      </c>
      <c r="F683" s="3" t="s">
        <v>10</v>
      </c>
      <c r="G683" s="3" t="s">
        <v>11</v>
      </c>
      <c r="H683" s="4">
        <v>44665.546527777777</v>
      </c>
      <c r="I683" s="6">
        <v>44665.546527777777</v>
      </c>
      <c r="J683" s="6">
        <v>44665.568055555559</v>
      </c>
      <c r="K683" s="6">
        <v>44665.56527777778</v>
      </c>
      <c r="L683" s="6">
        <v>44665.568055555559</v>
      </c>
      <c r="M683" s="3">
        <f>IFERROR(INDEX(AVECPUB!K:K,MATCH(N683,AVECPUB!L:L,0)),"")</f>
        <v>308</v>
      </c>
      <c r="N683" s="3" t="str">
        <f t="shared" si="22"/>
        <v>CHAINE 2EMISSIONnull06 - Magazine44665,54652777780,5465277777777780,568055555555556</v>
      </c>
      <c r="P683" s="1">
        <f>INDEX(AVECPUB!$K$2:$K$728,MATCH(SANSPUB!Q683,AVECPUB!$N$2:$N$728,0))</f>
        <v>308</v>
      </c>
      <c r="Q683" s="5" t="str">
        <f t="shared" si="21"/>
        <v>CHAINE 2EMISSIONnull06 - Magazine44665130700133800</v>
      </c>
    </row>
    <row r="684" spans="1:17" s="1" customFormat="1" x14ac:dyDescent="0.35">
      <c r="A684" s="2" t="s">
        <v>17</v>
      </c>
      <c r="B684" s="2" t="s">
        <v>18</v>
      </c>
      <c r="C684" s="3">
        <v>2022</v>
      </c>
      <c r="D684" s="3"/>
      <c r="E684" s="3" t="s">
        <v>21</v>
      </c>
      <c r="F684" s="3" t="s">
        <v>10</v>
      </c>
      <c r="G684" s="3" t="s">
        <v>11</v>
      </c>
      <c r="H684" s="4">
        <v>44665.568055555559</v>
      </c>
      <c r="I684" s="6">
        <v>44665.568055555559</v>
      </c>
      <c r="J684" s="6">
        <v>44665.603472222225</v>
      </c>
      <c r="K684" s="6">
        <v>44665.568055555559</v>
      </c>
      <c r="L684" s="6">
        <v>44665.603472222225</v>
      </c>
      <c r="M684" s="3">
        <f>IFERROR(INDEX(AVECPUB!K:K,MATCH(N684,AVECPUB!L:L,0)),"")</f>
        <v>309</v>
      </c>
      <c r="N684" s="3" t="str">
        <f t="shared" si="22"/>
        <v>CHAINE 2EMISSIONnull06 - Magazine44665,56805555560,5680555555555560,603472222222222</v>
      </c>
      <c r="P684" s="1">
        <f>INDEX(AVECPUB!$K$2:$K$728,MATCH(SANSPUB!Q684,AVECPUB!$N$2:$N$728,0))</f>
        <v>309</v>
      </c>
      <c r="Q684" s="5" t="str">
        <f t="shared" si="21"/>
        <v>CHAINE 2EMISSIONnull06 - Magazine44665133800142900</v>
      </c>
    </row>
    <row r="685" spans="1:17" s="1" customFormat="1" x14ac:dyDescent="0.35">
      <c r="A685" s="2" t="s">
        <v>17</v>
      </c>
      <c r="B685" s="2" t="s">
        <v>18</v>
      </c>
      <c r="C685" s="3">
        <v>2022</v>
      </c>
      <c r="D685" s="3"/>
      <c r="E685" s="3" t="s">
        <v>21</v>
      </c>
      <c r="F685" s="3" t="s">
        <v>10</v>
      </c>
      <c r="G685" s="3" t="s">
        <v>11</v>
      </c>
      <c r="H685" s="4">
        <v>44665.607638888891</v>
      </c>
      <c r="I685" s="6">
        <v>44665.607638888891</v>
      </c>
      <c r="J685" s="6">
        <v>44665.627083333333</v>
      </c>
      <c r="K685" s="6">
        <v>44665.607638888891</v>
      </c>
      <c r="L685" s="6">
        <v>44665.620138888888</v>
      </c>
      <c r="M685" s="3">
        <f>IFERROR(INDEX(AVECPUB!K:K,MATCH(N685,AVECPUB!L:L,0)),"")</f>
        <v>310</v>
      </c>
      <c r="N685" s="3" t="str">
        <f t="shared" si="22"/>
        <v>CHAINE 2EMISSIONnull06 - Magazine44665,60763888890,6076388888888890,627083333333333</v>
      </c>
      <c r="P685" s="1">
        <f>INDEX(AVECPUB!$K$2:$K$728,MATCH(SANSPUB!Q685,AVECPUB!$N$2:$N$728,0))</f>
        <v>310</v>
      </c>
      <c r="Q685" s="5" t="str">
        <f t="shared" si="21"/>
        <v>CHAINE 2EMISSIONnull06 - Magazine44665143500150300</v>
      </c>
    </row>
    <row r="686" spans="1:17" s="1" customFormat="1" x14ac:dyDescent="0.35">
      <c r="A686" s="2" t="s">
        <v>17</v>
      </c>
      <c r="B686" s="2" t="s">
        <v>18</v>
      </c>
      <c r="C686" s="3">
        <v>2022</v>
      </c>
      <c r="D686" s="3"/>
      <c r="E686" s="3" t="s">
        <v>21</v>
      </c>
      <c r="F686" s="3" t="s">
        <v>10</v>
      </c>
      <c r="G686" s="3" t="s">
        <v>11</v>
      </c>
      <c r="H686" s="4">
        <v>44665.607638888891</v>
      </c>
      <c r="I686" s="6">
        <v>44665.607638888891</v>
      </c>
      <c r="J686" s="6">
        <v>44665.627083333333</v>
      </c>
      <c r="K686" s="6">
        <v>44665.624305555553</v>
      </c>
      <c r="L686" s="6">
        <v>44665.627083333333</v>
      </c>
      <c r="M686" s="3">
        <f>IFERROR(INDEX(AVECPUB!K:K,MATCH(N686,AVECPUB!L:L,0)),"")</f>
        <v>310</v>
      </c>
      <c r="N686" s="3" t="str">
        <f t="shared" si="22"/>
        <v>CHAINE 2EMISSIONnull06 - Magazine44665,60763888890,6076388888888890,627083333333333</v>
      </c>
      <c r="P686" s="1">
        <f>INDEX(AVECPUB!$K$2:$K$728,MATCH(SANSPUB!Q686,AVECPUB!$N$2:$N$728,0))</f>
        <v>310</v>
      </c>
      <c r="Q686" s="5" t="str">
        <f t="shared" si="21"/>
        <v>CHAINE 2EMISSIONnull06 - Magazine44665143500150300</v>
      </c>
    </row>
    <row r="687" spans="1:17" s="1" customFormat="1" x14ac:dyDescent="0.35">
      <c r="A687" s="2" t="s">
        <v>17</v>
      </c>
      <c r="B687" s="2" t="s">
        <v>18</v>
      </c>
      <c r="C687" s="3">
        <v>2022</v>
      </c>
      <c r="D687" s="3"/>
      <c r="E687" s="3" t="s">
        <v>21</v>
      </c>
      <c r="F687" s="3" t="s">
        <v>10</v>
      </c>
      <c r="G687" s="3" t="s">
        <v>11</v>
      </c>
      <c r="H687" s="4">
        <v>44666.525000000001</v>
      </c>
      <c r="I687" s="6">
        <v>44666.525000000001</v>
      </c>
      <c r="J687" s="6">
        <v>44666.541666666664</v>
      </c>
      <c r="K687" s="6">
        <v>44666.525000000001</v>
      </c>
      <c r="L687" s="6">
        <v>44666.541666666664</v>
      </c>
      <c r="M687" s="3">
        <f>IFERROR(INDEX(AVECPUB!K:K,MATCH(N687,AVECPUB!L:L,0)),"")</f>
        <v>311</v>
      </c>
      <c r="N687" s="3" t="str">
        <f t="shared" si="22"/>
        <v>CHAINE 2EMISSIONnull06 - Magazine44666,5250,5250,541666666666667</v>
      </c>
      <c r="P687" s="1">
        <f>INDEX(AVECPUB!$K$2:$K$728,MATCH(SANSPUB!Q687,AVECPUB!$N$2:$N$728,0))</f>
        <v>311</v>
      </c>
      <c r="Q687" s="5" t="str">
        <f t="shared" si="21"/>
        <v>CHAINE 2EMISSIONnull06 - Magazine44666123600130000</v>
      </c>
    </row>
    <row r="688" spans="1:17" s="1" customFormat="1" x14ac:dyDescent="0.35">
      <c r="A688" s="2" t="s">
        <v>17</v>
      </c>
      <c r="B688" s="2" t="s">
        <v>18</v>
      </c>
      <c r="C688" s="3">
        <v>2022</v>
      </c>
      <c r="D688" s="3"/>
      <c r="E688" s="3" t="s">
        <v>21</v>
      </c>
      <c r="F688" s="3" t="s">
        <v>10</v>
      </c>
      <c r="G688" s="3" t="s">
        <v>11</v>
      </c>
      <c r="H688" s="4">
        <v>44666.54583333333</v>
      </c>
      <c r="I688" s="6">
        <v>44666.54583333333</v>
      </c>
      <c r="J688" s="6">
        <v>44666.568055555559</v>
      </c>
      <c r="K688" s="6">
        <v>44666.54583333333</v>
      </c>
      <c r="L688" s="6">
        <v>44666.561111111114</v>
      </c>
      <c r="M688" s="3">
        <f>IFERROR(INDEX(AVECPUB!K:K,MATCH(N688,AVECPUB!L:L,0)),"")</f>
        <v>312</v>
      </c>
      <c r="N688" s="3" t="str">
        <f t="shared" si="22"/>
        <v>CHAINE 2EMISSIONnull06 - Magazine44666,54583333330,5458333333333330,568055555555556</v>
      </c>
      <c r="P688" s="1">
        <f>INDEX(AVECPUB!$K$2:$K$728,MATCH(SANSPUB!Q688,AVECPUB!$N$2:$N$728,0))</f>
        <v>312</v>
      </c>
      <c r="Q688" s="5" t="str">
        <f t="shared" si="21"/>
        <v>CHAINE 2EMISSIONnull06 - Magazine44666130600133800</v>
      </c>
    </row>
    <row r="689" spans="1:17" s="1" customFormat="1" x14ac:dyDescent="0.35">
      <c r="A689" s="2" t="s">
        <v>17</v>
      </c>
      <c r="B689" s="2" t="s">
        <v>18</v>
      </c>
      <c r="C689" s="3">
        <v>2022</v>
      </c>
      <c r="D689" s="3"/>
      <c r="E689" s="3" t="s">
        <v>21</v>
      </c>
      <c r="F689" s="3" t="s">
        <v>10</v>
      </c>
      <c r="G689" s="3" t="s">
        <v>11</v>
      </c>
      <c r="H689" s="4">
        <v>44666.54583333333</v>
      </c>
      <c r="I689" s="6">
        <v>44666.54583333333</v>
      </c>
      <c r="J689" s="6">
        <v>44666.568055555559</v>
      </c>
      <c r="K689" s="6">
        <v>44666.56527777778</v>
      </c>
      <c r="L689" s="6">
        <v>44666.568055555559</v>
      </c>
      <c r="M689" s="3">
        <f>IFERROR(INDEX(AVECPUB!K:K,MATCH(N689,AVECPUB!L:L,0)),"")</f>
        <v>312</v>
      </c>
      <c r="N689" s="3" t="str">
        <f t="shared" si="22"/>
        <v>CHAINE 2EMISSIONnull06 - Magazine44666,54583333330,5458333333333330,568055555555556</v>
      </c>
      <c r="P689" s="1">
        <f>INDEX(AVECPUB!$K$2:$K$728,MATCH(SANSPUB!Q689,AVECPUB!$N$2:$N$728,0))</f>
        <v>312</v>
      </c>
      <c r="Q689" s="5" t="str">
        <f t="shared" si="21"/>
        <v>CHAINE 2EMISSIONnull06 - Magazine44666130600133800</v>
      </c>
    </row>
    <row r="690" spans="1:17" s="1" customFormat="1" x14ac:dyDescent="0.35">
      <c r="A690" s="2" t="s">
        <v>17</v>
      </c>
      <c r="B690" s="2" t="s">
        <v>18</v>
      </c>
      <c r="C690" s="3">
        <v>2022</v>
      </c>
      <c r="D690" s="3"/>
      <c r="E690" s="3" t="s">
        <v>21</v>
      </c>
      <c r="F690" s="3" t="s">
        <v>10</v>
      </c>
      <c r="G690" s="3" t="s">
        <v>11</v>
      </c>
      <c r="H690" s="4">
        <v>44666.568055555559</v>
      </c>
      <c r="I690" s="6">
        <v>44666.568055555559</v>
      </c>
      <c r="J690" s="6">
        <v>44666.605555555558</v>
      </c>
      <c r="K690" s="6">
        <v>44666.568055555559</v>
      </c>
      <c r="L690" s="6">
        <v>44666.605555555558</v>
      </c>
      <c r="M690" s="3">
        <f>IFERROR(INDEX(AVECPUB!K:K,MATCH(N690,AVECPUB!L:L,0)),"")</f>
        <v>313</v>
      </c>
      <c r="N690" s="3" t="str">
        <f t="shared" si="22"/>
        <v>CHAINE 2EMISSIONnull06 - Magazine44666,56805555560,5680555555555560,605555555555556</v>
      </c>
      <c r="P690" s="1">
        <f>INDEX(AVECPUB!$K$2:$K$728,MATCH(SANSPUB!Q690,AVECPUB!$N$2:$N$728,0))</f>
        <v>313</v>
      </c>
      <c r="Q690" s="5" t="str">
        <f t="shared" si="21"/>
        <v>CHAINE 2EMISSIONnull06 - Magazine44666133800143200</v>
      </c>
    </row>
    <row r="691" spans="1:17" s="1" customFormat="1" x14ac:dyDescent="0.35">
      <c r="A691" s="2" t="s">
        <v>17</v>
      </c>
      <c r="B691" s="2" t="s">
        <v>18</v>
      </c>
      <c r="C691" s="3">
        <v>2022</v>
      </c>
      <c r="D691" s="3"/>
      <c r="E691" s="3" t="s">
        <v>21</v>
      </c>
      <c r="F691" s="3" t="s">
        <v>10</v>
      </c>
      <c r="G691" s="3" t="s">
        <v>11</v>
      </c>
      <c r="H691" s="4">
        <v>44666.61041666667</v>
      </c>
      <c r="I691" s="6">
        <v>44666.61041666667</v>
      </c>
      <c r="J691" s="6">
        <v>44666.626388888886</v>
      </c>
      <c r="K691" s="6">
        <v>44666.61041666667</v>
      </c>
      <c r="L691" s="6">
        <v>44666.619444444441</v>
      </c>
      <c r="M691" s="3">
        <f>IFERROR(INDEX(AVECPUB!K:K,MATCH(N691,AVECPUB!L:L,0)),"")</f>
        <v>314</v>
      </c>
      <c r="N691" s="3" t="str">
        <f t="shared" si="22"/>
        <v>CHAINE 2EMISSIONnull06 - Magazine44666,61041666670,6104166666666670,626388888888889</v>
      </c>
      <c r="P691" s="1">
        <f>INDEX(AVECPUB!$K$2:$K$728,MATCH(SANSPUB!Q691,AVECPUB!$N$2:$N$728,0))</f>
        <v>314</v>
      </c>
      <c r="Q691" s="5" t="str">
        <f t="shared" si="21"/>
        <v>CHAINE 2EMISSIONnull06 - Magazine44666143900150200</v>
      </c>
    </row>
    <row r="692" spans="1:17" s="1" customFormat="1" x14ac:dyDescent="0.35">
      <c r="A692" s="2" t="s">
        <v>17</v>
      </c>
      <c r="B692" s="2" t="s">
        <v>18</v>
      </c>
      <c r="C692" s="3">
        <v>2022</v>
      </c>
      <c r="D692" s="3"/>
      <c r="E692" s="3" t="s">
        <v>21</v>
      </c>
      <c r="F692" s="3" t="s">
        <v>10</v>
      </c>
      <c r="G692" s="3" t="s">
        <v>11</v>
      </c>
      <c r="H692" s="4">
        <v>44666.61041666667</v>
      </c>
      <c r="I692" s="6">
        <v>44666.61041666667</v>
      </c>
      <c r="J692" s="6">
        <v>44666.626388888886</v>
      </c>
      <c r="K692" s="6">
        <v>44666.624305555553</v>
      </c>
      <c r="L692" s="6">
        <v>44666.626388888886</v>
      </c>
      <c r="M692" s="3">
        <f>IFERROR(INDEX(AVECPUB!K:K,MATCH(N692,AVECPUB!L:L,0)),"")</f>
        <v>314</v>
      </c>
      <c r="N692" s="3" t="str">
        <f t="shared" si="22"/>
        <v>CHAINE 2EMISSIONnull06 - Magazine44666,61041666670,6104166666666670,626388888888889</v>
      </c>
      <c r="P692" s="1">
        <f>INDEX(AVECPUB!$K$2:$K$728,MATCH(SANSPUB!Q692,AVECPUB!$N$2:$N$728,0))</f>
        <v>314</v>
      </c>
      <c r="Q692" s="5" t="str">
        <f t="shared" si="21"/>
        <v>CHAINE 2EMISSIONnull06 - Magazine44666143900150200</v>
      </c>
    </row>
    <row r="693" spans="1:17" s="1" customFormat="1" x14ac:dyDescent="0.35">
      <c r="A693" s="2" t="s">
        <v>17</v>
      </c>
      <c r="B693" s="2" t="s">
        <v>18</v>
      </c>
      <c r="C693" s="3">
        <v>2022</v>
      </c>
      <c r="D693" s="3"/>
      <c r="E693" s="3" t="s">
        <v>21</v>
      </c>
      <c r="F693" s="3" t="s">
        <v>10</v>
      </c>
      <c r="G693" s="3" t="s">
        <v>11</v>
      </c>
      <c r="H693" s="4">
        <v>44669.519444444442</v>
      </c>
      <c r="I693" s="6">
        <v>44669.519444444442</v>
      </c>
      <c r="J693" s="6">
        <v>44669.544444444444</v>
      </c>
      <c r="K693" s="6">
        <v>44669.519444444442</v>
      </c>
      <c r="L693" s="6">
        <v>44669.544444444444</v>
      </c>
      <c r="M693" s="3">
        <f>IFERROR(INDEX(AVECPUB!K:K,MATCH(N693,AVECPUB!L:L,0)),"")</f>
        <v>315</v>
      </c>
      <c r="N693" s="3" t="str">
        <f t="shared" si="22"/>
        <v>CHAINE 2EMISSIONnull06 - Magazine44669,51944444440,5194444444444440,544444444444444</v>
      </c>
      <c r="P693" s="1">
        <f>INDEX(AVECPUB!$K$2:$K$728,MATCH(SANSPUB!Q693,AVECPUB!$N$2:$N$728,0))</f>
        <v>315</v>
      </c>
      <c r="Q693" s="5" t="str">
        <f t="shared" si="21"/>
        <v>CHAINE 2EMISSIONnull06 - Magazine44669122800130400</v>
      </c>
    </row>
    <row r="694" spans="1:17" s="1" customFormat="1" x14ac:dyDescent="0.35">
      <c r="A694" s="2" t="s">
        <v>17</v>
      </c>
      <c r="B694" s="2" t="s">
        <v>18</v>
      </c>
      <c r="C694" s="3">
        <v>2022</v>
      </c>
      <c r="D694" s="3"/>
      <c r="E694" s="3" t="s">
        <v>21</v>
      </c>
      <c r="F694" s="3" t="s">
        <v>10</v>
      </c>
      <c r="G694" s="3" t="s">
        <v>11</v>
      </c>
      <c r="H694" s="4">
        <v>44669.548611111109</v>
      </c>
      <c r="I694" s="6">
        <v>44669.548611111109</v>
      </c>
      <c r="J694" s="6">
        <v>44669.568055555559</v>
      </c>
      <c r="K694" s="6">
        <v>44669.548611111109</v>
      </c>
      <c r="L694" s="6">
        <v>44669.561111111114</v>
      </c>
      <c r="M694" s="3">
        <f>IFERROR(INDEX(AVECPUB!K:K,MATCH(N694,AVECPUB!L:L,0)),"")</f>
        <v>316</v>
      </c>
      <c r="N694" s="3" t="str">
        <f t="shared" si="22"/>
        <v>CHAINE 2EMISSIONnull06 - Magazine44669,54861111110,5486111111111110,568055555555556</v>
      </c>
      <c r="P694" s="1">
        <f>INDEX(AVECPUB!$K$2:$K$728,MATCH(SANSPUB!Q694,AVECPUB!$N$2:$N$728,0))</f>
        <v>316</v>
      </c>
      <c r="Q694" s="5" t="str">
        <f t="shared" si="21"/>
        <v>CHAINE 2EMISSIONnull06 - Magazine44669131000133800</v>
      </c>
    </row>
    <row r="695" spans="1:17" s="1" customFormat="1" x14ac:dyDescent="0.35">
      <c r="A695" s="2" t="s">
        <v>17</v>
      </c>
      <c r="B695" s="2" t="s">
        <v>18</v>
      </c>
      <c r="C695" s="3">
        <v>2022</v>
      </c>
      <c r="D695" s="3"/>
      <c r="E695" s="3" t="s">
        <v>21</v>
      </c>
      <c r="F695" s="3" t="s">
        <v>10</v>
      </c>
      <c r="G695" s="3" t="s">
        <v>11</v>
      </c>
      <c r="H695" s="4">
        <v>44669.548611111109</v>
      </c>
      <c r="I695" s="6">
        <v>44669.548611111109</v>
      </c>
      <c r="J695" s="6">
        <v>44669.568055555559</v>
      </c>
      <c r="K695" s="6">
        <v>44669.56527777778</v>
      </c>
      <c r="L695" s="6">
        <v>44669.568055555559</v>
      </c>
      <c r="M695" s="3">
        <f>IFERROR(INDEX(AVECPUB!K:K,MATCH(N695,AVECPUB!L:L,0)),"")</f>
        <v>316</v>
      </c>
      <c r="N695" s="3" t="str">
        <f t="shared" si="22"/>
        <v>CHAINE 2EMISSIONnull06 - Magazine44669,54861111110,5486111111111110,568055555555556</v>
      </c>
      <c r="P695" s="1">
        <f>INDEX(AVECPUB!$K$2:$K$728,MATCH(SANSPUB!Q695,AVECPUB!$N$2:$N$728,0))</f>
        <v>316</v>
      </c>
      <c r="Q695" s="5" t="str">
        <f t="shared" si="21"/>
        <v>CHAINE 2EMISSIONnull06 - Magazine44669131000133800</v>
      </c>
    </row>
    <row r="696" spans="1:17" s="1" customFormat="1" x14ac:dyDescent="0.35">
      <c r="A696" s="2" t="s">
        <v>17</v>
      </c>
      <c r="B696" s="2" t="s">
        <v>18</v>
      </c>
      <c r="C696" s="3">
        <v>2022</v>
      </c>
      <c r="D696" s="3"/>
      <c r="E696" s="3" t="s">
        <v>21</v>
      </c>
      <c r="F696" s="3" t="s">
        <v>10</v>
      </c>
      <c r="G696" s="3" t="s">
        <v>11</v>
      </c>
      <c r="H696" s="4">
        <v>44669.568055555559</v>
      </c>
      <c r="I696" s="6">
        <v>44669.568055555559</v>
      </c>
      <c r="J696" s="6">
        <v>44669.604166666664</v>
      </c>
      <c r="K696" s="6">
        <v>44669.568055555559</v>
      </c>
      <c r="L696" s="6">
        <v>44669.604166666664</v>
      </c>
      <c r="M696" s="3">
        <f>IFERROR(INDEX(AVECPUB!K:K,MATCH(N696,AVECPUB!L:L,0)),"")</f>
        <v>317</v>
      </c>
      <c r="N696" s="3" t="str">
        <f t="shared" si="22"/>
        <v>CHAINE 2EMISSIONnull06 - Magazine44669,56805555560,5680555555555560,604166666666667</v>
      </c>
      <c r="P696" s="1">
        <f>INDEX(AVECPUB!$K$2:$K$728,MATCH(SANSPUB!Q696,AVECPUB!$N$2:$N$728,0))</f>
        <v>317</v>
      </c>
      <c r="Q696" s="5" t="str">
        <f t="shared" si="21"/>
        <v>CHAINE 2EMISSIONnull06 - Magazine44669133800143000</v>
      </c>
    </row>
    <row r="697" spans="1:17" s="1" customFormat="1" x14ac:dyDescent="0.35">
      <c r="A697" s="2" t="s">
        <v>17</v>
      </c>
      <c r="B697" s="2" t="s">
        <v>18</v>
      </c>
      <c r="C697" s="3">
        <v>2022</v>
      </c>
      <c r="D697" s="3"/>
      <c r="E697" s="3" t="s">
        <v>21</v>
      </c>
      <c r="F697" s="3" t="s">
        <v>10</v>
      </c>
      <c r="G697" s="3" t="s">
        <v>11</v>
      </c>
      <c r="H697" s="4">
        <v>44669.60833333333</v>
      </c>
      <c r="I697" s="6">
        <v>44669.60833333333</v>
      </c>
      <c r="J697" s="6">
        <v>44669.627083333333</v>
      </c>
      <c r="K697" s="6">
        <v>44669.60833333333</v>
      </c>
      <c r="L697" s="6">
        <v>44669.619444444441</v>
      </c>
      <c r="M697" s="3">
        <f>IFERROR(INDEX(AVECPUB!K:K,MATCH(N697,AVECPUB!L:L,0)),"")</f>
        <v>318</v>
      </c>
      <c r="N697" s="3" t="str">
        <f t="shared" si="22"/>
        <v>CHAINE 2EMISSIONnull06 - Magazine44669,60833333330,6083333333333330,627083333333333</v>
      </c>
      <c r="P697" s="1">
        <f>INDEX(AVECPUB!$K$2:$K$728,MATCH(SANSPUB!Q697,AVECPUB!$N$2:$N$728,0))</f>
        <v>318</v>
      </c>
      <c r="Q697" s="5" t="str">
        <f t="shared" si="21"/>
        <v>CHAINE 2EMISSIONnull06 - Magazine44669143600150300</v>
      </c>
    </row>
    <row r="698" spans="1:17" s="1" customFormat="1" x14ac:dyDescent="0.35">
      <c r="A698" s="2" t="s">
        <v>17</v>
      </c>
      <c r="B698" s="2" t="s">
        <v>18</v>
      </c>
      <c r="C698" s="3">
        <v>2022</v>
      </c>
      <c r="D698" s="3"/>
      <c r="E698" s="3" t="s">
        <v>21</v>
      </c>
      <c r="F698" s="3" t="s">
        <v>10</v>
      </c>
      <c r="G698" s="3" t="s">
        <v>11</v>
      </c>
      <c r="H698" s="4">
        <v>44669.60833333333</v>
      </c>
      <c r="I698" s="6">
        <v>44669.60833333333</v>
      </c>
      <c r="J698" s="6">
        <v>44669.627083333333</v>
      </c>
      <c r="K698" s="6">
        <v>44669.624305555553</v>
      </c>
      <c r="L698" s="6">
        <v>44669.627083333333</v>
      </c>
      <c r="M698" s="3">
        <f>IFERROR(INDEX(AVECPUB!K:K,MATCH(N698,AVECPUB!L:L,0)),"")</f>
        <v>318</v>
      </c>
      <c r="N698" s="3" t="str">
        <f t="shared" si="22"/>
        <v>CHAINE 2EMISSIONnull06 - Magazine44669,60833333330,6083333333333330,627083333333333</v>
      </c>
      <c r="P698" s="1">
        <f>INDEX(AVECPUB!$K$2:$K$728,MATCH(SANSPUB!Q698,AVECPUB!$N$2:$N$728,0))</f>
        <v>318</v>
      </c>
      <c r="Q698" s="5" t="str">
        <f t="shared" si="21"/>
        <v>CHAINE 2EMISSIONnull06 - Magazine44669143600150300</v>
      </c>
    </row>
    <row r="699" spans="1:17" s="1" customFormat="1" x14ac:dyDescent="0.35">
      <c r="A699" s="2" t="s">
        <v>17</v>
      </c>
      <c r="B699" s="2" t="s">
        <v>18</v>
      </c>
      <c r="C699" s="3">
        <v>2022</v>
      </c>
      <c r="D699" s="3"/>
      <c r="E699" s="3" t="s">
        <v>21</v>
      </c>
      <c r="F699" s="3" t="s">
        <v>10</v>
      </c>
      <c r="G699" s="3" t="s">
        <v>11</v>
      </c>
      <c r="H699" s="4">
        <v>44669.958333333336</v>
      </c>
      <c r="I699" s="6">
        <v>44669.958333333336</v>
      </c>
      <c r="J699" s="6">
        <v>44670.040972222225</v>
      </c>
      <c r="K699" s="6">
        <v>44669.958333333336</v>
      </c>
      <c r="L699" s="6">
        <v>44669.986805555556</v>
      </c>
      <c r="M699" s="3">
        <f>IFERROR(INDEX(AVECPUB!K:K,MATCH(N699,AVECPUB!L:L,0)),"")</f>
        <v>319</v>
      </c>
      <c r="N699" s="3" t="str">
        <f t="shared" si="22"/>
        <v>CHAINE 2EMISSIONnull06 - Magazine44669,95833333330,9583333333333330,0409722222222222</v>
      </c>
      <c r="P699" s="1">
        <f>INDEX(AVECPUB!$K$2:$K$728,MATCH(SANSPUB!Q699,AVECPUB!$N$2:$N$728,0))</f>
        <v>319</v>
      </c>
      <c r="Q699" s="5" t="str">
        <f t="shared" si="21"/>
        <v>CHAINE 2EMISSIONnull06 - Magazine44669230000005900</v>
      </c>
    </row>
    <row r="700" spans="1:17" s="1" customFormat="1" x14ac:dyDescent="0.35">
      <c r="A700" s="2" t="s">
        <v>17</v>
      </c>
      <c r="B700" s="2" t="s">
        <v>18</v>
      </c>
      <c r="C700" s="3">
        <v>2022</v>
      </c>
      <c r="D700" s="3"/>
      <c r="E700" s="3" t="s">
        <v>21</v>
      </c>
      <c r="F700" s="3" t="s">
        <v>10</v>
      </c>
      <c r="G700" s="3" t="s">
        <v>11</v>
      </c>
      <c r="H700" s="4">
        <v>44669.958333333336</v>
      </c>
      <c r="I700" s="6">
        <v>44669.958333333336</v>
      </c>
      <c r="J700" s="6">
        <v>44670.040972222225</v>
      </c>
      <c r="K700" s="6">
        <v>44669.990972222222</v>
      </c>
      <c r="L700" s="6">
        <v>44670.023611111108</v>
      </c>
      <c r="M700" s="3">
        <f>IFERROR(INDEX(AVECPUB!K:K,MATCH(N700,AVECPUB!L:L,0)),"")</f>
        <v>319</v>
      </c>
      <c r="N700" s="3" t="str">
        <f t="shared" si="22"/>
        <v>CHAINE 2EMISSIONnull06 - Magazine44669,95833333330,9583333333333330,0409722222222222</v>
      </c>
      <c r="P700" s="1">
        <f>INDEX(AVECPUB!$K$2:$K$728,MATCH(SANSPUB!Q700,AVECPUB!$N$2:$N$728,0))</f>
        <v>319</v>
      </c>
      <c r="Q700" s="5" t="str">
        <f t="shared" si="21"/>
        <v>CHAINE 2EMISSIONnull06 - Magazine44669230000005900</v>
      </c>
    </row>
    <row r="701" spans="1:17" s="1" customFormat="1" x14ac:dyDescent="0.35">
      <c r="A701" s="2" t="s">
        <v>17</v>
      </c>
      <c r="B701" s="2" t="s">
        <v>18</v>
      </c>
      <c r="C701" s="3">
        <v>2022</v>
      </c>
      <c r="D701" s="3"/>
      <c r="E701" s="3" t="s">
        <v>21</v>
      </c>
      <c r="F701" s="3" t="s">
        <v>10</v>
      </c>
      <c r="G701" s="3" t="s">
        <v>11</v>
      </c>
      <c r="H701" s="4">
        <v>44669.958333333336</v>
      </c>
      <c r="I701" s="6">
        <v>44669.958333333336</v>
      </c>
      <c r="J701" s="6">
        <v>44670.040972222225</v>
      </c>
      <c r="K701" s="6">
        <v>44670.027777777781</v>
      </c>
      <c r="L701" s="6">
        <v>44670.040972222225</v>
      </c>
      <c r="M701" s="3">
        <f>IFERROR(INDEX(AVECPUB!K:K,MATCH(N701,AVECPUB!L:L,0)),"")</f>
        <v>319</v>
      </c>
      <c r="N701" s="3" t="str">
        <f t="shared" si="22"/>
        <v>CHAINE 2EMISSIONnull06 - Magazine44669,95833333330,9583333333333330,0409722222222222</v>
      </c>
      <c r="P701" s="1">
        <f>INDEX(AVECPUB!$K$2:$K$728,MATCH(SANSPUB!Q701,AVECPUB!$N$2:$N$728,0))</f>
        <v>319</v>
      </c>
      <c r="Q701" s="5" t="str">
        <f t="shared" si="21"/>
        <v>CHAINE 2EMISSIONnull06 - Magazine44669230000005900</v>
      </c>
    </row>
    <row r="702" spans="1:17" s="1" customFormat="1" x14ac:dyDescent="0.35">
      <c r="A702" s="2" t="s">
        <v>17</v>
      </c>
      <c r="B702" s="2" t="s">
        <v>18</v>
      </c>
      <c r="C702" s="3">
        <v>2022</v>
      </c>
      <c r="D702" s="3"/>
      <c r="E702" s="3" t="s">
        <v>21</v>
      </c>
      <c r="F702" s="3" t="s">
        <v>10</v>
      </c>
      <c r="G702" s="3" t="s">
        <v>11</v>
      </c>
      <c r="H702" s="4">
        <v>44670.522916666669</v>
      </c>
      <c r="I702" s="6">
        <v>44670.522916666669</v>
      </c>
      <c r="J702" s="6">
        <v>44670.548611111109</v>
      </c>
      <c r="K702" s="6">
        <v>44670.522916666669</v>
      </c>
      <c r="L702" s="6">
        <v>44670.548611111109</v>
      </c>
      <c r="M702" s="3">
        <f>IFERROR(INDEX(AVECPUB!K:K,MATCH(N702,AVECPUB!L:L,0)),"")</f>
        <v>320</v>
      </c>
      <c r="N702" s="3" t="str">
        <f t="shared" si="22"/>
        <v>CHAINE 2EMISSIONnull06 - Magazine44670,52291666670,5229166666666670,548611111111111</v>
      </c>
      <c r="P702" s="1">
        <f>INDEX(AVECPUB!$K$2:$K$728,MATCH(SANSPUB!Q702,AVECPUB!$N$2:$N$728,0))</f>
        <v>320</v>
      </c>
      <c r="Q702" s="5" t="str">
        <f t="shared" si="21"/>
        <v>CHAINE 2EMISSIONnull06 - Magazine44670123300131000</v>
      </c>
    </row>
    <row r="703" spans="1:17" s="1" customFormat="1" x14ac:dyDescent="0.35">
      <c r="A703" s="2" t="s">
        <v>17</v>
      </c>
      <c r="B703" s="2" t="s">
        <v>18</v>
      </c>
      <c r="C703" s="3">
        <v>2022</v>
      </c>
      <c r="D703" s="3"/>
      <c r="E703" s="3" t="s">
        <v>21</v>
      </c>
      <c r="F703" s="3" t="s">
        <v>10</v>
      </c>
      <c r="G703" s="3" t="s">
        <v>11</v>
      </c>
      <c r="H703" s="4">
        <v>44670.552777777775</v>
      </c>
      <c r="I703" s="6">
        <v>44670.552777777775</v>
      </c>
      <c r="J703" s="6">
        <v>44670.568055555559</v>
      </c>
      <c r="K703" s="6">
        <v>44670.552777777775</v>
      </c>
      <c r="L703" s="6">
        <v>44670.561111111114</v>
      </c>
      <c r="M703" s="3">
        <f>IFERROR(INDEX(AVECPUB!K:K,MATCH(N703,AVECPUB!L:L,0)),"")</f>
        <v>321</v>
      </c>
      <c r="N703" s="3" t="str">
        <f t="shared" si="22"/>
        <v>CHAINE 2EMISSIONnull06 - Magazine44670,55277777780,5527777777777780,568055555555556</v>
      </c>
      <c r="P703" s="1">
        <f>INDEX(AVECPUB!$K$2:$K$728,MATCH(SANSPUB!Q703,AVECPUB!$N$2:$N$728,0))</f>
        <v>321</v>
      </c>
      <c r="Q703" s="5" t="str">
        <f t="shared" si="21"/>
        <v>CHAINE 2EMISSIONnull06 - Magazine44670131600133800</v>
      </c>
    </row>
    <row r="704" spans="1:17" s="1" customFormat="1" x14ac:dyDescent="0.35">
      <c r="A704" s="2" t="s">
        <v>17</v>
      </c>
      <c r="B704" s="2" t="s">
        <v>18</v>
      </c>
      <c r="C704" s="3">
        <v>2022</v>
      </c>
      <c r="D704" s="3"/>
      <c r="E704" s="3" t="s">
        <v>21</v>
      </c>
      <c r="F704" s="3" t="s">
        <v>10</v>
      </c>
      <c r="G704" s="3" t="s">
        <v>11</v>
      </c>
      <c r="H704" s="4">
        <v>44670.552777777775</v>
      </c>
      <c r="I704" s="6">
        <v>44670.552777777775</v>
      </c>
      <c r="J704" s="6">
        <v>44670.568055555559</v>
      </c>
      <c r="K704" s="6">
        <v>44670.56527777778</v>
      </c>
      <c r="L704" s="6">
        <v>44670.568055555559</v>
      </c>
      <c r="M704" s="3">
        <f>IFERROR(INDEX(AVECPUB!K:K,MATCH(N704,AVECPUB!L:L,0)),"")</f>
        <v>321</v>
      </c>
      <c r="N704" s="3" t="str">
        <f t="shared" si="22"/>
        <v>CHAINE 2EMISSIONnull06 - Magazine44670,55277777780,5527777777777780,568055555555556</v>
      </c>
      <c r="P704" s="1">
        <f>INDEX(AVECPUB!$K$2:$K$728,MATCH(SANSPUB!Q704,AVECPUB!$N$2:$N$728,0))</f>
        <v>321</v>
      </c>
      <c r="Q704" s="5" t="str">
        <f t="shared" si="21"/>
        <v>CHAINE 2EMISSIONnull06 - Magazine44670131600133800</v>
      </c>
    </row>
    <row r="705" spans="1:17" s="1" customFormat="1" x14ac:dyDescent="0.35">
      <c r="A705" s="2" t="s">
        <v>17</v>
      </c>
      <c r="B705" s="2" t="s">
        <v>18</v>
      </c>
      <c r="C705" s="3">
        <v>2022</v>
      </c>
      <c r="D705" s="3"/>
      <c r="E705" s="3" t="s">
        <v>21</v>
      </c>
      <c r="F705" s="3" t="s">
        <v>10</v>
      </c>
      <c r="G705" s="3" t="s">
        <v>11</v>
      </c>
      <c r="H705" s="4">
        <v>44670.568055555559</v>
      </c>
      <c r="I705" s="6">
        <v>44670.568055555559</v>
      </c>
      <c r="J705" s="6">
        <v>44670.605555555558</v>
      </c>
      <c r="K705" s="6">
        <v>44670.568055555559</v>
      </c>
      <c r="L705" s="6">
        <v>44670.605555555558</v>
      </c>
      <c r="M705" s="3">
        <f>IFERROR(INDEX(AVECPUB!K:K,MATCH(N705,AVECPUB!L:L,0)),"")</f>
        <v>322</v>
      </c>
      <c r="N705" s="3" t="str">
        <f t="shared" si="22"/>
        <v>CHAINE 2EMISSIONnull06 - Magazine44670,56805555560,5680555555555560,605555555555556</v>
      </c>
      <c r="P705" s="1">
        <f>INDEX(AVECPUB!$K$2:$K$728,MATCH(SANSPUB!Q705,AVECPUB!$N$2:$N$728,0))</f>
        <v>322</v>
      </c>
      <c r="Q705" s="5" t="str">
        <f t="shared" si="21"/>
        <v>CHAINE 2EMISSIONnull06 - Magazine44670133800143200</v>
      </c>
    </row>
    <row r="706" spans="1:17" s="1" customFormat="1" x14ac:dyDescent="0.35">
      <c r="A706" s="2" t="s">
        <v>17</v>
      </c>
      <c r="B706" s="2" t="s">
        <v>18</v>
      </c>
      <c r="C706" s="3">
        <v>2022</v>
      </c>
      <c r="D706" s="3"/>
      <c r="E706" s="3" t="s">
        <v>21</v>
      </c>
      <c r="F706" s="3" t="s">
        <v>10</v>
      </c>
      <c r="G706" s="3" t="s">
        <v>11</v>
      </c>
      <c r="H706" s="4">
        <v>44670.609722222223</v>
      </c>
      <c r="I706" s="6">
        <v>44670.609722222223</v>
      </c>
      <c r="J706" s="6">
        <v>44670.626388888886</v>
      </c>
      <c r="K706" s="6">
        <v>44670.609722222223</v>
      </c>
      <c r="L706" s="6">
        <v>44670.619444444441</v>
      </c>
      <c r="M706" s="3">
        <f>IFERROR(INDEX(AVECPUB!K:K,MATCH(N706,AVECPUB!L:L,0)),"")</f>
        <v>323</v>
      </c>
      <c r="N706" s="3" t="str">
        <f t="shared" si="22"/>
        <v>CHAINE 2EMISSIONnull06 - Magazine44670,60972222220,6097222222222220,626388888888889</v>
      </c>
      <c r="P706" s="1">
        <f>INDEX(AVECPUB!$K$2:$K$728,MATCH(SANSPUB!Q706,AVECPUB!$N$2:$N$728,0))</f>
        <v>323</v>
      </c>
      <c r="Q706" s="5" t="str">
        <f t="shared" si="21"/>
        <v>CHAINE 2EMISSIONnull06 - Magazine44670143800150200</v>
      </c>
    </row>
    <row r="707" spans="1:17" s="1" customFormat="1" x14ac:dyDescent="0.35">
      <c r="A707" s="2" t="s">
        <v>17</v>
      </c>
      <c r="B707" s="2" t="s">
        <v>18</v>
      </c>
      <c r="C707" s="3">
        <v>2022</v>
      </c>
      <c r="D707" s="3"/>
      <c r="E707" s="3" t="s">
        <v>21</v>
      </c>
      <c r="F707" s="3" t="s">
        <v>10</v>
      </c>
      <c r="G707" s="3" t="s">
        <v>11</v>
      </c>
      <c r="H707" s="4">
        <v>44670.609722222223</v>
      </c>
      <c r="I707" s="6">
        <v>44670.609722222223</v>
      </c>
      <c r="J707" s="6">
        <v>44670.626388888886</v>
      </c>
      <c r="K707" s="6">
        <v>44670.624305555553</v>
      </c>
      <c r="L707" s="6">
        <v>44670.626388888886</v>
      </c>
      <c r="M707" s="3">
        <f>IFERROR(INDEX(AVECPUB!K:K,MATCH(N707,AVECPUB!L:L,0)),"")</f>
        <v>323</v>
      </c>
      <c r="N707" s="3" t="str">
        <f t="shared" si="22"/>
        <v>CHAINE 2EMISSIONnull06 - Magazine44670,60972222220,6097222222222220,626388888888889</v>
      </c>
      <c r="P707" s="1">
        <f>INDEX(AVECPUB!$K$2:$K$728,MATCH(SANSPUB!Q707,AVECPUB!$N$2:$N$728,0))</f>
        <v>323</v>
      </c>
      <c r="Q707" s="5" t="str">
        <f t="shared" ref="Q707:Q770" si="23">_xlfn.CONCAT(B707,E707,F707,G707,INT(H707),TEXT(I707,"hhmmss"),TEXT(J707,"hhmmss"))</f>
        <v>CHAINE 2EMISSIONnull06 - Magazine44670143800150200</v>
      </c>
    </row>
    <row r="708" spans="1:17" s="1" customFormat="1" x14ac:dyDescent="0.35">
      <c r="A708" s="2" t="s">
        <v>17</v>
      </c>
      <c r="B708" s="2" t="s">
        <v>18</v>
      </c>
      <c r="C708" s="3">
        <v>2022</v>
      </c>
      <c r="D708" s="3"/>
      <c r="E708" s="3" t="s">
        <v>21</v>
      </c>
      <c r="F708" s="3" t="s">
        <v>10</v>
      </c>
      <c r="G708" s="3" t="s">
        <v>11</v>
      </c>
      <c r="H708" s="4">
        <v>44671.510416666664</v>
      </c>
      <c r="I708" s="6">
        <v>44671.510416666664</v>
      </c>
      <c r="J708" s="6">
        <v>44671.545138888891</v>
      </c>
      <c r="K708" s="6">
        <v>44671.510416666664</v>
      </c>
      <c r="L708" s="6">
        <v>44671.545138888891</v>
      </c>
      <c r="M708" s="3">
        <f>IFERROR(INDEX(AVECPUB!K:K,MATCH(N708,AVECPUB!L:L,0)),"")</f>
        <v>324</v>
      </c>
      <c r="N708" s="3" t="str">
        <f t="shared" si="22"/>
        <v>CHAINE 2EMISSIONnull06 - Magazine44671,51041666670,5104166666666670,545138888888889</v>
      </c>
      <c r="P708" s="1">
        <f>INDEX(AVECPUB!$K$2:$K$728,MATCH(SANSPUB!Q708,AVECPUB!$N$2:$N$728,0))</f>
        <v>324</v>
      </c>
      <c r="Q708" s="5" t="str">
        <f t="shared" si="23"/>
        <v>CHAINE 2EMISSIONnull06 - Magazine44671121500130500</v>
      </c>
    </row>
    <row r="709" spans="1:17" s="1" customFormat="1" x14ac:dyDescent="0.35">
      <c r="A709" s="2" t="s">
        <v>17</v>
      </c>
      <c r="B709" s="2" t="s">
        <v>18</v>
      </c>
      <c r="C709" s="3">
        <v>2022</v>
      </c>
      <c r="D709" s="3"/>
      <c r="E709" s="3" t="s">
        <v>21</v>
      </c>
      <c r="F709" s="3" t="s">
        <v>10</v>
      </c>
      <c r="G709" s="3" t="s">
        <v>11</v>
      </c>
      <c r="H709" s="4">
        <v>44671.55</v>
      </c>
      <c r="I709" s="6">
        <v>44671.55</v>
      </c>
      <c r="J709" s="6">
        <v>44671.568055555559</v>
      </c>
      <c r="K709" s="6">
        <v>44671.55</v>
      </c>
      <c r="L709" s="6">
        <v>44671.560416666667</v>
      </c>
      <c r="M709" s="3">
        <f>IFERROR(INDEX(AVECPUB!K:K,MATCH(N709,AVECPUB!L:L,0)),"")</f>
        <v>325</v>
      </c>
      <c r="N709" s="3" t="str">
        <f t="shared" si="22"/>
        <v>CHAINE 2EMISSIONnull06 - Magazine44671,550,550,568055555555556</v>
      </c>
      <c r="P709" s="1">
        <f>INDEX(AVECPUB!$K$2:$K$728,MATCH(SANSPUB!Q709,AVECPUB!$N$2:$N$728,0))</f>
        <v>325</v>
      </c>
      <c r="Q709" s="5" t="str">
        <f t="shared" si="23"/>
        <v>CHAINE 2EMISSIONnull06 - Magazine44671131200133800</v>
      </c>
    </row>
    <row r="710" spans="1:17" s="1" customFormat="1" x14ac:dyDescent="0.35">
      <c r="A710" s="2" t="s">
        <v>17</v>
      </c>
      <c r="B710" s="2" t="s">
        <v>18</v>
      </c>
      <c r="C710" s="3">
        <v>2022</v>
      </c>
      <c r="D710" s="3"/>
      <c r="E710" s="3" t="s">
        <v>21</v>
      </c>
      <c r="F710" s="3" t="s">
        <v>10</v>
      </c>
      <c r="G710" s="3" t="s">
        <v>11</v>
      </c>
      <c r="H710" s="4">
        <v>44671.55</v>
      </c>
      <c r="I710" s="6">
        <v>44671.55</v>
      </c>
      <c r="J710" s="6">
        <v>44671.568055555559</v>
      </c>
      <c r="K710" s="6">
        <v>44671.56527777778</v>
      </c>
      <c r="L710" s="6">
        <v>44671.568055555559</v>
      </c>
      <c r="M710" s="3">
        <f>IFERROR(INDEX(AVECPUB!K:K,MATCH(N710,AVECPUB!L:L,0)),"")</f>
        <v>325</v>
      </c>
      <c r="N710" s="3" t="str">
        <f t="shared" si="22"/>
        <v>CHAINE 2EMISSIONnull06 - Magazine44671,550,550,568055555555556</v>
      </c>
      <c r="P710" s="1">
        <f>INDEX(AVECPUB!$K$2:$K$728,MATCH(SANSPUB!Q710,AVECPUB!$N$2:$N$728,0))</f>
        <v>325</v>
      </c>
      <c r="Q710" s="5" t="str">
        <f t="shared" si="23"/>
        <v>CHAINE 2EMISSIONnull06 - Magazine44671131200133800</v>
      </c>
    </row>
    <row r="711" spans="1:17" s="1" customFormat="1" x14ac:dyDescent="0.35">
      <c r="A711" s="2" t="s">
        <v>17</v>
      </c>
      <c r="B711" s="2" t="s">
        <v>18</v>
      </c>
      <c r="C711" s="3">
        <v>2022</v>
      </c>
      <c r="D711" s="3"/>
      <c r="E711" s="3" t="s">
        <v>21</v>
      </c>
      <c r="F711" s="3" t="s">
        <v>10</v>
      </c>
      <c r="G711" s="3" t="s">
        <v>11</v>
      </c>
      <c r="H711" s="4">
        <v>44671.568055555559</v>
      </c>
      <c r="I711" s="6">
        <v>44671.568055555559</v>
      </c>
      <c r="J711" s="6">
        <v>44671.606249999997</v>
      </c>
      <c r="K711" s="6">
        <v>44671.568055555559</v>
      </c>
      <c r="L711" s="6">
        <v>44671.606249999997</v>
      </c>
      <c r="M711" s="3">
        <f>IFERROR(INDEX(AVECPUB!K:K,MATCH(N711,AVECPUB!L:L,0)),"")</f>
        <v>326</v>
      </c>
      <c r="N711" s="3" t="str">
        <f t="shared" si="22"/>
        <v>CHAINE 2EMISSIONnull06 - Magazine44671,56805555560,5680555555555560,60625</v>
      </c>
      <c r="P711" s="1">
        <f>INDEX(AVECPUB!$K$2:$K$728,MATCH(SANSPUB!Q711,AVECPUB!$N$2:$N$728,0))</f>
        <v>326</v>
      </c>
      <c r="Q711" s="5" t="str">
        <f t="shared" si="23"/>
        <v>CHAINE 2EMISSIONnull06 - Magazine44671133800143300</v>
      </c>
    </row>
    <row r="712" spans="1:17" s="1" customFormat="1" x14ac:dyDescent="0.35">
      <c r="A712" s="2" t="s">
        <v>17</v>
      </c>
      <c r="B712" s="2" t="s">
        <v>18</v>
      </c>
      <c r="C712" s="3">
        <v>2022</v>
      </c>
      <c r="D712" s="3"/>
      <c r="E712" s="3" t="s">
        <v>21</v>
      </c>
      <c r="F712" s="3" t="s">
        <v>10</v>
      </c>
      <c r="G712" s="3" t="s">
        <v>11</v>
      </c>
      <c r="H712" s="4">
        <v>44671.61041666667</v>
      </c>
      <c r="I712" s="6">
        <v>44671.61041666667</v>
      </c>
      <c r="J712" s="6">
        <v>44671.626388888886</v>
      </c>
      <c r="K712" s="6">
        <v>44671.61041666667</v>
      </c>
      <c r="L712" s="6">
        <v>44671.619444444441</v>
      </c>
      <c r="M712" s="3">
        <f>IFERROR(INDEX(AVECPUB!K:K,MATCH(N712,AVECPUB!L:L,0)),"")</f>
        <v>327</v>
      </c>
      <c r="N712" s="3" t="str">
        <f t="shared" si="22"/>
        <v>CHAINE 2EMISSIONnull06 - Magazine44671,61041666670,6104166666666670,626388888888889</v>
      </c>
      <c r="P712" s="1">
        <f>INDEX(AVECPUB!$K$2:$K$728,MATCH(SANSPUB!Q712,AVECPUB!$N$2:$N$728,0))</f>
        <v>327</v>
      </c>
      <c r="Q712" s="5" t="str">
        <f t="shared" si="23"/>
        <v>CHAINE 2EMISSIONnull06 - Magazine44671143900150200</v>
      </c>
    </row>
    <row r="713" spans="1:17" s="1" customFormat="1" x14ac:dyDescent="0.35">
      <c r="A713" s="2" t="s">
        <v>17</v>
      </c>
      <c r="B713" s="2" t="s">
        <v>18</v>
      </c>
      <c r="C713" s="3">
        <v>2022</v>
      </c>
      <c r="D713" s="3"/>
      <c r="E713" s="3" t="s">
        <v>21</v>
      </c>
      <c r="F713" s="3" t="s">
        <v>10</v>
      </c>
      <c r="G713" s="3" t="s">
        <v>11</v>
      </c>
      <c r="H713" s="4">
        <v>44671.61041666667</v>
      </c>
      <c r="I713" s="6">
        <v>44671.61041666667</v>
      </c>
      <c r="J713" s="6">
        <v>44671.626388888886</v>
      </c>
      <c r="K713" s="6">
        <v>44671.623611111114</v>
      </c>
      <c r="L713" s="6">
        <v>44671.626388888886</v>
      </c>
      <c r="M713" s="3">
        <f>IFERROR(INDEX(AVECPUB!K:K,MATCH(N713,AVECPUB!L:L,0)),"")</f>
        <v>327</v>
      </c>
      <c r="N713" s="3" t="str">
        <f t="shared" si="22"/>
        <v>CHAINE 2EMISSIONnull06 - Magazine44671,61041666670,6104166666666670,626388888888889</v>
      </c>
      <c r="P713" s="1">
        <f>INDEX(AVECPUB!$K$2:$K$728,MATCH(SANSPUB!Q713,AVECPUB!$N$2:$N$728,0))</f>
        <v>327</v>
      </c>
      <c r="Q713" s="5" t="str">
        <f t="shared" si="23"/>
        <v>CHAINE 2EMISSIONnull06 - Magazine44671143900150200</v>
      </c>
    </row>
    <row r="714" spans="1:17" s="1" customFormat="1" x14ac:dyDescent="0.35">
      <c r="A714" s="2" t="s">
        <v>17</v>
      </c>
      <c r="B714" s="2" t="s">
        <v>18</v>
      </c>
      <c r="C714" s="3">
        <v>2022</v>
      </c>
      <c r="D714" s="3"/>
      <c r="E714" s="3" t="s">
        <v>21</v>
      </c>
      <c r="F714" s="3" t="s">
        <v>10</v>
      </c>
      <c r="G714" s="3" t="s">
        <v>11</v>
      </c>
      <c r="H714" s="4">
        <v>44672.525694444441</v>
      </c>
      <c r="I714" s="6">
        <v>44672.525694444441</v>
      </c>
      <c r="J714" s="6">
        <v>44672.548611111109</v>
      </c>
      <c r="K714" s="6">
        <v>44672.525694444441</v>
      </c>
      <c r="L714" s="6">
        <v>44672.548611111109</v>
      </c>
      <c r="M714" s="3">
        <f>IFERROR(INDEX(AVECPUB!K:K,MATCH(N714,AVECPUB!L:L,0)),"")</f>
        <v>328</v>
      </c>
      <c r="N714" s="3" t="str">
        <f t="shared" si="22"/>
        <v>CHAINE 2EMISSIONnull06 - Magazine44672,52569444440,5256944444444440,548611111111111</v>
      </c>
      <c r="P714" s="1">
        <f>INDEX(AVECPUB!$K$2:$K$728,MATCH(SANSPUB!Q714,AVECPUB!$N$2:$N$728,0))</f>
        <v>328</v>
      </c>
      <c r="Q714" s="5" t="str">
        <f t="shared" si="23"/>
        <v>CHAINE 2EMISSIONnull06 - Magazine44672123700131000</v>
      </c>
    </row>
    <row r="715" spans="1:17" s="1" customFormat="1" x14ac:dyDescent="0.35">
      <c r="A715" s="2" t="s">
        <v>17</v>
      </c>
      <c r="B715" s="2" t="s">
        <v>18</v>
      </c>
      <c r="C715" s="3">
        <v>2022</v>
      </c>
      <c r="D715" s="3"/>
      <c r="E715" s="3" t="s">
        <v>21</v>
      </c>
      <c r="F715" s="3" t="s">
        <v>10</v>
      </c>
      <c r="G715" s="3" t="s">
        <v>11</v>
      </c>
      <c r="H715" s="4">
        <v>44672.552777777775</v>
      </c>
      <c r="I715" s="6">
        <v>44672.552777777775</v>
      </c>
      <c r="J715" s="6">
        <v>44672.568055555559</v>
      </c>
      <c r="K715" s="6">
        <v>44672.552777777775</v>
      </c>
      <c r="L715" s="6">
        <v>44672.561111111114</v>
      </c>
      <c r="M715" s="3">
        <f>IFERROR(INDEX(AVECPUB!K:K,MATCH(N715,AVECPUB!L:L,0)),"")</f>
        <v>329</v>
      </c>
      <c r="N715" s="3" t="str">
        <f t="shared" si="22"/>
        <v>CHAINE 2EMISSIONnull06 - Magazine44672,55277777780,5527777777777780,568055555555556</v>
      </c>
      <c r="P715" s="1">
        <f>INDEX(AVECPUB!$K$2:$K$728,MATCH(SANSPUB!Q715,AVECPUB!$N$2:$N$728,0))</f>
        <v>329</v>
      </c>
      <c r="Q715" s="5" t="str">
        <f t="shared" si="23"/>
        <v>CHAINE 2EMISSIONnull06 - Magazine44672131600133800</v>
      </c>
    </row>
    <row r="716" spans="1:17" s="1" customFormat="1" x14ac:dyDescent="0.35">
      <c r="A716" s="2" t="s">
        <v>17</v>
      </c>
      <c r="B716" s="2" t="s">
        <v>18</v>
      </c>
      <c r="C716" s="3">
        <v>2022</v>
      </c>
      <c r="D716" s="3"/>
      <c r="E716" s="3" t="s">
        <v>21</v>
      </c>
      <c r="F716" s="3" t="s">
        <v>10</v>
      </c>
      <c r="G716" s="3" t="s">
        <v>11</v>
      </c>
      <c r="H716" s="4">
        <v>44672.552777777775</v>
      </c>
      <c r="I716" s="6">
        <v>44672.552777777775</v>
      </c>
      <c r="J716" s="6">
        <v>44672.568055555559</v>
      </c>
      <c r="K716" s="6">
        <v>44672.56527777778</v>
      </c>
      <c r="L716" s="6">
        <v>44672.568055555559</v>
      </c>
      <c r="M716" s="3">
        <f>IFERROR(INDEX(AVECPUB!K:K,MATCH(N716,AVECPUB!L:L,0)),"")</f>
        <v>329</v>
      </c>
      <c r="N716" s="3" t="str">
        <f t="shared" si="22"/>
        <v>CHAINE 2EMISSIONnull06 - Magazine44672,55277777780,5527777777777780,568055555555556</v>
      </c>
      <c r="P716" s="1">
        <f>INDEX(AVECPUB!$K$2:$K$728,MATCH(SANSPUB!Q716,AVECPUB!$N$2:$N$728,0))</f>
        <v>329</v>
      </c>
      <c r="Q716" s="5" t="str">
        <f t="shared" si="23"/>
        <v>CHAINE 2EMISSIONnull06 - Magazine44672131600133800</v>
      </c>
    </row>
    <row r="717" spans="1:17" s="1" customFormat="1" x14ac:dyDescent="0.35">
      <c r="A717" s="2" t="s">
        <v>17</v>
      </c>
      <c r="B717" s="2" t="s">
        <v>18</v>
      </c>
      <c r="C717" s="3">
        <v>2022</v>
      </c>
      <c r="D717" s="3"/>
      <c r="E717" s="3" t="s">
        <v>21</v>
      </c>
      <c r="F717" s="3" t="s">
        <v>10</v>
      </c>
      <c r="G717" s="3" t="s">
        <v>11</v>
      </c>
      <c r="H717" s="4">
        <v>44672.568055555559</v>
      </c>
      <c r="I717" s="6">
        <v>44672.568055555559</v>
      </c>
      <c r="J717" s="6">
        <v>44672.602083333331</v>
      </c>
      <c r="K717" s="6">
        <v>44672.568055555559</v>
      </c>
      <c r="L717" s="6">
        <v>44672.602083333331</v>
      </c>
      <c r="M717" s="3">
        <f>IFERROR(INDEX(AVECPUB!K:K,MATCH(N717,AVECPUB!L:L,0)),"")</f>
        <v>330</v>
      </c>
      <c r="N717" s="3" t="str">
        <f t="shared" si="22"/>
        <v>CHAINE 2EMISSIONnull06 - Magazine44672,56805555560,5680555555555560,602083333333333</v>
      </c>
      <c r="P717" s="1">
        <f>INDEX(AVECPUB!$K$2:$K$728,MATCH(SANSPUB!Q717,AVECPUB!$N$2:$N$728,0))</f>
        <v>330</v>
      </c>
      <c r="Q717" s="5" t="str">
        <f t="shared" si="23"/>
        <v>CHAINE 2EMISSIONnull06 - Magazine44672133800142700</v>
      </c>
    </row>
    <row r="718" spans="1:17" s="1" customFormat="1" x14ac:dyDescent="0.35">
      <c r="A718" s="2" t="s">
        <v>17</v>
      </c>
      <c r="B718" s="2" t="s">
        <v>18</v>
      </c>
      <c r="C718" s="3">
        <v>2022</v>
      </c>
      <c r="D718" s="3"/>
      <c r="E718" s="3" t="s">
        <v>21</v>
      </c>
      <c r="F718" s="3" t="s">
        <v>10</v>
      </c>
      <c r="G718" s="3" t="s">
        <v>11</v>
      </c>
      <c r="H718" s="4">
        <v>44672.606249999997</v>
      </c>
      <c r="I718" s="6">
        <v>44672.606249999997</v>
      </c>
      <c r="J718" s="6">
        <v>44672.626388888886</v>
      </c>
      <c r="K718" s="6">
        <v>44672.606249999997</v>
      </c>
      <c r="L718" s="6">
        <v>44672.618750000001</v>
      </c>
      <c r="M718" s="3">
        <f>IFERROR(INDEX(AVECPUB!K:K,MATCH(N718,AVECPUB!L:L,0)),"")</f>
        <v>331</v>
      </c>
      <c r="N718" s="3" t="str">
        <f t="shared" si="22"/>
        <v>CHAINE 2EMISSIONnull06 - Magazine44672,606250,606250,626388888888889</v>
      </c>
      <c r="P718" s="1">
        <f>INDEX(AVECPUB!$K$2:$K$728,MATCH(SANSPUB!Q718,AVECPUB!$N$2:$N$728,0))</f>
        <v>331</v>
      </c>
      <c r="Q718" s="5" t="str">
        <f t="shared" si="23"/>
        <v>CHAINE 2EMISSIONnull06 - Magazine44672143300150200</v>
      </c>
    </row>
    <row r="719" spans="1:17" s="1" customFormat="1" x14ac:dyDescent="0.35">
      <c r="A719" s="2" t="s">
        <v>17</v>
      </c>
      <c r="B719" s="2" t="s">
        <v>18</v>
      </c>
      <c r="C719" s="3">
        <v>2022</v>
      </c>
      <c r="D719" s="3"/>
      <c r="E719" s="3" t="s">
        <v>21</v>
      </c>
      <c r="F719" s="3" t="s">
        <v>10</v>
      </c>
      <c r="G719" s="3" t="s">
        <v>11</v>
      </c>
      <c r="H719" s="4">
        <v>44672.606249999997</v>
      </c>
      <c r="I719" s="6">
        <v>44672.606249999997</v>
      </c>
      <c r="J719" s="6">
        <v>44672.626388888886</v>
      </c>
      <c r="K719" s="6">
        <v>44672.623611111114</v>
      </c>
      <c r="L719" s="6">
        <v>44672.626388888886</v>
      </c>
      <c r="M719" s="3">
        <f>IFERROR(INDEX(AVECPUB!K:K,MATCH(N719,AVECPUB!L:L,0)),"")</f>
        <v>331</v>
      </c>
      <c r="N719" s="3" t="str">
        <f t="shared" si="22"/>
        <v>CHAINE 2EMISSIONnull06 - Magazine44672,606250,606250,626388888888889</v>
      </c>
      <c r="P719" s="1">
        <f>INDEX(AVECPUB!$K$2:$K$728,MATCH(SANSPUB!Q719,AVECPUB!$N$2:$N$728,0))</f>
        <v>331</v>
      </c>
      <c r="Q719" s="5" t="str">
        <f t="shared" si="23"/>
        <v>CHAINE 2EMISSIONnull06 - Magazine44672143300150200</v>
      </c>
    </row>
    <row r="720" spans="1:17" s="1" customFormat="1" x14ac:dyDescent="0.35">
      <c r="A720" s="2" t="s">
        <v>17</v>
      </c>
      <c r="B720" s="2" t="s">
        <v>18</v>
      </c>
      <c r="C720" s="3">
        <v>2022</v>
      </c>
      <c r="D720" s="3"/>
      <c r="E720" s="3" t="s">
        <v>21</v>
      </c>
      <c r="F720" s="3" t="s">
        <v>10</v>
      </c>
      <c r="G720" s="3" t="s">
        <v>11</v>
      </c>
      <c r="H720" s="4">
        <v>44673.525694444441</v>
      </c>
      <c r="I720" s="6">
        <v>44673.525694444441</v>
      </c>
      <c r="J720" s="6">
        <v>44673.548611111109</v>
      </c>
      <c r="K720" s="6">
        <v>44673.525694444441</v>
      </c>
      <c r="L720" s="6">
        <v>44673.548611111109</v>
      </c>
      <c r="M720" s="3">
        <f>IFERROR(INDEX(AVECPUB!K:K,MATCH(N720,AVECPUB!L:L,0)),"")</f>
        <v>332</v>
      </c>
      <c r="N720" s="3" t="str">
        <f t="shared" si="22"/>
        <v>CHAINE 2EMISSIONnull06 - Magazine44673,52569444440,5256944444444440,548611111111111</v>
      </c>
      <c r="P720" s="1">
        <f>INDEX(AVECPUB!$K$2:$K$728,MATCH(SANSPUB!Q720,AVECPUB!$N$2:$N$728,0))</f>
        <v>332</v>
      </c>
      <c r="Q720" s="5" t="str">
        <f t="shared" si="23"/>
        <v>CHAINE 2EMISSIONnull06 - Magazine44673123700131000</v>
      </c>
    </row>
    <row r="721" spans="1:17" s="1" customFormat="1" x14ac:dyDescent="0.35">
      <c r="A721" s="2" t="s">
        <v>17</v>
      </c>
      <c r="B721" s="2" t="s">
        <v>18</v>
      </c>
      <c r="C721" s="3">
        <v>2022</v>
      </c>
      <c r="D721" s="3"/>
      <c r="E721" s="3" t="s">
        <v>21</v>
      </c>
      <c r="F721" s="3" t="s">
        <v>10</v>
      </c>
      <c r="G721" s="3" t="s">
        <v>11</v>
      </c>
      <c r="H721" s="4">
        <v>44673.552777777775</v>
      </c>
      <c r="I721" s="6">
        <v>44673.552777777775</v>
      </c>
      <c r="J721" s="6">
        <v>44673.568055555559</v>
      </c>
      <c r="K721" s="6">
        <v>44673.552777777775</v>
      </c>
      <c r="L721" s="6">
        <v>44673.561111111114</v>
      </c>
      <c r="M721" s="3">
        <f>IFERROR(INDEX(AVECPUB!K:K,MATCH(N721,AVECPUB!L:L,0)),"")</f>
        <v>333</v>
      </c>
      <c r="N721" s="3" t="str">
        <f t="shared" si="22"/>
        <v>CHAINE 2EMISSIONnull06 - Magazine44673,55277777780,5527777777777780,568055555555556</v>
      </c>
      <c r="P721" s="1">
        <f>INDEX(AVECPUB!$K$2:$K$728,MATCH(SANSPUB!Q721,AVECPUB!$N$2:$N$728,0))</f>
        <v>333</v>
      </c>
      <c r="Q721" s="5" t="str">
        <f t="shared" si="23"/>
        <v>CHAINE 2EMISSIONnull06 - Magazine44673131600133800</v>
      </c>
    </row>
    <row r="722" spans="1:17" s="1" customFormat="1" x14ac:dyDescent="0.35">
      <c r="A722" s="2" t="s">
        <v>17</v>
      </c>
      <c r="B722" s="2" t="s">
        <v>18</v>
      </c>
      <c r="C722" s="3">
        <v>2022</v>
      </c>
      <c r="D722" s="3"/>
      <c r="E722" s="3" t="s">
        <v>21</v>
      </c>
      <c r="F722" s="3" t="s">
        <v>10</v>
      </c>
      <c r="G722" s="3" t="s">
        <v>11</v>
      </c>
      <c r="H722" s="4">
        <v>44673.552777777775</v>
      </c>
      <c r="I722" s="6">
        <v>44673.552777777775</v>
      </c>
      <c r="J722" s="6">
        <v>44673.568055555559</v>
      </c>
      <c r="K722" s="6">
        <v>44673.56527777778</v>
      </c>
      <c r="L722" s="6">
        <v>44673.568055555559</v>
      </c>
      <c r="M722" s="3">
        <f>IFERROR(INDEX(AVECPUB!K:K,MATCH(N722,AVECPUB!L:L,0)),"")</f>
        <v>333</v>
      </c>
      <c r="N722" s="3" t="str">
        <f t="shared" si="22"/>
        <v>CHAINE 2EMISSIONnull06 - Magazine44673,55277777780,5527777777777780,568055555555556</v>
      </c>
      <c r="P722" s="1">
        <f>INDEX(AVECPUB!$K$2:$K$728,MATCH(SANSPUB!Q722,AVECPUB!$N$2:$N$728,0))</f>
        <v>333</v>
      </c>
      <c r="Q722" s="5" t="str">
        <f t="shared" si="23"/>
        <v>CHAINE 2EMISSIONnull06 - Magazine44673131600133800</v>
      </c>
    </row>
    <row r="723" spans="1:17" s="1" customFormat="1" x14ac:dyDescent="0.35">
      <c r="A723" s="2" t="s">
        <v>17</v>
      </c>
      <c r="B723" s="2" t="s">
        <v>18</v>
      </c>
      <c r="C723" s="3">
        <v>2022</v>
      </c>
      <c r="D723" s="3"/>
      <c r="E723" s="3" t="s">
        <v>21</v>
      </c>
      <c r="F723" s="3" t="s">
        <v>10</v>
      </c>
      <c r="G723" s="3" t="s">
        <v>11</v>
      </c>
      <c r="H723" s="4">
        <v>44673.568055555559</v>
      </c>
      <c r="I723" s="6">
        <v>44673.568055555559</v>
      </c>
      <c r="J723" s="6">
        <v>44673.604166666664</v>
      </c>
      <c r="K723" s="6">
        <v>44673.568055555559</v>
      </c>
      <c r="L723" s="6">
        <v>44673.604166666664</v>
      </c>
      <c r="M723" s="3">
        <f>IFERROR(INDEX(AVECPUB!K:K,MATCH(N723,AVECPUB!L:L,0)),"")</f>
        <v>334</v>
      </c>
      <c r="N723" s="3" t="str">
        <f t="shared" si="22"/>
        <v>CHAINE 2EMISSIONnull06 - Magazine44673,56805555560,5680555555555560,604166666666667</v>
      </c>
      <c r="P723" s="1">
        <f>INDEX(AVECPUB!$K$2:$K$728,MATCH(SANSPUB!Q723,AVECPUB!$N$2:$N$728,0))</f>
        <v>334</v>
      </c>
      <c r="Q723" s="5" t="str">
        <f t="shared" si="23"/>
        <v>CHAINE 2EMISSIONnull06 - Magazine44673133800143000</v>
      </c>
    </row>
    <row r="724" spans="1:17" s="1" customFormat="1" x14ac:dyDescent="0.35">
      <c r="A724" s="2" t="s">
        <v>17</v>
      </c>
      <c r="B724" s="2" t="s">
        <v>18</v>
      </c>
      <c r="C724" s="3">
        <v>2022</v>
      </c>
      <c r="D724" s="3"/>
      <c r="E724" s="3" t="s">
        <v>21</v>
      </c>
      <c r="F724" s="3" t="s">
        <v>10</v>
      </c>
      <c r="G724" s="3" t="s">
        <v>11</v>
      </c>
      <c r="H724" s="4">
        <v>44673.60833333333</v>
      </c>
      <c r="I724" s="6">
        <v>44673.60833333333</v>
      </c>
      <c r="J724" s="6">
        <v>44673.626388888886</v>
      </c>
      <c r="K724" s="6">
        <v>44673.60833333333</v>
      </c>
      <c r="L724" s="6">
        <v>44673.620138888888</v>
      </c>
      <c r="M724" s="3">
        <f>IFERROR(INDEX(AVECPUB!K:K,MATCH(N724,AVECPUB!L:L,0)),"")</f>
        <v>335</v>
      </c>
      <c r="N724" s="3" t="str">
        <f t="shared" si="22"/>
        <v>CHAINE 2EMISSIONnull06 - Magazine44673,60833333330,6083333333333330,626388888888889</v>
      </c>
      <c r="P724" s="1">
        <f>INDEX(AVECPUB!$K$2:$K$728,MATCH(SANSPUB!Q724,AVECPUB!$N$2:$N$728,0))</f>
        <v>335</v>
      </c>
      <c r="Q724" s="5" t="str">
        <f t="shared" si="23"/>
        <v>CHAINE 2EMISSIONnull06 - Magazine44673143600150200</v>
      </c>
    </row>
    <row r="725" spans="1:17" s="1" customFormat="1" x14ac:dyDescent="0.35">
      <c r="A725" s="2" t="s">
        <v>17</v>
      </c>
      <c r="B725" s="2" t="s">
        <v>18</v>
      </c>
      <c r="C725" s="3">
        <v>2022</v>
      </c>
      <c r="D725" s="3"/>
      <c r="E725" s="3" t="s">
        <v>21</v>
      </c>
      <c r="F725" s="3" t="s">
        <v>10</v>
      </c>
      <c r="G725" s="3" t="s">
        <v>11</v>
      </c>
      <c r="H725" s="4">
        <v>44673.60833333333</v>
      </c>
      <c r="I725" s="6">
        <v>44673.60833333333</v>
      </c>
      <c r="J725" s="6">
        <v>44673.626388888886</v>
      </c>
      <c r="K725" s="6">
        <v>44673.624305555553</v>
      </c>
      <c r="L725" s="6">
        <v>44673.626388888886</v>
      </c>
      <c r="M725" s="3">
        <f>IFERROR(INDEX(AVECPUB!K:K,MATCH(N725,AVECPUB!L:L,0)),"")</f>
        <v>335</v>
      </c>
      <c r="N725" s="3" t="str">
        <f t="shared" si="22"/>
        <v>CHAINE 2EMISSIONnull06 - Magazine44673,60833333330,6083333333333330,626388888888889</v>
      </c>
      <c r="P725" s="1">
        <f>INDEX(AVECPUB!$K$2:$K$728,MATCH(SANSPUB!Q725,AVECPUB!$N$2:$N$728,0))</f>
        <v>335</v>
      </c>
      <c r="Q725" s="5" t="str">
        <f t="shared" si="23"/>
        <v>CHAINE 2EMISSIONnull06 - Magazine44673143600150200</v>
      </c>
    </row>
    <row r="726" spans="1:17" s="1" customFormat="1" x14ac:dyDescent="0.35">
      <c r="A726" s="2" t="s">
        <v>17</v>
      </c>
      <c r="B726" s="2" t="s">
        <v>18</v>
      </c>
      <c r="C726" s="3">
        <v>2022</v>
      </c>
      <c r="D726" s="3"/>
      <c r="E726" s="3" t="s">
        <v>21</v>
      </c>
      <c r="F726" s="3" t="s">
        <v>10</v>
      </c>
      <c r="G726" s="3" t="s">
        <v>11</v>
      </c>
      <c r="H726" s="4">
        <v>44676.509722222225</v>
      </c>
      <c r="I726" s="6">
        <v>44676.509722222225</v>
      </c>
      <c r="J726" s="6">
        <v>44676.543749999997</v>
      </c>
      <c r="K726" s="6">
        <v>44676.509722222225</v>
      </c>
      <c r="L726" s="6">
        <v>44676.543749999997</v>
      </c>
      <c r="M726" s="3">
        <f>IFERROR(INDEX(AVECPUB!K:K,MATCH(N726,AVECPUB!L:L,0)),"")</f>
        <v>336</v>
      </c>
      <c r="N726" s="3" t="str">
        <f t="shared" si="22"/>
        <v>CHAINE 2EMISSIONnull06 - Magazine44676,50972222220,5097222222222220,54375</v>
      </c>
      <c r="P726" s="1">
        <f>INDEX(AVECPUB!$K$2:$K$728,MATCH(SANSPUB!Q726,AVECPUB!$N$2:$N$728,0))</f>
        <v>336</v>
      </c>
      <c r="Q726" s="5" t="str">
        <f t="shared" si="23"/>
        <v>CHAINE 2EMISSIONnull06 - Magazine44676121400130300</v>
      </c>
    </row>
    <row r="727" spans="1:17" s="1" customFormat="1" x14ac:dyDescent="0.35">
      <c r="A727" s="2" t="s">
        <v>17</v>
      </c>
      <c r="B727" s="2" t="s">
        <v>18</v>
      </c>
      <c r="C727" s="3">
        <v>2022</v>
      </c>
      <c r="D727" s="3"/>
      <c r="E727" s="3" t="s">
        <v>21</v>
      </c>
      <c r="F727" s="3" t="s">
        <v>10</v>
      </c>
      <c r="G727" s="3" t="s">
        <v>11</v>
      </c>
      <c r="H727" s="4">
        <v>44676.54791666667</v>
      </c>
      <c r="I727" s="6">
        <v>44676.54791666667</v>
      </c>
      <c r="J727" s="6">
        <v>44676.568055555559</v>
      </c>
      <c r="K727" s="6">
        <v>44676.54791666667</v>
      </c>
      <c r="L727" s="6">
        <v>44676.561111111114</v>
      </c>
      <c r="M727" s="3">
        <f>IFERROR(INDEX(AVECPUB!K:K,MATCH(N727,AVECPUB!L:L,0)),"")</f>
        <v>337</v>
      </c>
      <c r="N727" s="3" t="str">
        <f t="shared" si="22"/>
        <v>CHAINE 2EMISSIONnull06 - Magazine44676,54791666670,5479166666666670,568055555555556</v>
      </c>
      <c r="P727" s="1">
        <f>INDEX(AVECPUB!$K$2:$K$728,MATCH(SANSPUB!Q727,AVECPUB!$N$2:$N$728,0))</f>
        <v>337</v>
      </c>
      <c r="Q727" s="5" t="str">
        <f t="shared" si="23"/>
        <v>CHAINE 2EMISSIONnull06 - Magazine44676130900133800</v>
      </c>
    </row>
    <row r="728" spans="1:17" s="1" customFormat="1" x14ac:dyDescent="0.35">
      <c r="A728" s="2" t="s">
        <v>17</v>
      </c>
      <c r="B728" s="2" t="s">
        <v>18</v>
      </c>
      <c r="C728" s="3">
        <v>2022</v>
      </c>
      <c r="D728" s="3"/>
      <c r="E728" s="3" t="s">
        <v>21</v>
      </c>
      <c r="F728" s="3" t="s">
        <v>10</v>
      </c>
      <c r="G728" s="3" t="s">
        <v>11</v>
      </c>
      <c r="H728" s="4">
        <v>44676.54791666667</v>
      </c>
      <c r="I728" s="6">
        <v>44676.54791666667</v>
      </c>
      <c r="J728" s="6">
        <v>44676.568055555559</v>
      </c>
      <c r="K728" s="6">
        <v>44676.565972222219</v>
      </c>
      <c r="L728" s="6">
        <v>44676.568055555559</v>
      </c>
      <c r="M728" s="3">
        <f>IFERROR(INDEX(AVECPUB!K:K,MATCH(N728,AVECPUB!L:L,0)),"")</f>
        <v>337</v>
      </c>
      <c r="N728" s="3" t="str">
        <f t="shared" si="22"/>
        <v>CHAINE 2EMISSIONnull06 - Magazine44676,54791666670,5479166666666670,568055555555556</v>
      </c>
      <c r="P728" s="1">
        <f>INDEX(AVECPUB!$K$2:$K$728,MATCH(SANSPUB!Q728,AVECPUB!$N$2:$N$728,0))</f>
        <v>337</v>
      </c>
      <c r="Q728" s="5" t="str">
        <f t="shared" si="23"/>
        <v>CHAINE 2EMISSIONnull06 - Magazine44676130900133800</v>
      </c>
    </row>
    <row r="729" spans="1:17" s="1" customFormat="1" x14ac:dyDescent="0.35">
      <c r="A729" s="2" t="s">
        <v>17</v>
      </c>
      <c r="B729" s="2" t="s">
        <v>18</v>
      </c>
      <c r="C729" s="3">
        <v>2022</v>
      </c>
      <c r="D729" s="3"/>
      <c r="E729" s="3" t="s">
        <v>21</v>
      </c>
      <c r="F729" s="3" t="s">
        <v>10</v>
      </c>
      <c r="G729" s="3" t="s">
        <v>11</v>
      </c>
      <c r="H729" s="4">
        <v>44676.568055555559</v>
      </c>
      <c r="I729" s="6">
        <v>44676.568055555559</v>
      </c>
      <c r="J729" s="6">
        <v>44676.604861111111</v>
      </c>
      <c r="K729" s="6">
        <v>44676.568055555559</v>
      </c>
      <c r="L729" s="6">
        <v>44676.604861111111</v>
      </c>
      <c r="M729" s="3">
        <f>IFERROR(INDEX(AVECPUB!K:K,MATCH(N729,AVECPUB!L:L,0)),"")</f>
        <v>338</v>
      </c>
      <c r="N729" s="3" t="str">
        <f t="shared" si="22"/>
        <v>CHAINE 2EMISSIONnull06 - Magazine44676,56805555560,5680555555555560,604861111111111</v>
      </c>
      <c r="P729" s="1">
        <f>INDEX(AVECPUB!$K$2:$K$728,MATCH(SANSPUB!Q729,AVECPUB!$N$2:$N$728,0))</f>
        <v>338</v>
      </c>
      <c r="Q729" s="5" t="str">
        <f t="shared" si="23"/>
        <v>CHAINE 2EMISSIONnull06 - Magazine44676133800143100</v>
      </c>
    </row>
    <row r="730" spans="1:17" s="1" customFormat="1" x14ac:dyDescent="0.35">
      <c r="A730" s="2" t="s">
        <v>17</v>
      </c>
      <c r="B730" s="2" t="s">
        <v>18</v>
      </c>
      <c r="C730" s="3">
        <v>2022</v>
      </c>
      <c r="D730" s="3"/>
      <c r="E730" s="3" t="s">
        <v>21</v>
      </c>
      <c r="F730" s="3" t="s">
        <v>10</v>
      </c>
      <c r="G730" s="3" t="s">
        <v>11</v>
      </c>
      <c r="H730" s="4">
        <v>44676.609027777777</v>
      </c>
      <c r="I730" s="6">
        <v>44676.609027777777</v>
      </c>
      <c r="J730" s="6">
        <v>44676.626388888886</v>
      </c>
      <c r="K730" s="6">
        <v>44676.609027777777</v>
      </c>
      <c r="L730" s="6">
        <v>44676.619444444441</v>
      </c>
      <c r="M730" s="3">
        <f>IFERROR(INDEX(AVECPUB!K:K,MATCH(N730,AVECPUB!L:L,0)),"")</f>
        <v>339</v>
      </c>
      <c r="N730" s="3" t="str">
        <f t="shared" si="22"/>
        <v>CHAINE 2EMISSIONnull06 - Magazine44676,60902777780,6090277777777780,626388888888889</v>
      </c>
      <c r="P730" s="1">
        <f>INDEX(AVECPUB!$K$2:$K$728,MATCH(SANSPUB!Q730,AVECPUB!$N$2:$N$728,0))</f>
        <v>339</v>
      </c>
      <c r="Q730" s="5" t="str">
        <f t="shared" si="23"/>
        <v>CHAINE 2EMISSIONnull06 - Magazine44676143700150200</v>
      </c>
    </row>
    <row r="731" spans="1:17" s="1" customFormat="1" x14ac:dyDescent="0.35">
      <c r="A731" s="2" t="s">
        <v>17</v>
      </c>
      <c r="B731" s="2" t="s">
        <v>18</v>
      </c>
      <c r="C731" s="3">
        <v>2022</v>
      </c>
      <c r="D731" s="3"/>
      <c r="E731" s="3" t="s">
        <v>21</v>
      </c>
      <c r="F731" s="3" t="s">
        <v>10</v>
      </c>
      <c r="G731" s="3" t="s">
        <v>11</v>
      </c>
      <c r="H731" s="4">
        <v>44676.609027777777</v>
      </c>
      <c r="I731" s="6">
        <v>44676.609027777777</v>
      </c>
      <c r="J731" s="6">
        <v>44676.626388888886</v>
      </c>
      <c r="K731" s="6">
        <v>44676.623611111114</v>
      </c>
      <c r="L731" s="6">
        <v>44676.626388888886</v>
      </c>
      <c r="M731" s="3">
        <f>IFERROR(INDEX(AVECPUB!K:K,MATCH(N731,AVECPUB!L:L,0)),"")</f>
        <v>339</v>
      </c>
      <c r="N731" s="3" t="str">
        <f t="shared" si="22"/>
        <v>CHAINE 2EMISSIONnull06 - Magazine44676,60902777780,6090277777777780,626388888888889</v>
      </c>
      <c r="P731" s="1">
        <f>INDEX(AVECPUB!$K$2:$K$728,MATCH(SANSPUB!Q731,AVECPUB!$N$2:$N$728,0))</f>
        <v>339</v>
      </c>
      <c r="Q731" s="5" t="str">
        <f t="shared" si="23"/>
        <v>CHAINE 2EMISSIONnull06 - Magazine44676143700150200</v>
      </c>
    </row>
    <row r="732" spans="1:17" s="1" customFormat="1" x14ac:dyDescent="0.35">
      <c r="A732" s="2" t="s">
        <v>17</v>
      </c>
      <c r="B732" s="2" t="s">
        <v>18</v>
      </c>
      <c r="C732" s="3">
        <v>2022</v>
      </c>
      <c r="D732" s="3"/>
      <c r="E732" s="3" t="s">
        <v>21</v>
      </c>
      <c r="F732" s="3" t="s">
        <v>10</v>
      </c>
      <c r="G732" s="3" t="s">
        <v>11</v>
      </c>
      <c r="H732" s="4">
        <v>44677.039583333331</v>
      </c>
      <c r="I732" s="6">
        <v>44677.039583333331</v>
      </c>
      <c r="J732" s="6">
        <v>44677.12222222222</v>
      </c>
      <c r="K732" s="6">
        <v>44677.039583333331</v>
      </c>
      <c r="L732" s="6">
        <v>44677.068055555559</v>
      </c>
      <c r="M732" s="3">
        <f>IFERROR(INDEX(AVECPUB!K:K,MATCH(N732,AVECPUB!L:L,0)),"")</f>
        <v>340</v>
      </c>
      <c r="N732" s="3" t="str">
        <f t="shared" si="22"/>
        <v>CHAINE 2EMISSIONnull06 - Magazine44677,03958333330,03958333333333330,122222222222222</v>
      </c>
      <c r="P732" s="1">
        <f>INDEX(AVECPUB!$K$2:$K$728,MATCH(SANSPUB!Q732,AVECPUB!$N$2:$N$728,0))</f>
        <v>340</v>
      </c>
      <c r="Q732" s="5" t="str">
        <f t="shared" si="23"/>
        <v>CHAINE 2EMISSIONnull06 - Magazine44677005700025600</v>
      </c>
    </row>
    <row r="733" spans="1:17" s="1" customFormat="1" x14ac:dyDescent="0.35">
      <c r="A733" s="2" t="s">
        <v>17</v>
      </c>
      <c r="B733" s="2" t="s">
        <v>18</v>
      </c>
      <c r="C733" s="3">
        <v>2022</v>
      </c>
      <c r="D733" s="3"/>
      <c r="E733" s="3" t="s">
        <v>21</v>
      </c>
      <c r="F733" s="3" t="s">
        <v>10</v>
      </c>
      <c r="G733" s="3" t="s">
        <v>11</v>
      </c>
      <c r="H733" s="4">
        <v>44677.039583333331</v>
      </c>
      <c r="I733" s="6">
        <v>44677.039583333331</v>
      </c>
      <c r="J733" s="6">
        <v>44677.12222222222</v>
      </c>
      <c r="K733" s="6">
        <v>44677.072222222225</v>
      </c>
      <c r="L733" s="6">
        <v>44677.104166666664</v>
      </c>
      <c r="M733" s="3">
        <f>IFERROR(INDEX(AVECPUB!K:K,MATCH(N733,AVECPUB!L:L,0)),"")</f>
        <v>340</v>
      </c>
      <c r="N733" s="3" t="str">
        <f t="shared" si="22"/>
        <v>CHAINE 2EMISSIONnull06 - Magazine44677,03958333330,03958333333333330,122222222222222</v>
      </c>
      <c r="P733" s="1">
        <f>INDEX(AVECPUB!$K$2:$K$728,MATCH(SANSPUB!Q733,AVECPUB!$N$2:$N$728,0))</f>
        <v>340</v>
      </c>
      <c r="Q733" s="5" t="str">
        <f t="shared" si="23"/>
        <v>CHAINE 2EMISSIONnull06 - Magazine44677005700025600</v>
      </c>
    </row>
    <row r="734" spans="1:17" s="1" customFormat="1" x14ac:dyDescent="0.35">
      <c r="A734" s="2" t="s">
        <v>17</v>
      </c>
      <c r="B734" s="2" t="s">
        <v>18</v>
      </c>
      <c r="C734" s="3">
        <v>2022</v>
      </c>
      <c r="D734" s="3"/>
      <c r="E734" s="3" t="s">
        <v>21</v>
      </c>
      <c r="F734" s="3" t="s">
        <v>10</v>
      </c>
      <c r="G734" s="3" t="s">
        <v>11</v>
      </c>
      <c r="H734" s="4">
        <v>44677.039583333331</v>
      </c>
      <c r="I734" s="6">
        <v>44677.039583333331</v>
      </c>
      <c r="J734" s="6">
        <v>44677.12222222222</v>
      </c>
      <c r="K734" s="6">
        <v>44677.109027777777</v>
      </c>
      <c r="L734" s="6">
        <v>44677.12222222222</v>
      </c>
      <c r="M734" s="3">
        <f>IFERROR(INDEX(AVECPUB!K:K,MATCH(N734,AVECPUB!L:L,0)),"")</f>
        <v>340</v>
      </c>
      <c r="N734" s="3" t="str">
        <f t="shared" si="22"/>
        <v>CHAINE 2EMISSIONnull06 - Magazine44677,03958333330,03958333333333330,122222222222222</v>
      </c>
      <c r="P734" s="1">
        <f>INDEX(AVECPUB!$K$2:$K$728,MATCH(SANSPUB!Q734,AVECPUB!$N$2:$N$728,0))</f>
        <v>340</v>
      </c>
      <c r="Q734" s="5" t="str">
        <f t="shared" si="23"/>
        <v>CHAINE 2EMISSIONnull06 - Magazine44677005700025600</v>
      </c>
    </row>
    <row r="735" spans="1:17" s="1" customFormat="1" x14ac:dyDescent="0.35">
      <c r="A735" s="2" t="s">
        <v>17</v>
      </c>
      <c r="B735" s="2" t="s">
        <v>18</v>
      </c>
      <c r="C735" s="3">
        <v>2022</v>
      </c>
      <c r="D735" s="3"/>
      <c r="E735" s="3" t="s">
        <v>21</v>
      </c>
      <c r="F735" s="3" t="s">
        <v>10</v>
      </c>
      <c r="G735" s="3" t="s">
        <v>11</v>
      </c>
      <c r="H735" s="4">
        <v>44677.518055555556</v>
      </c>
      <c r="I735" s="6">
        <v>44677.518055555556</v>
      </c>
      <c r="J735" s="6">
        <v>44677.54583333333</v>
      </c>
      <c r="K735" s="6">
        <v>44677.518055555556</v>
      </c>
      <c r="L735" s="6">
        <v>44677.54583333333</v>
      </c>
      <c r="M735" s="3">
        <f>IFERROR(INDEX(AVECPUB!K:K,MATCH(N735,AVECPUB!L:L,0)),"")</f>
        <v>341</v>
      </c>
      <c r="N735" s="3" t="str">
        <f t="shared" si="22"/>
        <v>CHAINE 2EMISSIONnull06 - Magazine44677,51805555560,5180555555555560,545833333333333</v>
      </c>
      <c r="P735" s="1">
        <f>INDEX(AVECPUB!$K$2:$K$728,MATCH(SANSPUB!Q735,AVECPUB!$N$2:$N$728,0))</f>
        <v>341</v>
      </c>
      <c r="Q735" s="5" t="str">
        <f t="shared" si="23"/>
        <v>CHAINE 2EMISSIONnull06 - Magazine44677122600130600</v>
      </c>
    </row>
    <row r="736" spans="1:17" s="1" customFormat="1" x14ac:dyDescent="0.35">
      <c r="A736" s="2" t="s">
        <v>17</v>
      </c>
      <c r="B736" s="2" t="s">
        <v>18</v>
      </c>
      <c r="C736" s="3">
        <v>2022</v>
      </c>
      <c r="D736" s="3"/>
      <c r="E736" s="3" t="s">
        <v>21</v>
      </c>
      <c r="F736" s="3" t="s">
        <v>10</v>
      </c>
      <c r="G736" s="3" t="s">
        <v>11</v>
      </c>
      <c r="H736" s="4">
        <v>44677.550694444442</v>
      </c>
      <c r="I736" s="6">
        <v>44677.550694444442</v>
      </c>
      <c r="J736" s="6">
        <v>44677.568055555559</v>
      </c>
      <c r="K736" s="6">
        <v>44677.550694444442</v>
      </c>
      <c r="L736" s="6">
        <v>44677.561111111114</v>
      </c>
      <c r="M736" s="3">
        <f>IFERROR(INDEX(AVECPUB!K:K,MATCH(N736,AVECPUB!L:L,0)),"")</f>
        <v>342</v>
      </c>
      <c r="N736" s="3" t="str">
        <f t="shared" si="22"/>
        <v>CHAINE 2EMISSIONnull06 - Magazine44677,55069444440,5506944444444440,568055555555556</v>
      </c>
      <c r="P736" s="1">
        <f>INDEX(AVECPUB!$K$2:$K$728,MATCH(SANSPUB!Q736,AVECPUB!$N$2:$N$728,0))</f>
        <v>342</v>
      </c>
      <c r="Q736" s="5" t="str">
        <f t="shared" si="23"/>
        <v>CHAINE 2EMISSIONnull06 - Magazine44677131300133800</v>
      </c>
    </row>
    <row r="737" spans="1:17" s="1" customFormat="1" x14ac:dyDescent="0.35">
      <c r="A737" s="2" t="s">
        <v>17</v>
      </c>
      <c r="B737" s="2" t="s">
        <v>18</v>
      </c>
      <c r="C737" s="3">
        <v>2022</v>
      </c>
      <c r="D737" s="3"/>
      <c r="E737" s="3" t="s">
        <v>21</v>
      </c>
      <c r="F737" s="3" t="s">
        <v>10</v>
      </c>
      <c r="G737" s="3" t="s">
        <v>11</v>
      </c>
      <c r="H737" s="4">
        <v>44677.550694444442</v>
      </c>
      <c r="I737" s="6">
        <v>44677.550694444442</v>
      </c>
      <c r="J737" s="6">
        <v>44677.568055555559</v>
      </c>
      <c r="K737" s="6">
        <v>44677.56527777778</v>
      </c>
      <c r="L737" s="6">
        <v>44677.568055555559</v>
      </c>
      <c r="M737" s="3">
        <f>IFERROR(INDEX(AVECPUB!K:K,MATCH(N737,AVECPUB!L:L,0)),"")</f>
        <v>342</v>
      </c>
      <c r="N737" s="3" t="str">
        <f t="shared" si="22"/>
        <v>CHAINE 2EMISSIONnull06 - Magazine44677,55069444440,5506944444444440,568055555555556</v>
      </c>
      <c r="P737" s="1">
        <f>INDEX(AVECPUB!$K$2:$K$728,MATCH(SANSPUB!Q737,AVECPUB!$N$2:$N$728,0))</f>
        <v>342</v>
      </c>
      <c r="Q737" s="5" t="str">
        <f t="shared" si="23"/>
        <v>CHAINE 2EMISSIONnull06 - Magazine44677131300133800</v>
      </c>
    </row>
    <row r="738" spans="1:17" s="1" customFormat="1" x14ac:dyDescent="0.35">
      <c r="A738" s="2" t="s">
        <v>17</v>
      </c>
      <c r="B738" s="2" t="s">
        <v>18</v>
      </c>
      <c r="C738" s="3">
        <v>2022</v>
      </c>
      <c r="D738" s="3"/>
      <c r="E738" s="3" t="s">
        <v>21</v>
      </c>
      <c r="F738" s="3" t="s">
        <v>10</v>
      </c>
      <c r="G738" s="3" t="s">
        <v>11</v>
      </c>
      <c r="H738" s="4">
        <v>44677.568055555559</v>
      </c>
      <c r="I738" s="6">
        <v>44677.568055555559</v>
      </c>
      <c r="J738" s="6">
        <v>44677.602777777778</v>
      </c>
      <c r="K738" s="6">
        <v>44677.568055555559</v>
      </c>
      <c r="L738" s="6">
        <v>44677.602777777778</v>
      </c>
      <c r="M738" s="3">
        <f>IFERROR(INDEX(AVECPUB!K:K,MATCH(N738,AVECPUB!L:L,0)),"")</f>
        <v>343</v>
      </c>
      <c r="N738" s="3" t="str">
        <f t="shared" si="22"/>
        <v>CHAINE 2EMISSIONnull06 - Magazine44677,56805555560,5680555555555560,602777777777778</v>
      </c>
      <c r="P738" s="1">
        <f>INDEX(AVECPUB!$K$2:$K$728,MATCH(SANSPUB!Q738,AVECPUB!$N$2:$N$728,0))</f>
        <v>343</v>
      </c>
      <c r="Q738" s="5" t="str">
        <f t="shared" si="23"/>
        <v>CHAINE 2EMISSIONnull06 - Magazine44677133800142800</v>
      </c>
    </row>
    <row r="739" spans="1:17" s="1" customFormat="1" x14ac:dyDescent="0.35">
      <c r="A739" s="2" t="s">
        <v>17</v>
      </c>
      <c r="B739" s="2" t="s">
        <v>18</v>
      </c>
      <c r="C739" s="3">
        <v>2022</v>
      </c>
      <c r="D739" s="3"/>
      <c r="E739" s="3" t="s">
        <v>21</v>
      </c>
      <c r="F739" s="3" t="s">
        <v>10</v>
      </c>
      <c r="G739" s="3" t="s">
        <v>11</v>
      </c>
      <c r="H739" s="4">
        <v>44677.606944444444</v>
      </c>
      <c r="I739" s="6">
        <v>44677.606944444444</v>
      </c>
      <c r="J739" s="6">
        <v>44677.625694444447</v>
      </c>
      <c r="K739" s="6">
        <v>44677.606944444444</v>
      </c>
      <c r="L739" s="6">
        <v>44677.618750000001</v>
      </c>
      <c r="M739" s="3">
        <f>IFERROR(INDEX(AVECPUB!K:K,MATCH(N739,AVECPUB!L:L,0)),"")</f>
        <v>344</v>
      </c>
      <c r="N739" s="3" t="str">
        <f t="shared" si="22"/>
        <v>CHAINE 2EMISSIONnull06 - Magazine44677,60694444440,6069444444444440,625694444444444</v>
      </c>
      <c r="P739" s="1">
        <f>INDEX(AVECPUB!$K$2:$K$728,MATCH(SANSPUB!Q739,AVECPUB!$N$2:$N$728,0))</f>
        <v>344</v>
      </c>
      <c r="Q739" s="5" t="str">
        <f t="shared" si="23"/>
        <v>CHAINE 2EMISSIONnull06 - Magazine44677143400150100</v>
      </c>
    </row>
    <row r="740" spans="1:17" s="1" customFormat="1" x14ac:dyDescent="0.35">
      <c r="A740" s="2" t="s">
        <v>17</v>
      </c>
      <c r="B740" s="2" t="s">
        <v>18</v>
      </c>
      <c r="C740" s="3">
        <v>2022</v>
      </c>
      <c r="D740" s="3"/>
      <c r="E740" s="3" t="s">
        <v>21</v>
      </c>
      <c r="F740" s="3" t="s">
        <v>10</v>
      </c>
      <c r="G740" s="3" t="s">
        <v>11</v>
      </c>
      <c r="H740" s="4">
        <v>44677.606944444444</v>
      </c>
      <c r="I740" s="6">
        <v>44677.606944444444</v>
      </c>
      <c r="J740" s="6">
        <v>44677.625694444447</v>
      </c>
      <c r="K740" s="6">
        <v>44677.623611111114</v>
      </c>
      <c r="L740" s="6">
        <v>44677.625694444447</v>
      </c>
      <c r="M740" s="3">
        <f>IFERROR(INDEX(AVECPUB!K:K,MATCH(N740,AVECPUB!L:L,0)),"")</f>
        <v>344</v>
      </c>
      <c r="N740" s="3" t="str">
        <f t="shared" si="22"/>
        <v>CHAINE 2EMISSIONnull06 - Magazine44677,60694444440,6069444444444440,625694444444444</v>
      </c>
      <c r="P740" s="1">
        <f>INDEX(AVECPUB!$K$2:$K$728,MATCH(SANSPUB!Q740,AVECPUB!$N$2:$N$728,0))</f>
        <v>344</v>
      </c>
      <c r="Q740" s="5" t="str">
        <f t="shared" si="23"/>
        <v>CHAINE 2EMISSIONnull06 - Magazine44677143400150100</v>
      </c>
    </row>
    <row r="741" spans="1:17" s="1" customFormat="1" x14ac:dyDescent="0.35">
      <c r="A741" s="2" t="s">
        <v>17</v>
      </c>
      <c r="B741" s="2" t="s">
        <v>18</v>
      </c>
      <c r="C741" s="3">
        <v>2022</v>
      </c>
      <c r="D741" s="3"/>
      <c r="E741" s="3" t="s">
        <v>21</v>
      </c>
      <c r="F741" s="3" t="s">
        <v>10</v>
      </c>
      <c r="G741" s="3" t="s">
        <v>11</v>
      </c>
      <c r="H741" s="4">
        <v>44678.518055555556</v>
      </c>
      <c r="I741" s="6">
        <v>44678.518055555556</v>
      </c>
      <c r="J741" s="6">
        <v>44678.548611111109</v>
      </c>
      <c r="K741" s="6">
        <v>44678.518055555556</v>
      </c>
      <c r="L741" s="6">
        <v>44678.548611111109</v>
      </c>
      <c r="M741" s="3">
        <f>IFERROR(INDEX(AVECPUB!K:K,MATCH(N741,AVECPUB!L:L,0)),"")</f>
        <v>345</v>
      </c>
      <c r="N741" s="3" t="str">
        <f t="shared" ref="N741:N804" si="24">_xlfn.CONCAT(B741,E741:H741,TIME(HOUR($I741),MINUTE($I741),SECOND($I741)),TIME(HOUR($J741),MINUTE($J741),SECOND($J741)))</f>
        <v>CHAINE 2EMISSIONnull06 - Magazine44678,51805555560,5180555555555560,548611111111111</v>
      </c>
      <c r="P741" s="1">
        <f>INDEX(AVECPUB!$K$2:$K$728,MATCH(SANSPUB!Q741,AVECPUB!$N$2:$N$728,0))</f>
        <v>345</v>
      </c>
      <c r="Q741" s="5" t="str">
        <f t="shared" si="23"/>
        <v>CHAINE 2EMISSIONnull06 - Magazine44678122600131000</v>
      </c>
    </row>
    <row r="742" spans="1:17" s="1" customFormat="1" x14ac:dyDescent="0.35">
      <c r="A742" s="2" t="s">
        <v>17</v>
      </c>
      <c r="B742" s="2" t="s">
        <v>18</v>
      </c>
      <c r="C742" s="3">
        <v>2022</v>
      </c>
      <c r="D742" s="3"/>
      <c r="E742" s="3" t="s">
        <v>21</v>
      </c>
      <c r="F742" s="3" t="s">
        <v>10</v>
      </c>
      <c r="G742" s="3" t="s">
        <v>11</v>
      </c>
      <c r="H742" s="4">
        <v>44678.552777777775</v>
      </c>
      <c r="I742" s="6">
        <v>44678.552777777775</v>
      </c>
      <c r="J742" s="6">
        <v>44678.568055555559</v>
      </c>
      <c r="K742" s="6">
        <v>44678.552777777775</v>
      </c>
      <c r="L742" s="6">
        <v>44678.561111111114</v>
      </c>
      <c r="M742" s="3">
        <f>IFERROR(INDEX(AVECPUB!K:K,MATCH(N742,AVECPUB!L:L,0)),"")</f>
        <v>346</v>
      </c>
      <c r="N742" s="3" t="str">
        <f t="shared" si="24"/>
        <v>CHAINE 2EMISSIONnull06 - Magazine44678,55277777780,5527777777777780,568055555555556</v>
      </c>
      <c r="P742" s="1">
        <f>INDEX(AVECPUB!$K$2:$K$728,MATCH(SANSPUB!Q742,AVECPUB!$N$2:$N$728,0))</f>
        <v>346</v>
      </c>
      <c r="Q742" s="5" t="str">
        <f t="shared" si="23"/>
        <v>CHAINE 2EMISSIONnull06 - Magazine44678131600133800</v>
      </c>
    </row>
    <row r="743" spans="1:17" s="1" customFormat="1" x14ac:dyDescent="0.35">
      <c r="A743" s="2" t="s">
        <v>17</v>
      </c>
      <c r="B743" s="2" t="s">
        <v>18</v>
      </c>
      <c r="C743" s="3">
        <v>2022</v>
      </c>
      <c r="D743" s="3"/>
      <c r="E743" s="3" t="s">
        <v>21</v>
      </c>
      <c r="F743" s="3" t="s">
        <v>10</v>
      </c>
      <c r="G743" s="3" t="s">
        <v>11</v>
      </c>
      <c r="H743" s="4">
        <v>44678.552777777775</v>
      </c>
      <c r="I743" s="6">
        <v>44678.552777777775</v>
      </c>
      <c r="J743" s="6">
        <v>44678.568055555559</v>
      </c>
      <c r="K743" s="6">
        <v>44678.565972222219</v>
      </c>
      <c r="L743" s="6">
        <v>44678.568055555559</v>
      </c>
      <c r="M743" s="3">
        <f>IFERROR(INDEX(AVECPUB!K:K,MATCH(N743,AVECPUB!L:L,0)),"")</f>
        <v>346</v>
      </c>
      <c r="N743" s="3" t="str">
        <f t="shared" si="24"/>
        <v>CHAINE 2EMISSIONnull06 - Magazine44678,55277777780,5527777777777780,568055555555556</v>
      </c>
      <c r="P743" s="1">
        <f>INDEX(AVECPUB!$K$2:$K$728,MATCH(SANSPUB!Q743,AVECPUB!$N$2:$N$728,0))</f>
        <v>346</v>
      </c>
      <c r="Q743" s="5" t="str">
        <f t="shared" si="23"/>
        <v>CHAINE 2EMISSIONnull06 - Magazine44678131600133800</v>
      </c>
    </row>
    <row r="744" spans="1:17" s="1" customFormat="1" x14ac:dyDescent="0.35">
      <c r="A744" s="2" t="s">
        <v>17</v>
      </c>
      <c r="B744" s="2" t="s">
        <v>18</v>
      </c>
      <c r="C744" s="3">
        <v>2022</v>
      </c>
      <c r="D744" s="3"/>
      <c r="E744" s="3" t="s">
        <v>21</v>
      </c>
      <c r="F744" s="3" t="s">
        <v>10</v>
      </c>
      <c r="G744" s="3" t="s">
        <v>11</v>
      </c>
      <c r="H744" s="4">
        <v>44678.568055555559</v>
      </c>
      <c r="I744" s="6">
        <v>44678.568055555559</v>
      </c>
      <c r="J744" s="6">
        <v>44678.604166666664</v>
      </c>
      <c r="K744" s="6">
        <v>44678.568055555559</v>
      </c>
      <c r="L744" s="6">
        <v>44678.604166666664</v>
      </c>
      <c r="M744" s="3">
        <f>IFERROR(INDEX(AVECPUB!K:K,MATCH(N744,AVECPUB!L:L,0)),"")</f>
        <v>347</v>
      </c>
      <c r="N744" s="3" t="str">
        <f t="shared" si="24"/>
        <v>CHAINE 2EMISSIONnull06 - Magazine44678,56805555560,5680555555555560,604166666666667</v>
      </c>
      <c r="P744" s="1">
        <f>INDEX(AVECPUB!$K$2:$K$728,MATCH(SANSPUB!Q744,AVECPUB!$N$2:$N$728,0))</f>
        <v>347</v>
      </c>
      <c r="Q744" s="5" t="str">
        <f t="shared" si="23"/>
        <v>CHAINE 2EMISSIONnull06 - Magazine44678133800143000</v>
      </c>
    </row>
    <row r="745" spans="1:17" s="1" customFormat="1" x14ac:dyDescent="0.35">
      <c r="A745" s="2" t="s">
        <v>17</v>
      </c>
      <c r="B745" s="2" t="s">
        <v>18</v>
      </c>
      <c r="C745" s="3">
        <v>2022</v>
      </c>
      <c r="D745" s="3"/>
      <c r="E745" s="3" t="s">
        <v>21</v>
      </c>
      <c r="F745" s="3" t="s">
        <v>10</v>
      </c>
      <c r="G745" s="3" t="s">
        <v>11</v>
      </c>
      <c r="H745" s="4">
        <v>44678.60833333333</v>
      </c>
      <c r="I745" s="6">
        <v>44678.60833333333</v>
      </c>
      <c r="J745" s="6">
        <v>44678.62777777778</v>
      </c>
      <c r="K745" s="6">
        <v>44678.60833333333</v>
      </c>
      <c r="L745" s="6">
        <v>44678.620138888888</v>
      </c>
      <c r="M745" s="3">
        <f>IFERROR(INDEX(AVECPUB!K:K,MATCH(N745,AVECPUB!L:L,0)),"")</f>
        <v>348</v>
      </c>
      <c r="N745" s="3" t="str">
        <f t="shared" si="24"/>
        <v>CHAINE 2EMISSIONnull06 - Magazine44678,60833333330,6083333333333330,627777777777778</v>
      </c>
      <c r="P745" s="1">
        <f>INDEX(AVECPUB!$K$2:$K$728,MATCH(SANSPUB!Q745,AVECPUB!$N$2:$N$728,0))</f>
        <v>348</v>
      </c>
      <c r="Q745" s="5" t="str">
        <f t="shared" si="23"/>
        <v>CHAINE 2EMISSIONnull06 - Magazine44678143600150400</v>
      </c>
    </row>
    <row r="746" spans="1:17" s="1" customFormat="1" x14ac:dyDescent="0.35">
      <c r="A746" s="2" t="s">
        <v>17</v>
      </c>
      <c r="B746" s="2" t="s">
        <v>18</v>
      </c>
      <c r="C746" s="3">
        <v>2022</v>
      </c>
      <c r="D746" s="3"/>
      <c r="E746" s="3" t="s">
        <v>21</v>
      </c>
      <c r="F746" s="3" t="s">
        <v>10</v>
      </c>
      <c r="G746" s="3" t="s">
        <v>11</v>
      </c>
      <c r="H746" s="4">
        <v>44678.60833333333</v>
      </c>
      <c r="I746" s="6">
        <v>44678.60833333333</v>
      </c>
      <c r="J746" s="6">
        <v>44678.62777777778</v>
      </c>
      <c r="K746" s="6">
        <v>44678.624305555553</v>
      </c>
      <c r="L746" s="6">
        <v>44678.62777777778</v>
      </c>
      <c r="M746" s="3">
        <f>IFERROR(INDEX(AVECPUB!K:K,MATCH(N746,AVECPUB!L:L,0)),"")</f>
        <v>348</v>
      </c>
      <c r="N746" s="3" t="str">
        <f t="shared" si="24"/>
        <v>CHAINE 2EMISSIONnull06 - Magazine44678,60833333330,6083333333333330,627777777777778</v>
      </c>
      <c r="P746" s="1">
        <f>INDEX(AVECPUB!$K$2:$K$728,MATCH(SANSPUB!Q746,AVECPUB!$N$2:$N$728,0))</f>
        <v>348</v>
      </c>
      <c r="Q746" s="5" t="str">
        <f t="shared" si="23"/>
        <v>CHAINE 2EMISSIONnull06 - Magazine44678143600150400</v>
      </c>
    </row>
    <row r="747" spans="1:17" s="1" customFormat="1" x14ac:dyDescent="0.35">
      <c r="A747" s="2" t="s">
        <v>17</v>
      </c>
      <c r="B747" s="2" t="s">
        <v>18</v>
      </c>
      <c r="C747" s="3">
        <v>2022</v>
      </c>
      <c r="D747" s="3"/>
      <c r="E747" s="3" t="s">
        <v>21</v>
      </c>
      <c r="F747" s="3" t="s">
        <v>10</v>
      </c>
      <c r="G747" s="3" t="s">
        <v>11</v>
      </c>
      <c r="H747" s="4">
        <v>44679.509027777778</v>
      </c>
      <c r="I747" s="6">
        <v>44679.509027777778</v>
      </c>
      <c r="J747" s="6">
        <v>44679.545138888891</v>
      </c>
      <c r="K747" s="6">
        <v>44679.509027777778</v>
      </c>
      <c r="L747" s="6">
        <v>44679.545138888891</v>
      </c>
      <c r="M747" s="3">
        <f>IFERROR(INDEX(AVECPUB!K:K,MATCH(N747,AVECPUB!L:L,0)),"")</f>
        <v>349</v>
      </c>
      <c r="N747" s="3" t="str">
        <f t="shared" si="24"/>
        <v>CHAINE 2EMISSIONnull06 - Magazine44679,50902777780,5090277777777780,545138888888889</v>
      </c>
      <c r="P747" s="1">
        <f>INDEX(AVECPUB!$K$2:$K$728,MATCH(SANSPUB!Q747,AVECPUB!$N$2:$N$728,0))</f>
        <v>349</v>
      </c>
      <c r="Q747" s="5" t="str">
        <f t="shared" si="23"/>
        <v>CHAINE 2EMISSIONnull06 - Magazine44679121300130500</v>
      </c>
    </row>
    <row r="748" spans="1:17" s="1" customFormat="1" x14ac:dyDescent="0.35">
      <c r="A748" s="2" t="s">
        <v>17</v>
      </c>
      <c r="B748" s="2" t="s">
        <v>18</v>
      </c>
      <c r="C748" s="3">
        <v>2022</v>
      </c>
      <c r="D748" s="3"/>
      <c r="E748" s="3" t="s">
        <v>21</v>
      </c>
      <c r="F748" s="3" t="s">
        <v>10</v>
      </c>
      <c r="G748" s="3" t="s">
        <v>11</v>
      </c>
      <c r="H748" s="4">
        <v>44679.549305555556</v>
      </c>
      <c r="I748" s="6">
        <v>44679.549305555556</v>
      </c>
      <c r="J748" s="6">
        <v>44679.568749999999</v>
      </c>
      <c r="K748" s="6">
        <v>44679.549305555556</v>
      </c>
      <c r="L748" s="6">
        <v>44679.561111111114</v>
      </c>
      <c r="M748" s="3">
        <f>IFERROR(INDEX(AVECPUB!K:K,MATCH(N748,AVECPUB!L:L,0)),"")</f>
        <v>350</v>
      </c>
      <c r="N748" s="3" t="str">
        <f t="shared" si="24"/>
        <v>CHAINE 2EMISSIONnull06 - Magazine44679,54930555560,5493055555555560,56875</v>
      </c>
      <c r="P748" s="1">
        <f>INDEX(AVECPUB!$K$2:$K$728,MATCH(SANSPUB!Q748,AVECPUB!$N$2:$N$728,0))</f>
        <v>350</v>
      </c>
      <c r="Q748" s="5" t="str">
        <f t="shared" si="23"/>
        <v>CHAINE 2EMISSIONnull06 - Magazine44679131100133900</v>
      </c>
    </row>
    <row r="749" spans="1:17" s="1" customFormat="1" x14ac:dyDescent="0.35">
      <c r="A749" s="2" t="s">
        <v>17</v>
      </c>
      <c r="B749" s="2" t="s">
        <v>18</v>
      </c>
      <c r="C749" s="3">
        <v>2022</v>
      </c>
      <c r="D749" s="3"/>
      <c r="E749" s="3" t="s">
        <v>21</v>
      </c>
      <c r="F749" s="3" t="s">
        <v>10</v>
      </c>
      <c r="G749" s="3" t="s">
        <v>11</v>
      </c>
      <c r="H749" s="4">
        <v>44679.549305555556</v>
      </c>
      <c r="I749" s="6">
        <v>44679.549305555556</v>
      </c>
      <c r="J749" s="6">
        <v>44679.568749999999</v>
      </c>
      <c r="K749" s="6">
        <v>44679.56527777778</v>
      </c>
      <c r="L749" s="6">
        <v>44679.568749999999</v>
      </c>
      <c r="M749" s="3">
        <f>IFERROR(INDEX(AVECPUB!K:K,MATCH(N749,AVECPUB!L:L,0)),"")</f>
        <v>350</v>
      </c>
      <c r="N749" s="3" t="str">
        <f t="shared" si="24"/>
        <v>CHAINE 2EMISSIONnull06 - Magazine44679,54930555560,5493055555555560,56875</v>
      </c>
      <c r="P749" s="1">
        <f>INDEX(AVECPUB!$K$2:$K$728,MATCH(SANSPUB!Q749,AVECPUB!$N$2:$N$728,0))</f>
        <v>350</v>
      </c>
      <c r="Q749" s="5" t="str">
        <f t="shared" si="23"/>
        <v>CHAINE 2EMISSIONnull06 - Magazine44679131100133900</v>
      </c>
    </row>
    <row r="750" spans="1:17" s="1" customFormat="1" x14ac:dyDescent="0.35">
      <c r="A750" s="2" t="s">
        <v>17</v>
      </c>
      <c r="B750" s="2" t="s">
        <v>18</v>
      </c>
      <c r="C750" s="3">
        <v>2022</v>
      </c>
      <c r="D750" s="3"/>
      <c r="E750" s="3" t="s">
        <v>21</v>
      </c>
      <c r="F750" s="3" t="s">
        <v>10</v>
      </c>
      <c r="G750" s="3" t="s">
        <v>11</v>
      </c>
      <c r="H750" s="4">
        <v>44679.568749999999</v>
      </c>
      <c r="I750" s="6">
        <v>44679.568749999999</v>
      </c>
      <c r="J750" s="6">
        <v>44679.595138888886</v>
      </c>
      <c r="K750" s="6">
        <v>44679.568749999999</v>
      </c>
      <c r="L750" s="6">
        <v>44679.595138888886</v>
      </c>
      <c r="M750" s="3">
        <f>IFERROR(INDEX(AVECPUB!K:K,MATCH(N750,AVECPUB!L:L,0)),"")</f>
        <v>351</v>
      </c>
      <c r="N750" s="3" t="str">
        <f t="shared" si="24"/>
        <v>CHAINE 2EMISSIONnull06 - Magazine44679,568750,568750,595138888888889</v>
      </c>
      <c r="P750" s="1">
        <f>INDEX(AVECPUB!$K$2:$K$728,MATCH(SANSPUB!Q750,AVECPUB!$N$2:$N$728,0))</f>
        <v>351</v>
      </c>
      <c r="Q750" s="5" t="str">
        <f t="shared" si="23"/>
        <v>CHAINE 2EMISSIONnull06 - Magazine44679133900141700</v>
      </c>
    </row>
    <row r="751" spans="1:17" s="1" customFormat="1" x14ac:dyDescent="0.35">
      <c r="A751" s="2" t="s">
        <v>17</v>
      </c>
      <c r="B751" s="2" t="s">
        <v>18</v>
      </c>
      <c r="C751" s="3">
        <v>2022</v>
      </c>
      <c r="D751" s="3"/>
      <c r="E751" s="3" t="s">
        <v>21</v>
      </c>
      <c r="F751" s="3" t="s">
        <v>10</v>
      </c>
      <c r="G751" s="3" t="s">
        <v>11</v>
      </c>
      <c r="H751" s="4">
        <v>44679.599305555559</v>
      </c>
      <c r="I751" s="6">
        <v>44679.599305555559</v>
      </c>
      <c r="J751" s="6">
        <v>44679.625</v>
      </c>
      <c r="K751" s="6">
        <v>44679.599305555559</v>
      </c>
      <c r="L751" s="6">
        <v>44679.618055555555</v>
      </c>
      <c r="M751" s="3">
        <f>IFERROR(INDEX(AVECPUB!K:K,MATCH(N751,AVECPUB!L:L,0)),"")</f>
        <v>352</v>
      </c>
      <c r="N751" s="3" t="str">
        <f t="shared" si="24"/>
        <v>CHAINE 2EMISSIONnull06 - Magazine44679,59930555560,5993055555555560,625</v>
      </c>
      <c r="P751" s="1">
        <f>INDEX(AVECPUB!$K$2:$K$728,MATCH(SANSPUB!Q751,AVECPUB!$N$2:$N$728,0))</f>
        <v>352</v>
      </c>
      <c r="Q751" s="5" t="str">
        <f t="shared" si="23"/>
        <v>CHAINE 2EMISSIONnull06 - Magazine44679142300150000</v>
      </c>
    </row>
    <row r="752" spans="1:17" s="1" customFormat="1" x14ac:dyDescent="0.35">
      <c r="A752" s="2" t="s">
        <v>17</v>
      </c>
      <c r="B752" s="2" t="s">
        <v>18</v>
      </c>
      <c r="C752" s="3">
        <v>2022</v>
      </c>
      <c r="D752" s="3"/>
      <c r="E752" s="3" t="s">
        <v>21</v>
      </c>
      <c r="F752" s="3" t="s">
        <v>10</v>
      </c>
      <c r="G752" s="3" t="s">
        <v>11</v>
      </c>
      <c r="H752" s="4">
        <v>44679.599305555559</v>
      </c>
      <c r="I752" s="6">
        <v>44679.599305555559</v>
      </c>
      <c r="J752" s="6">
        <v>44679.625</v>
      </c>
      <c r="K752" s="6">
        <v>44679.622916666667</v>
      </c>
      <c r="L752" s="6">
        <v>44679.625</v>
      </c>
      <c r="M752" s="3">
        <f>IFERROR(INDEX(AVECPUB!K:K,MATCH(N752,AVECPUB!L:L,0)),"")</f>
        <v>352</v>
      </c>
      <c r="N752" s="3" t="str">
        <f t="shared" si="24"/>
        <v>CHAINE 2EMISSIONnull06 - Magazine44679,59930555560,5993055555555560,625</v>
      </c>
      <c r="P752" s="1">
        <f>INDEX(AVECPUB!$K$2:$K$728,MATCH(SANSPUB!Q752,AVECPUB!$N$2:$N$728,0))</f>
        <v>352</v>
      </c>
      <c r="Q752" s="5" t="str">
        <f t="shared" si="23"/>
        <v>CHAINE 2EMISSIONnull06 - Magazine44679142300150000</v>
      </c>
    </row>
    <row r="753" spans="1:17" s="1" customFormat="1" x14ac:dyDescent="0.35">
      <c r="A753" s="2" t="s">
        <v>17</v>
      </c>
      <c r="B753" s="2" t="s">
        <v>18</v>
      </c>
      <c r="C753" s="3">
        <v>2022</v>
      </c>
      <c r="D753" s="3"/>
      <c r="E753" s="3" t="s">
        <v>21</v>
      </c>
      <c r="F753" s="3" t="s">
        <v>10</v>
      </c>
      <c r="G753" s="3" t="s">
        <v>11</v>
      </c>
      <c r="H753" s="4">
        <v>44680.523611111108</v>
      </c>
      <c r="I753" s="6">
        <v>44680.523611111108</v>
      </c>
      <c r="J753" s="6">
        <v>44680.548611111109</v>
      </c>
      <c r="K753" s="6">
        <v>44680.523611111108</v>
      </c>
      <c r="L753" s="6">
        <v>44680.548611111109</v>
      </c>
      <c r="M753" s="3">
        <f>IFERROR(INDEX(AVECPUB!K:K,MATCH(N753,AVECPUB!L:L,0)),"")</f>
        <v>353</v>
      </c>
      <c r="N753" s="3" t="str">
        <f t="shared" si="24"/>
        <v>CHAINE 2EMISSIONnull06 - Magazine44680,52361111110,5236111111111110,548611111111111</v>
      </c>
      <c r="P753" s="1">
        <f>INDEX(AVECPUB!$K$2:$K$728,MATCH(SANSPUB!Q753,AVECPUB!$N$2:$N$728,0))</f>
        <v>353</v>
      </c>
      <c r="Q753" s="5" t="str">
        <f t="shared" si="23"/>
        <v>CHAINE 2EMISSIONnull06 - Magazine44680123400131000</v>
      </c>
    </row>
    <row r="754" spans="1:17" s="1" customFormat="1" x14ac:dyDescent="0.35">
      <c r="A754" s="2" t="s">
        <v>17</v>
      </c>
      <c r="B754" s="2" t="s">
        <v>18</v>
      </c>
      <c r="C754" s="3">
        <v>2022</v>
      </c>
      <c r="D754" s="3"/>
      <c r="E754" s="3" t="s">
        <v>21</v>
      </c>
      <c r="F754" s="3" t="s">
        <v>10</v>
      </c>
      <c r="G754" s="3" t="s">
        <v>11</v>
      </c>
      <c r="H754" s="4">
        <v>44680.552777777775</v>
      </c>
      <c r="I754" s="6">
        <v>44680.552777777775</v>
      </c>
      <c r="J754" s="6">
        <v>44680.568055555559</v>
      </c>
      <c r="K754" s="6">
        <v>44680.552777777775</v>
      </c>
      <c r="L754" s="6">
        <v>44680.561111111114</v>
      </c>
      <c r="M754" s="3">
        <f>IFERROR(INDEX(AVECPUB!K:K,MATCH(N754,AVECPUB!L:L,0)),"")</f>
        <v>354</v>
      </c>
      <c r="N754" s="3" t="str">
        <f t="shared" si="24"/>
        <v>CHAINE 2EMISSIONnull06 - Magazine44680,55277777780,5527777777777780,568055555555556</v>
      </c>
      <c r="P754" s="1">
        <f>INDEX(AVECPUB!$K$2:$K$728,MATCH(SANSPUB!Q754,AVECPUB!$N$2:$N$728,0))</f>
        <v>354</v>
      </c>
      <c r="Q754" s="5" t="str">
        <f t="shared" si="23"/>
        <v>CHAINE 2EMISSIONnull06 - Magazine44680131600133800</v>
      </c>
    </row>
    <row r="755" spans="1:17" s="1" customFormat="1" x14ac:dyDescent="0.35">
      <c r="A755" s="2" t="s">
        <v>17</v>
      </c>
      <c r="B755" s="2" t="s">
        <v>18</v>
      </c>
      <c r="C755" s="3">
        <v>2022</v>
      </c>
      <c r="D755" s="3"/>
      <c r="E755" s="3" t="s">
        <v>21</v>
      </c>
      <c r="F755" s="3" t="s">
        <v>10</v>
      </c>
      <c r="G755" s="3" t="s">
        <v>11</v>
      </c>
      <c r="H755" s="4">
        <v>44680.552777777775</v>
      </c>
      <c r="I755" s="6">
        <v>44680.552777777775</v>
      </c>
      <c r="J755" s="6">
        <v>44680.568055555559</v>
      </c>
      <c r="K755" s="6">
        <v>44680.56527777778</v>
      </c>
      <c r="L755" s="6">
        <v>44680.568055555559</v>
      </c>
      <c r="M755" s="3">
        <f>IFERROR(INDEX(AVECPUB!K:K,MATCH(N755,AVECPUB!L:L,0)),"")</f>
        <v>354</v>
      </c>
      <c r="N755" s="3" t="str">
        <f t="shared" si="24"/>
        <v>CHAINE 2EMISSIONnull06 - Magazine44680,55277777780,5527777777777780,568055555555556</v>
      </c>
      <c r="P755" s="1">
        <f>INDEX(AVECPUB!$K$2:$K$728,MATCH(SANSPUB!Q755,AVECPUB!$N$2:$N$728,0))</f>
        <v>354</v>
      </c>
      <c r="Q755" s="5" t="str">
        <f t="shared" si="23"/>
        <v>CHAINE 2EMISSIONnull06 - Magazine44680131600133800</v>
      </c>
    </row>
    <row r="756" spans="1:17" s="1" customFormat="1" x14ac:dyDescent="0.35">
      <c r="A756" s="2" t="s">
        <v>17</v>
      </c>
      <c r="B756" s="2" t="s">
        <v>18</v>
      </c>
      <c r="C756" s="3">
        <v>2022</v>
      </c>
      <c r="D756" s="3"/>
      <c r="E756" s="3" t="s">
        <v>21</v>
      </c>
      <c r="F756" s="3" t="s">
        <v>10</v>
      </c>
      <c r="G756" s="3" t="s">
        <v>11</v>
      </c>
      <c r="H756" s="4">
        <v>44680.568055555559</v>
      </c>
      <c r="I756" s="6">
        <v>44680.568055555559</v>
      </c>
      <c r="J756" s="6">
        <v>44680.604166666664</v>
      </c>
      <c r="K756" s="6">
        <v>44680.568055555559</v>
      </c>
      <c r="L756" s="6">
        <v>44680.604166666664</v>
      </c>
      <c r="M756" s="3">
        <f>IFERROR(INDEX(AVECPUB!K:K,MATCH(N756,AVECPUB!L:L,0)),"")</f>
        <v>355</v>
      </c>
      <c r="N756" s="3" t="str">
        <f t="shared" si="24"/>
        <v>CHAINE 2EMISSIONnull06 - Magazine44680,56805555560,5680555555555560,604166666666667</v>
      </c>
      <c r="P756" s="1">
        <f>INDEX(AVECPUB!$K$2:$K$728,MATCH(SANSPUB!Q756,AVECPUB!$N$2:$N$728,0))</f>
        <v>355</v>
      </c>
      <c r="Q756" s="5" t="str">
        <f t="shared" si="23"/>
        <v>CHAINE 2EMISSIONnull06 - Magazine44680133800143000</v>
      </c>
    </row>
    <row r="757" spans="1:17" s="1" customFormat="1" x14ac:dyDescent="0.35">
      <c r="A757" s="2" t="s">
        <v>17</v>
      </c>
      <c r="B757" s="2" t="s">
        <v>18</v>
      </c>
      <c r="C757" s="3">
        <v>2022</v>
      </c>
      <c r="D757" s="3"/>
      <c r="E757" s="3" t="s">
        <v>21</v>
      </c>
      <c r="F757" s="3" t="s">
        <v>10</v>
      </c>
      <c r="G757" s="3" t="s">
        <v>11</v>
      </c>
      <c r="H757" s="4">
        <v>44680.60833333333</v>
      </c>
      <c r="I757" s="6">
        <v>44680.60833333333</v>
      </c>
      <c r="J757" s="6">
        <v>44680.626388888886</v>
      </c>
      <c r="K757" s="6">
        <v>44680.60833333333</v>
      </c>
      <c r="L757" s="6">
        <v>44680.619444444441</v>
      </c>
      <c r="M757" s="3">
        <f>IFERROR(INDEX(AVECPUB!K:K,MATCH(N757,AVECPUB!L:L,0)),"")</f>
        <v>356</v>
      </c>
      <c r="N757" s="3" t="str">
        <f t="shared" si="24"/>
        <v>CHAINE 2EMISSIONnull06 - Magazine44680,60833333330,6083333333333330,626388888888889</v>
      </c>
      <c r="P757" s="1">
        <f>INDEX(AVECPUB!$K$2:$K$728,MATCH(SANSPUB!Q757,AVECPUB!$N$2:$N$728,0))</f>
        <v>356</v>
      </c>
      <c r="Q757" s="5" t="str">
        <f t="shared" si="23"/>
        <v>CHAINE 2EMISSIONnull06 - Magazine44680143600150200</v>
      </c>
    </row>
    <row r="758" spans="1:17" s="1" customFormat="1" x14ac:dyDescent="0.35">
      <c r="A758" s="2" t="s">
        <v>17</v>
      </c>
      <c r="B758" s="2" t="s">
        <v>18</v>
      </c>
      <c r="C758" s="3">
        <v>2022</v>
      </c>
      <c r="D758" s="3"/>
      <c r="E758" s="3" t="s">
        <v>21</v>
      </c>
      <c r="F758" s="3" t="s">
        <v>10</v>
      </c>
      <c r="G758" s="3" t="s">
        <v>11</v>
      </c>
      <c r="H758" s="4">
        <v>44680.60833333333</v>
      </c>
      <c r="I758" s="6">
        <v>44680.60833333333</v>
      </c>
      <c r="J758" s="6">
        <v>44680.626388888886</v>
      </c>
      <c r="K758" s="6">
        <v>44680.623611111114</v>
      </c>
      <c r="L758" s="6">
        <v>44680.626388888886</v>
      </c>
      <c r="M758" s="3">
        <f>IFERROR(INDEX(AVECPUB!K:K,MATCH(N758,AVECPUB!L:L,0)),"")</f>
        <v>356</v>
      </c>
      <c r="N758" s="3" t="str">
        <f t="shared" si="24"/>
        <v>CHAINE 2EMISSIONnull06 - Magazine44680,60833333330,6083333333333330,626388888888889</v>
      </c>
      <c r="P758" s="1">
        <f>INDEX(AVECPUB!$K$2:$K$728,MATCH(SANSPUB!Q758,AVECPUB!$N$2:$N$728,0))</f>
        <v>356</v>
      </c>
      <c r="Q758" s="5" t="str">
        <f t="shared" si="23"/>
        <v>CHAINE 2EMISSIONnull06 - Magazine44680143600150200</v>
      </c>
    </row>
    <row r="759" spans="1:17" s="1" customFormat="1" x14ac:dyDescent="0.35">
      <c r="A759" s="2" t="s">
        <v>17</v>
      </c>
      <c r="B759" s="2" t="s">
        <v>18</v>
      </c>
      <c r="C759" s="3">
        <v>2022</v>
      </c>
      <c r="D759" s="3"/>
      <c r="E759" s="3" t="s">
        <v>21</v>
      </c>
      <c r="F759" s="3" t="s">
        <v>10</v>
      </c>
      <c r="G759" s="3" t="s">
        <v>11</v>
      </c>
      <c r="H759" s="4">
        <v>44683.521527777775</v>
      </c>
      <c r="I759" s="6">
        <v>44683.521527777775</v>
      </c>
      <c r="J759" s="6">
        <v>44683.548611111109</v>
      </c>
      <c r="K759" s="6">
        <v>44683.521527777775</v>
      </c>
      <c r="L759" s="6">
        <v>44683.548611111109</v>
      </c>
      <c r="M759" s="3">
        <f>IFERROR(INDEX(AVECPUB!K:K,MATCH(N759,AVECPUB!L:L,0)),"")</f>
        <v>357</v>
      </c>
      <c r="N759" s="3" t="str">
        <f t="shared" si="24"/>
        <v>CHAINE 2EMISSIONnull06 - Magazine44683,52152777780,5215277777777780,548611111111111</v>
      </c>
      <c r="P759" s="1">
        <f>INDEX(AVECPUB!$K$2:$K$728,MATCH(SANSPUB!Q759,AVECPUB!$N$2:$N$728,0))</f>
        <v>357</v>
      </c>
      <c r="Q759" s="5" t="str">
        <f t="shared" si="23"/>
        <v>CHAINE 2EMISSIONnull06 - Magazine44683123100131000</v>
      </c>
    </row>
    <row r="760" spans="1:17" s="1" customFormat="1" x14ac:dyDescent="0.35">
      <c r="A760" s="2" t="s">
        <v>17</v>
      </c>
      <c r="B760" s="2" t="s">
        <v>18</v>
      </c>
      <c r="C760" s="3">
        <v>2022</v>
      </c>
      <c r="D760" s="3"/>
      <c r="E760" s="3" t="s">
        <v>21</v>
      </c>
      <c r="F760" s="3" t="s">
        <v>10</v>
      </c>
      <c r="G760" s="3" t="s">
        <v>11</v>
      </c>
      <c r="H760" s="4">
        <v>44683.552777777775</v>
      </c>
      <c r="I760" s="6">
        <v>44683.552777777775</v>
      </c>
      <c r="J760" s="6">
        <v>44683.568055555559</v>
      </c>
      <c r="K760" s="6">
        <v>44683.552777777775</v>
      </c>
      <c r="L760" s="6">
        <v>44683.561111111114</v>
      </c>
      <c r="M760" s="3">
        <f>IFERROR(INDEX(AVECPUB!K:K,MATCH(N760,AVECPUB!L:L,0)),"")</f>
        <v>358</v>
      </c>
      <c r="N760" s="3" t="str">
        <f t="shared" si="24"/>
        <v>CHAINE 2EMISSIONnull06 - Magazine44683,55277777780,5527777777777780,568055555555556</v>
      </c>
      <c r="P760" s="1">
        <f>INDEX(AVECPUB!$K$2:$K$728,MATCH(SANSPUB!Q760,AVECPUB!$N$2:$N$728,0))</f>
        <v>358</v>
      </c>
      <c r="Q760" s="5" t="str">
        <f t="shared" si="23"/>
        <v>CHAINE 2EMISSIONnull06 - Magazine44683131600133800</v>
      </c>
    </row>
    <row r="761" spans="1:17" s="1" customFormat="1" x14ac:dyDescent="0.35">
      <c r="A761" s="2" t="s">
        <v>17</v>
      </c>
      <c r="B761" s="2" t="s">
        <v>18</v>
      </c>
      <c r="C761" s="3">
        <v>2022</v>
      </c>
      <c r="D761" s="3"/>
      <c r="E761" s="3" t="s">
        <v>21</v>
      </c>
      <c r="F761" s="3" t="s">
        <v>10</v>
      </c>
      <c r="G761" s="3" t="s">
        <v>11</v>
      </c>
      <c r="H761" s="4">
        <v>44683.552777777775</v>
      </c>
      <c r="I761" s="6">
        <v>44683.552777777775</v>
      </c>
      <c r="J761" s="6">
        <v>44683.568055555559</v>
      </c>
      <c r="K761" s="6">
        <v>44683.56527777778</v>
      </c>
      <c r="L761" s="6">
        <v>44683.568055555559</v>
      </c>
      <c r="M761" s="3">
        <f>IFERROR(INDEX(AVECPUB!K:K,MATCH(N761,AVECPUB!L:L,0)),"")</f>
        <v>358</v>
      </c>
      <c r="N761" s="3" t="str">
        <f t="shared" si="24"/>
        <v>CHAINE 2EMISSIONnull06 - Magazine44683,55277777780,5527777777777780,568055555555556</v>
      </c>
      <c r="P761" s="1">
        <f>INDEX(AVECPUB!$K$2:$K$728,MATCH(SANSPUB!Q761,AVECPUB!$N$2:$N$728,0))</f>
        <v>358</v>
      </c>
      <c r="Q761" s="5" t="str">
        <f t="shared" si="23"/>
        <v>CHAINE 2EMISSIONnull06 - Magazine44683131600133800</v>
      </c>
    </row>
    <row r="762" spans="1:17" s="1" customFormat="1" x14ac:dyDescent="0.35">
      <c r="A762" s="2" t="s">
        <v>17</v>
      </c>
      <c r="B762" s="2" t="s">
        <v>18</v>
      </c>
      <c r="C762" s="3">
        <v>2022</v>
      </c>
      <c r="D762" s="3"/>
      <c r="E762" s="3" t="s">
        <v>21</v>
      </c>
      <c r="F762" s="3" t="s">
        <v>10</v>
      </c>
      <c r="G762" s="3" t="s">
        <v>11</v>
      </c>
      <c r="H762" s="4">
        <v>44683.568055555559</v>
      </c>
      <c r="I762" s="6">
        <v>44683.568055555559</v>
      </c>
      <c r="J762" s="6">
        <v>44683.60833333333</v>
      </c>
      <c r="K762" s="6">
        <v>44683.568055555559</v>
      </c>
      <c r="L762" s="6">
        <v>44683.60833333333</v>
      </c>
      <c r="M762" s="3">
        <f>IFERROR(INDEX(AVECPUB!K:K,MATCH(N762,AVECPUB!L:L,0)),"")</f>
        <v>359</v>
      </c>
      <c r="N762" s="3" t="str">
        <f t="shared" si="24"/>
        <v>CHAINE 2EMISSIONnull06 - Magazine44683,56805555560,5680555555555560,608333333333333</v>
      </c>
      <c r="P762" s="1">
        <f>INDEX(AVECPUB!$K$2:$K$728,MATCH(SANSPUB!Q762,AVECPUB!$N$2:$N$728,0))</f>
        <v>359</v>
      </c>
      <c r="Q762" s="5" t="str">
        <f t="shared" si="23"/>
        <v>CHAINE 2EMISSIONnull06 - Magazine44683133800143600</v>
      </c>
    </row>
    <row r="763" spans="1:17" s="1" customFormat="1" x14ac:dyDescent="0.35">
      <c r="A763" s="2" t="s">
        <v>17</v>
      </c>
      <c r="B763" s="2" t="s">
        <v>18</v>
      </c>
      <c r="C763" s="3">
        <v>2022</v>
      </c>
      <c r="D763" s="3"/>
      <c r="E763" s="3" t="s">
        <v>21</v>
      </c>
      <c r="F763" s="3" t="s">
        <v>10</v>
      </c>
      <c r="G763" s="3" t="s">
        <v>11</v>
      </c>
      <c r="H763" s="4">
        <v>44683.613194444442</v>
      </c>
      <c r="I763" s="6">
        <v>44683.613194444442</v>
      </c>
      <c r="J763" s="6">
        <v>44683.62777777778</v>
      </c>
      <c r="K763" s="6">
        <v>44683.613194444442</v>
      </c>
      <c r="L763" s="6">
        <v>44683.620138888888</v>
      </c>
      <c r="M763" s="3">
        <f>IFERROR(INDEX(AVECPUB!K:K,MATCH(N763,AVECPUB!L:L,0)),"")</f>
        <v>360</v>
      </c>
      <c r="N763" s="3" t="str">
        <f t="shared" si="24"/>
        <v>CHAINE 2EMISSIONnull06 - Magazine44683,61319444440,6131944444444440,627777777777778</v>
      </c>
      <c r="P763" s="1">
        <f>INDEX(AVECPUB!$K$2:$K$728,MATCH(SANSPUB!Q763,AVECPUB!$N$2:$N$728,0))</f>
        <v>360</v>
      </c>
      <c r="Q763" s="5" t="str">
        <f t="shared" si="23"/>
        <v>CHAINE 2EMISSIONnull06 - Magazine44683144300150400</v>
      </c>
    </row>
    <row r="764" spans="1:17" s="1" customFormat="1" x14ac:dyDescent="0.35">
      <c r="A764" s="2" t="s">
        <v>17</v>
      </c>
      <c r="B764" s="2" t="s">
        <v>18</v>
      </c>
      <c r="C764" s="3">
        <v>2022</v>
      </c>
      <c r="D764" s="3"/>
      <c r="E764" s="3" t="s">
        <v>21</v>
      </c>
      <c r="F764" s="3" t="s">
        <v>10</v>
      </c>
      <c r="G764" s="3" t="s">
        <v>11</v>
      </c>
      <c r="H764" s="4">
        <v>44683.613194444442</v>
      </c>
      <c r="I764" s="6">
        <v>44683.613194444442</v>
      </c>
      <c r="J764" s="6">
        <v>44683.62777777778</v>
      </c>
      <c r="K764" s="6">
        <v>44683.625</v>
      </c>
      <c r="L764" s="6">
        <v>44683.62777777778</v>
      </c>
      <c r="M764" s="3">
        <f>IFERROR(INDEX(AVECPUB!K:K,MATCH(N764,AVECPUB!L:L,0)),"")</f>
        <v>360</v>
      </c>
      <c r="N764" s="3" t="str">
        <f t="shared" si="24"/>
        <v>CHAINE 2EMISSIONnull06 - Magazine44683,61319444440,6131944444444440,627777777777778</v>
      </c>
      <c r="P764" s="1">
        <f>INDEX(AVECPUB!$K$2:$K$728,MATCH(SANSPUB!Q764,AVECPUB!$N$2:$N$728,0))</f>
        <v>360</v>
      </c>
      <c r="Q764" s="5" t="str">
        <f t="shared" si="23"/>
        <v>CHAINE 2EMISSIONnull06 - Magazine44683144300150400</v>
      </c>
    </row>
    <row r="765" spans="1:17" s="1" customFormat="1" x14ac:dyDescent="0.35">
      <c r="A765" s="2" t="s">
        <v>17</v>
      </c>
      <c r="B765" s="2" t="s">
        <v>18</v>
      </c>
      <c r="C765" s="3">
        <v>2022</v>
      </c>
      <c r="D765" s="3"/>
      <c r="E765" s="3" t="s">
        <v>21</v>
      </c>
      <c r="F765" s="3" t="s">
        <v>10</v>
      </c>
      <c r="G765" s="3" t="s">
        <v>11</v>
      </c>
      <c r="H765" s="4">
        <v>44684.114583333336</v>
      </c>
      <c r="I765" s="6">
        <v>44684.114583333336</v>
      </c>
      <c r="J765" s="6">
        <v>44684.188888888886</v>
      </c>
      <c r="K765" s="6">
        <v>44684.114583333336</v>
      </c>
      <c r="L765" s="6">
        <v>44684.188888888886</v>
      </c>
      <c r="M765" s="3">
        <f>IFERROR(INDEX(AVECPUB!K:K,MATCH(N765,AVECPUB!L:L,0)),"")</f>
        <v>361</v>
      </c>
      <c r="N765" s="3" t="str">
        <f t="shared" si="24"/>
        <v>CHAINE 2EMISSIONnull06 - Magazine44684,11458333330,1145833333333330,188888888888889</v>
      </c>
      <c r="P765" s="1">
        <f>INDEX(AVECPUB!$K$2:$K$728,MATCH(SANSPUB!Q765,AVECPUB!$N$2:$N$728,0))</f>
        <v>361</v>
      </c>
      <c r="Q765" s="5" t="str">
        <f t="shared" si="23"/>
        <v>CHAINE 2EMISSIONnull06 - Magazine44684024500043200</v>
      </c>
    </row>
    <row r="766" spans="1:17" s="1" customFormat="1" x14ac:dyDescent="0.35">
      <c r="A766" s="2" t="s">
        <v>17</v>
      </c>
      <c r="B766" s="2" t="s">
        <v>18</v>
      </c>
      <c r="C766" s="3">
        <v>2022</v>
      </c>
      <c r="D766" s="3"/>
      <c r="E766" s="3" t="s">
        <v>21</v>
      </c>
      <c r="F766" s="3" t="s">
        <v>10</v>
      </c>
      <c r="G766" s="3" t="s">
        <v>11</v>
      </c>
      <c r="H766" s="4">
        <v>44684.510416666664</v>
      </c>
      <c r="I766" s="6">
        <v>44684.510416666664</v>
      </c>
      <c r="J766" s="6">
        <v>44684.54791666667</v>
      </c>
      <c r="K766" s="6">
        <v>44684.510416666664</v>
      </c>
      <c r="L766" s="6">
        <v>44684.54791666667</v>
      </c>
      <c r="M766" s="3">
        <f>IFERROR(INDEX(AVECPUB!K:K,MATCH(N766,AVECPUB!L:L,0)),"")</f>
        <v>362</v>
      </c>
      <c r="N766" s="3" t="str">
        <f t="shared" si="24"/>
        <v>CHAINE 2EMISSIONnull06 - Magazine44684,51041666670,5104166666666670,547916666666667</v>
      </c>
      <c r="P766" s="1">
        <f>INDEX(AVECPUB!$K$2:$K$728,MATCH(SANSPUB!Q766,AVECPUB!$N$2:$N$728,0))</f>
        <v>362</v>
      </c>
      <c r="Q766" s="5" t="str">
        <f t="shared" si="23"/>
        <v>CHAINE 2EMISSIONnull06 - Magazine44684121500130900</v>
      </c>
    </row>
    <row r="767" spans="1:17" s="1" customFormat="1" x14ac:dyDescent="0.35">
      <c r="A767" s="2" t="s">
        <v>17</v>
      </c>
      <c r="B767" s="2" t="s">
        <v>18</v>
      </c>
      <c r="C767" s="3">
        <v>2022</v>
      </c>
      <c r="D767" s="3"/>
      <c r="E767" s="3" t="s">
        <v>21</v>
      </c>
      <c r="F767" s="3" t="s">
        <v>10</v>
      </c>
      <c r="G767" s="3" t="s">
        <v>11</v>
      </c>
      <c r="H767" s="4">
        <v>44684.552083333336</v>
      </c>
      <c r="I767" s="6">
        <v>44684.552083333336</v>
      </c>
      <c r="J767" s="6">
        <v>44684.568055555559</v>
      </c>
      <c r="K767" s="6">
        <v>44684.552083333336</v>
      </c>
      <c r="L767" s="6">
        <v>44684.561111111114</v>
      </c>
      <c r="M767" s="3">
        <f>IFERROR(INDEX(AVECPUB!K:K,MATCH(N767,AVECPUB!L:L,0)),"")</f>
        <v>363</v>
      </c>
      <c r="N767" s="3" t="str">
        <f t="shared" si="24"/>
        <v>CHAINE 2EMISSIONnull06 - Magazine44684,55208333330,5520833333333330,568055555555556</v>
      </c>
      <c r="P767" s="1">
        <f>INDEX(AVECPUB!$K$2:$K$728,MATCH(SANSPUB!Q767,AVECPUB!$N$2:$N$728,0))</f>
        <v>363</v>
      </c>
      <c r="Q767" s="5" t="str">
        <f t="shared" si="23"/>
        <v>CHAINE 2EMISSIONnull06 - Magazine44684131500133800</v>
      </c>
    </row>
    <row r="768" spans="1:17" s="1" customFormat="1" x14ac:dyDescent="0.35">
      <c r="A768" s="2" t="s">
        <v>17</v>
      </c>
      <c r="B768" s="2" t="s">
        <v>18</v>
      </c>
      <c r="C768" s="3">
        <v>2022</v>
      </c>
      <c r="D768" s="3"/>
      <c r="E768" s="3" t="s">
        <v>21</v>
      </c>
      <c r="F768" s="3" t="s">
        <v>10</v>
      </c>
      <c r="G768" s="3" t="s">
        <v>11</v>
      </c>
      <c r="H768" s="4">
        <v>44684.552083333336</v>
      </c>
      <c r="I768" s="6">
        <v>44684.552083333336</v>
      </c>
      <c r="J768" s="6">
        <v>44684.568055555559</v>
      </c>
      <c r="K768" s="6">
        <v>44684.56527777778</v>
      </c>
      <c r="L768" s="6">
        <v>44684.568055555559</v>
      </c>
      <c r="M768" s="3">
        <f>IFERROR(INDEX(AVECPUB!K:K,MATCH(N768,AVECPUB!L:L,0)),"")</f>
        <v>363</v>
      </c>
      <c r="N768" s="3" t="str">
        <f t="shared" si="24"/>
        <v>CHAINE 2EMISSIONnull06 - Magazine44684,55208333330,5520833333333330,568055555555556</v>
      </c>
      <c r="P768" s="1">
        <f>INDEX(AVECPUB!$K$2:$K$728,MATCH(SANSPUB!Q768,AVECPUB!$N$2:$N$728,0))</f>
        <v>363</v>
      </c>
      <c r="Q768" s="5" t="str">
        <f t="shared" si="23"/>
        <v>CHAINE 2EMISSIONnull06 - Magazine44684131500133800</v>
      </c>
    </row>
    <row r="769" spans="1:17" s="1" customFormat="1" x14ac:dyDescent="0.35">
      <c r="A769" s="2" t="s">
        <v>17</v>
      </c>
      <c r="B769" s="2" t="s">
        <v>18</v>
      </c>
      <c r="C769" s="3">
        <v>2022</v>
      </c>
      <c r="D769" s="3"/>
      <c r="E769" s="3" t="s">
        <v>21</v>
      </c>
      <c r="F769" s="3" t="s">
        <v>10</v>
      </c>
      <c r="G769" s="3" t="s">
        <v>11</v>
      </c>
      <c r="H769" s="4">
        <v>44684.568055555559</v>
      </c>
      <c r="I769" s="6">
        <v>44684.568055555559</v>
      </c>
      <c r="J769" s="6">
        <v>44684.604166666664</v>
      </c>
      <c r="K769" s="6">
        <v>44684.568055555559</v>
      </c>
      <c r="L769" s="6">
        <v>44684.604166666664</v>
      </c>
      <c r="M769" s="3">
        <f>IFERROR(INDEX(AVECPUB!K:K,MATCH(N769,AVECPUB!L:L,0)),"")</f>
        <v>364</v>
      </c>
      <c r="N769" s="3" t="str">
        <f t="shared" si="24"/>
        <v>CHAINE 2EMISSIONnull06 - Magazine44684,56805555560,5680555555555560,604166666666667</v>
      </c>
      <c r="P769" s="1">
        <f>INDEX(AVECPUB!$K$2:$K$728,MATCH(SANSPUB!Q769,AVECPUB!$N$2:$N$728,0))</f>
        <v>364</v>
      </c>
      <c r="Q769" s="5" t="str">
        <f t="shared" si="23"/>
        <v>CHAINE 2EMISSIONnull06 - Magazine44684133800143000</v>
      </c>
    </row>
    <row r="770" spans="1:17" s="1" customFormat="1" x14ac:dyDescent="0.35">
      <c r="A770" s="2" t="s">
        <v>17</v>
      </c>
      <c r="B770" s="2" t="s">
        <v>18</v>
      </c>
      <c r="C770" s="3">
        <v>2022</v>
      </c>
      <c r="D770" s="3"/>
      <c r="E770" s="3" t="s">
        <v>21</v>
      </c>
      <c r="F770" s="3" t="s">
        <v>10</v>
      </c>
      <c r="G770" s="3" t="s">
        <v>11</v>
      </c>
      <c r="H770" s="4">
        <v>44684.60833333333</v>
      </c>
      <c r="I770" s="6">
        <v>44684.60833333333</v>
      </c>
      <c r="J770" s="6">
        <v>44684.627083333333</v>
      </c>
      <c r="K770" s="6">
        <v>44684.60833333333</v>
      </c>
      <c r="L770" s="6">
        <v>44684.620138888888</v>
      </c>
      <c r="M770" s="3">
        <f>IFERROR(INDEX(AVECPUB!K:K,MATCH(N770,AVECPUB!L:L,0)),"")</f>
        <v>365</v>
      </c>
      <c r="N770" s="3" t="str">
        <f t="shared" si="24"/>
        <v>CHAINE 2EMISSIONnull06 - Magazine44684,60833333330,6083333333333330,627083333333333</v>
      </c>
      <c r="P770" s="1">
        <f>INDEX(AVECPUB!$K$2:$K$728,MATCH(SANSPUB!Q770,AVECPUB!$N$2:$N$728,0))</f>
        <v>365</v>
      </c>
      <c r="Q770" s="5" t="str">
        <f t="shared" si="23"/>
        <v>CHAINE 2EMISSIONnull06 - Magazine44684143600150300</v>
      </c>
    </row>
    <row r="771" spans="1:17" s="1" customFormat="1" x14ac:dyDescent="0.35">
      <c r="A771" s="2" t="s">
        <v>17</v>
      </c>
      <c r="B771" s="2" t="s">
        <v>18</v>
      </c>
      <c r="C771" s="3">
        <v>2022</v>
      </c>
      <c r="D771" s="3"/>
      <c r="E771" s="3" t="s">
        <v>21</v>
      </c>
      <c r="F771" s="3" t="s">
        <v>10</v>
      </c>
      <c r="G771" s="3" t="s">
        <v>11</v>
      </c>
      <c r="H771" s="4">
        <v>44684.60833333333</v>
      </c>
      <c r="I771" s="6">
        <v>44684.60833333333</v>
      </c>
      <c r="J771" s="6">
        <v>44684.627083333333</v>
      </c>
      <c r="K771" s="6">
        <v>44684.624305555553</v>
      </c>
      <c r="L771" s="6">
        <v>44684.627083333333</v>
      </c>
      <c r="M771" s="3">
        <f>IFERROR(INDEX(AVECPUB!K:K,MATCH(N771,AVECPUB!L:L,0)),"")</f>
        <v>365</v>
      </c>
      <c r="N771" s="3" t="str">
        <f t="shared" si="24"/>
        <v>CHAINE 2EMISSIONnull06 - Magazine44684,60833333330,6083333333333330,627083333333333</v>
      </c>
      <c r="P771" s="1">
        <f>INDEX(AVECPUB!$K$2:$K$728,MATCH(SANSPUB!Q771,AVECPUB!$N$2:$N$728,0))</f>
        <v>365</v>
      </c>
      <c r="Q771" s="5" t="str">
        <f t="shared" ref="Q771:Q834" si="25">_xlfn.CONCAT(B771,E771,F771,G771,INT(H771),TEXT(I771,"hhmmss"),TEXT(J771,"hhmmss"))</f>
        <v>CHAINE 2EMISSIONnull06 - Magazine44684143600150300</v>
      </c>
    </row>
    <row r="772" spans="1:17" s="1" customFormat="1" x14ac:dyDescent="0.35">
      <c r="A772" s="2" t="s">
        <v>17</v>
      </c>
      <c r="B772" s="2" t="s">
        <v>18</v>
      </c>
      <c r="C772" s="3">
        <v>2022</v>
      </c>
      <c r="D772" s="3"/>
      <c r="E772" s="3" t="s">
        <v>21</v>
      </c>
      <c r="F772" s="3" t="s">
        <v>10</v>
      </c>
      <c r="G772" s="3" t="s">
        <v>11</v>
      </c>
      <c r="H772" s="4">
        <v>44685.509722222225</v>
      </c>
      <c r="I772" s="6">
        <v>44685.509722222225</v>
      </c>
      <c r="J772" s="6">
        <v>44685.540277777778</v>
      </c>
      <c r="K772" s="6">
        <v>44685.509722222225</v>
      </c>
      <c r="L772" s="6">
        <v>44685.540277777778</v>
      </c>
      <c r="M772" s="3">
        <f>IFERROR(INDEX(AVECPUB!K:K,MATCH(N772,AVECPUB!L:L,0)),"")</f>
        <v>366</v>
      </c>
      <c r="N772" s="3" t="str">
        <f t="shared" si="24"/>
        <v>CHAINE 2EMISSIONnull06 - Magazine44685,50972222220,5097222222222220,540277777777778</v>
      </c>
      <c r="P772" s="1">
        <f>INDEX(AVECPUB!$K$2:$K$728,MATCH(SANSPUB!Q772,AVECPUB!$N$2:$N$728,0))</f>
        <v>366</v>
      </c>
      <c r="Q772" s="5" t="str">
        <f t="shared" si="25"/>
        <v>CHAINE 2EMISSIONnull06 - Magazine44685121400125800</v>
      </c>
    </row>
    <row r="773" spans="1:17" s="1" customFormat="1" x14ac:dyDescent="0.35">
      <c r="A773" s="2" t="s">
        <v>17</v>
      </c>
      <c r="B773" s="2" t="s">
        <v>18</v>
      </c>
      <c r="C773" s="3">
        <v>2022</v>
      </c>
      <c r="D773" s="3"/>
      <c r="E773" s="3" t="s">
        <v>21</v>
      </c>
      <c r="F773" s="3" t="s">
        <v>10</v>
      </c>
      <c r="G773" s="3" t="s">
        <v>11</v>
      </c>
      <c r="H773" s="4">
        <v>44685.540277777778</v>
      </c>
      <c r="I773" s="6">
        <v>44685.540277777778</v>
      </c>
      <c r="J773" s="6">
        <v>44685.564583333333</v>
      </c>
      <c r="K773" s="6">
        <v>44685.540277777778</v>
      </c>
      <c r="L773" s="6">
        <v>44685.557638888888</v>
      </c>
      <c r="M773" s="3">
        <f>IFERROR(INDEX(AVECPUB!K:K,MATCH(N773,AVECPUB!L:L,0)),"")</f>
        <v>367</v>
      </c>
      <c r="N773" s="3" t="str">
        <f t="shared" si="24"/>
        <v>CHAINE 2EMISSIONnull06 - Magazine44685,54027777780,5402777777777780,564583333333333</v>
      </c>
      <c r="P773" s="1">
        <f>INDEX(AVECPUB!$K$2:$K$728,MATCH(SANSPUB!Q773,AVECPUB!$N$2:$N$728,0))</f>
        <v>367</v>
      </c>
      <c r="Q773" s="5" t="str">
        <f t="shared" si="25"/>
        <v>CHAINE 2EMISSIONnull06 - Magazine44685125800133300</v>
      </c>
    </row>
    <row r="774" spans="1:17" s="1" customFormat="1" x14ac:dyDescent="0.35">
      <c r="A774" s="2" t="s">
        <v>17</v>
      </c>
      <c r="B774" s="2" t="s">
        <v>18</v>
      </c>
      <c r="C774" s="3">
        <v>2022</v>
      </c>
      <c r="D774" s="3"/>
      <c r="E774" s="3" t="s">
        <v>21</v>
      </c>
      <c r="F774" s="3" t="s">
        <v>10</v>
      </c>
      <c r="G774" s="3" t="s">
        <v>11</v>
      </c>
      <c r="H774" s="4">
        <v>44685.540277777778</v>
      </c>
      <c r="I774" s="6">
        <v>44685.540277777778</v>
      </c>
      <c r="J774" s="6">
        <v>44685.564583333333</v>
      </c>
      <c r="K774" s="6">
        <v>44685.561805555553</v>
      </c>
      <c r="L774" s="6">
        <v>44685.564583333333</v>
      </c>
      <c r="M774" s="3">
        <f>IFERROR(INDEX(AVECPUB!K:K,MATCH(N774,AVECPUB!L:L,0)),"")</f>
        <v>367</v>
      </c>
      <c r="N774" s="3" t="str">
        <f t="shared" si="24"/>
        <v>CHAINE 2EMISSIONnull06 - Magazine44685,54027777780,5402777777777780,564583333333333</v>
      </c>
      <c r="P774" s="1">
        <f>INDEX(AVECPUB!$K$2:$K$728,MATCH(SANSPUB!Q774,AVECPUB!$N$2:$N$728,0))</f>
        <v>367</v>
      </c>
      <c r="Q774" s="5" t="str">
        <f t="shared" si="25"/>
        <v>CHAINE 2EMISSIONnull06 - Magazine44685125800133300</v>
      </c>
    </row>
    <row r="775" spans="1:17" s="1" customFormat="1" x14ac:dyDescent="0.35">
      <c r="A775" s="2" t="s">
        <v>17</v>
      </c>
      <c r="B775" s="2" t="s">
        <v>18</v>
      </c>
      <c r="C775" s="3">
        <v>2022</v>
      </c>
      <c r="D775" s="3"/>
      <c r="E775" s="3" t="s">
        <v>21</v>
      </c>
      <c r="F775" s="3" t="s">
        <v>10</v>
      </c>
      <c r="G775" s="3" t="s">
        <v>11</v>
      </c>
      <c r="H775" s="4">
        <v>44685.568749999999</v>
      </c>
      <c r="I775" s="6">
        <v>44685.568749999999</v>
      </c>
      <c r="J775" s="6">
        <v>44685.605555555558</v>
      </c>
      <c r="K775" s="6">
        <v>44685.568749999999</v>
      </c>
      <c r="L775" s="6">
        <v>44685.605555555558</v>
      </c>
      <c r="M775" s="3">
        <f>IFERROR(INDEX(AVECPUB!K:K,MATCH(N775,AVECPUB!L:L,0)),"")</f>
        <v>368</v>
      </c>
      <c r="N775" s="3" t="str">
        <f t="shared" si="24"/>
        <v>CHAINE 2EMISSIONnull06 - Magazine44685,568750,568750,605555555555556</v>
      </c>
      <c r="P775" s="1">
        <f>INDEX(AVECPUB!$K$2:$K$728,MATCH(SANSPUB!Q775,AVECPUB!$N$2:$N$728,0))</f>
        <v>368</v>
      </c>
      <c r="Q775" s="5" t="str">
        <f t="shared" si="25"/>
        <v>CHAINE 2EMISSIONnull06 - Magazine44685133900143200</v>
      </c>
    </row>
    <row r="776" spans="1:17" s="1" customFormat="1" x14ac:dyDescent="0.35">
      <c r="A776" s="2" t="s">
        <v>17</v>
      </c>
      <c r="B776" s="2" t="s">
        <v>18</v>
      </c>
      <c r="C776" s="3">
        <v>2022</v>
      </c>
      <c r="D776" s="3"/>
      <c r="E776" s="3" t="s">
        <v>21</v>
      </c>
      <c r="F776" s="3" t="s">
        <v>10</v>
      </c>
      <c r="G776" s="3" t="s">
        <v>11</v>
      </c>
      <c r="H776" s="4">
        <v>44685.609722222223</v>
      </c>
      <c r="I776" s="6">
        <v>44685.609722222223</v>
      </c>
      <c r="J776" s="6">
        <v>44685.625694444447</v>
      </c>
      <c r="K776" s="6">
        <v>44685.609722222223</v>
      </c>
      <c r="L776" s="6">
        <v>44685.618750000001</v>
      </c>
      <c r="M776" s="3">
        <f>IFERROR(INDEX(AVECPUB!K:K,MATCH(N776,AVECPUB!L:L,0)),"")</f>
        <v>369</v>
      </c>
      <c r="N776" s="3" t="str">
        <f t="shared" si="24"/>
        <v>CHAINE 2EMISSIONnull06 - Magazine44685,60972222220,6097222222222220,625694444444444</v>
      </c>
      <c r="P776" s="1">
        <f>INDEX(AVECPUB!$K$2:$K$728,MATCH(SANSPUB!Q776,AVECPUB!$N$2:$N$728,0))</f>
        <v>369</v>
      </c>
      <c r="Q776" s="5" t="str">
        <f t="shared" si="25"/>
        <v>CHAINE 2EMISSIONnull06 - Magazine44685143800150100</v>
      </c>
    </row>
    <row r="777" spans="1:17" s="1" customFormat="1" x14ac:dyDescent="0.35">
      <c r="A777" s="2" t="s">
        <v>17</v>
      </c>
      <c r="B777" s="2" t="s">
        <v>18</v>
      </c>
      <c r="C777" s="3">
        <v>2022</v>
      </c>
      <c r="D777" s="3"/>
      <c r="E777" s="3" t="s">
        <v>21</v>
      </c>
      <c r="F777" s="3" t="s">
        <v>10</v>
      </c>
      <c r="G777" s="3" t="s">
        <v>11</v>
      </c>
      <c r="H777" s="4">
        <v>44685.609722222223</v>
      </c>
      <c r="I777" s="6">
        <v>44685.609722222223</v>
      </c>
      <c r="J777" s="6">
        <v>44685.625694444447</v>
      </c>
      <c r="K777" s="6">
        <v>44685.622916666667</v>
      </c>
      <c r="L777" s="6">
        <v>44685.625694444447</v>
      </c>
      <c r="M777" s="3">
        <f>IFERROR(INDEX(AVECPUB!K:K,MATCH(N777,AVECPUB!L:L,0)),"")</f>
        <v>369</v>
      </c>
      <c r="N777" s="3" t="str">
        <f t="shared" si="24"/>
        <v>CHAINE 2EMISSIONnull06 - Magazine44685,60972222220,6097222222222220,625694444444444</v>
      </c>
      <c r="P777" s="1">
        <f>INDEX(AVECPUB!$K$2:$K$728,MATCH(SANSPUB!Q777,AVECPUB!$N$2:$N$728,0))</f>
        <v>369</v>
      </c>
      <c r="Q777" s="5" t="str">
        <f t="shared" si="25"/>
        <v>CHAINE 2EMISSIONnull06 - Magazine44685143800150100</v>
      </c>
    </row>
    <row r="778" spans="1:17" s="1" customFormat="1" x14ac:dyDescent="0.35">
      <c r="A778" s="2" t="s">
        <v>17</v>
      </c>
      <c r="B778" s="2" t="s">
        <v>18</v>
      </c>
      <c r="C778" s="3">
        <v>2022</v>
      </c>
      <c r="D778" s="3"/>
      <c r="E778" s="3" t="s">
        <v>21</v>
      </c>
      <c r="F778" s="3" t="s">
        <v>10</v>
      </c>
      <c r="G778" s="3" t="s">
        <v>11</v>
      </c>
      <c r="H778" s="4">
        <v>44686.510416666664</v>
      </c>
      <c r="I778" s="6">
        <v>44686.510416666664</v>
      </c>
      <c r="J778" s="6">
        <v>44686.545138888891</v>
      </c>
      <c r="K778" s="6">
        <v>44686.510416666664</v>
      </c>
      <c r="L778" s="6">
        <v>44686.545138888891</v>
      </c>
      <c r="M778" s="3">
        <f>IFERROR(INDEX(AVECPUB!K:K,MATCH(N778,AVECPUB!L:L,0)),"")</f>
        <v>370</v>
      </c>
      <c r="N778" s="3" t="str">
        <f t="shared" si="24"/>
        <v>CHAINE 2EMISSIONnull06 - Magazine44686,51041666670,5104166666666670,545138888888889</v>
      </c>
      <c r="P778" s="1">
        <f>INDEX(AVECPUB!$K$2:$K$728,MATCH(SANSPUB!Q778,AVECPUB!$N$2:$N$728,0))</f>
        <v>370</v>
      </c>
      <c r="Q778" s="5" t="str">
        <f t="shared" si="25"/>
        <v>CHAINE 2EMISSIONnull06 - Magazine44686121500130500</v>
      </c>
    </row>
    <row r="779" spans="1:17" s="1" customFormat="1" x14ac:dyDescent="0.35">
      <c r="A779" s="2" t="s">
        <v>17</v>
      </c>
      <c r="B779" s="2" t="s">
        <v>18</v>
      </c>
      <c r="C779" s="3">
        <v>2022</v>
      </c>
      <c r="D779" s="3"/>
      <c r="E779" s="3" t="s">
        <v>21</v>
      </c>
      <c r="F779" s="3" t="s">
        <v>10</v>
      </c>
      <c r="G779" s="3" t="s">
        <v>11</v>
      </c>
      <c r="H779" s="4">
        <v>44686.549305555556</v>
      </c>
      <c r="I779" s="6">
        <v>44686.549305555556</v>
      </c>
      <c r="J779" s="6">
        <v>44686.568055555559</v>
      </c>
      <c r="K779" s="6">
        <v>44686.549305555556</v>
      </c>
      <c r="L779" s="6">
        <v>44686.561111111114</v>
      </c>
      <c r="M779" s="3">
        <f>IFERROR(INDEX(AVECPUB!K:K,MATCH(N779,AVECPUB!L:L,0)),"")</f>
        <v>371</v>
      </c>
      <c r="N779" s="3" t="str">
        <f t="shared" si="24"/>
        <v>CHAINE 2EMISSIONnull06 - Magazine44686,54930555560,5493055555555560,568055555555556</v>
      </c>
      <c r="P779" s="1">
        <f>INDEX(AVECPUB!$K$2:$K$728,MATCH(SANSPUB!Q779,AVECPUB!$N$2:$N$728,0))</f>
        <v>371</v>
      </c>
      <c r="Q779" s="5" t="str">
        <f t="shared" si="25"/>
        <v>CHAINE 2EMISSIONnull06 - Magazine44686131100133800</v>
      </c>
    </row>
    <row r="780" spans="1:17" s="1" customFormat="1" x14ac:dyDescent="0.35">
      <c r="A780" s="2" t="s">
        <v>17</v>
      </c>
      <c r="B780" s="2" t="s">
        <v>18</v>
      </c>
      <c r="C780" s="3">
        <v>2022</v>
      </c>
      <c r="D780" s="3"/>
      <c r="E780" s="3" t="s">
        <v>21</v>
      </c>
      <c r="F780" s="3" t="s">
        <v>10</v>
      </c>
      <c r="G780" s="3" t="s">
        <v>11</v>
      </c>
      <c r="H780" s="4">
        <v>44686.549305555556</v>
      </c>
      <c r="I780" s="6">
        <v>44686.549305555556</v>
      </c>
      <c r="J780" s="6">
        <v>44686.568055555559</v>
      </c>
      <c r="K780" s="6">
        <v>44686.565972222219</v>
      </c>
      <c r="L780" s="6">
        <v>44686.568055555559</v>
      </c>
      <c r="M780" s="3">
        <f>IFERROR(INDEX(AVECPUB!K:K,MATCH(N780,AVECPUB!L:L,0)),"")</f>
        <v>371</v>
      </c>
      <c r="N780" s="3" t="str">
        <f t="shared" si="24"/>
        <v>CHAINE 2EMISSIONnull06 - Magazine44686,54930555560,5493055555555560,568055555555556</v>
      </c>
      <c r="P780" s="1">
        <f>INDEX(AVECPUB!$K$2:$K$728,MATCH(SANSPUB!Q780,AVECPUB!$N$2:$N$728,0))</f>
        <v>371</v>
      </c>
      <c r="Q780" s="5" t="str">
        <f t="shared" si="25"/>
        <v>CHAINE 2EMISSIONnull06 - Magazine44686131100133800</v>
      </c>
    </row>
    <row r="781" spans="1:17" s="1" customFormat="1" x14ac:dyDescent="0.35">
      <c r="A781" s="2" t="s">
        <v>17</v>
      </c>
      <c r="B781" s="2" t="s">
        <v>18</v>
      </c>
      <c r="C781" s="3">
        <v>2022</v>
      </c>
      <c r="D781" s="3"/>
      <c r="E781" s="3" t="s">
        <v>21</v>
      </c>
      <c r="F781" s="3" t="s">
        <v>10</v>
      </c>
      <c r="G781" s="3" t="s">
        <v>11</v>
      </c>
      <c r="H781" s="4">
        <v>44686.568055555559</v>
      </c>
      <c r="I781" s="6">
        <v>44686.568055555559</v>
      </c>
      <c r="J781" s="6">
        <v>44686.604166666664</v>
      </c>
      <c r="K781" s="6">
        <v>44686.568055555559</v>
      </c>
      <c r="L781" s="6">
        <v>44686.604166666664</v>
      </c>
      <c r="M781" s="3">
        <f>IFERROR(INDEX(AVECPUB!K:K,MATCH(N781,AVECPUB!L:L,0)),"")</f>
        <v>372</v>
      </c>
      <c r="N781" s="3" t="str">
        <f t="shared" si="24"/>
        <v>CHAINE 2EMISSIONnull06 - Magazine44686,56805555560,5680555555555560,604166666666667</v>
      </c>
      <c r="P781" s="1">
        <f>INDEX(AVECPUB!$K$2:$K$728,MATCH(SANSPUB!Q781,AVECPUB!$N$2:$N$728,0))</f>
        <v>372</v>
      </c>
      <c r="Q781" s="5" t="str">
        <f t="shared" si="25"/>
        <v>CHAINE 2EMISSIONnull06 - Magazine44686133800143000</v>
      </c>
    </row>
    <row r="782" spans="1:17" s="1" customFormat="1" x14ac:dyDescent="0.35">
      <c r="A782" s="2" t="s">
        <v>17</v>
      </c>
      <c r="B782" s="2" t="s">
        <v>18</v>
      </c>
      <c r="C782" s="3">
        <v>2022</v>
      </c>
      <c r="D782" s="3"/>
      <c r="E782" s="3" t="s">
        <v>21</v>
      </c>
      <c r="F782" s="3" t="s">
        <v>10</v>
      </c>
      <c r="G782" s="3" t="s">
        <v>11</v>
      </c>
      <c r="H782" s="4">
        <v>44686.60833333333</v>
      </c>
      <c r="I782" s="6">
        <v>44686.60833333333</v>
      </c>
      <c r="J782" s="6">
        <v>44686.627083333333</v>
      </c>
      <c r="K782" s="6">
        <v>44686.60833333333</v>
      </c>
      <c r="L782" s="6">
        <v>44686.619444444441</v>
      </c>
      <c r="M782" s="3">
        <f>IFERROR(INDEX(AVECPUB!K:K,MATCH(N782,AVECPUB!L:L,0)),"")</f>
        <v>373</v>
      </c>
      <c r="N782" s="3" t="str">
        <f t="shared" si="24"/>
        <v>CHAINE 2EMISSIONnull06 - Magazine44686,60833333330,6083333333333330,627083333333333</v>
      </c>
      <c r="P782" s="1">
        <f>INDEX(AVECPUB!$K$2:$K$728,MATCH(SANSPUB!Q782,AVECPUB!$N$2:$N$728,0))</f>
        <v>373</v>
      </c>
      <c r="Q782" s="5" t="str">
        <f t="shared" si="25"/>
        <v>CHAINE 2EMISSIONnull06 - Magazine44686143600150300</v>
      </c>
    </row>
    <row r="783" spans="1:17" s="1" customFormat="1" x14ac:dyDescent="0.35">
      <c r="A783" s="2" t="s">
        <v>17</v>
      </c>
      <c r="B783" s="2" t="s">
        <v>18</v>
      </c>
      <c r="C783" s="3">
        <v>2022</v>
      </c>
      <c r="D783" s="3"/>
      <c r="E783" s="3" t="s">
        <v>21</v>
      </c>
      <c r="F783" s="3" t="s">
        <v>10</v>
      </c>
      <c r="G783" s="3" t="s">
        <v>11</v>
      </c>
      <c r="H783" s="4">
        <v>44686.60833333333</v>
      </c>
      <c r="I783" s="6">
        <v>44686.60833333333</v>
      </c>
      <c r="J783" s="6">
        <v>44686.627083333333</v>
      </c>
      <c r="K783" s="6">
        <v>44686.624305555553</v>
      </c>
      <c r="L783" s="6">
        <v>44686.627083333333</v>
      </c>
      <c r="M783" s="3">
        <f>IFERROR(INDEX(AVECPUB!K:K,MATCH(N783,AVECPUB!L:L,0)),"")</f>
        <v>373</v>
      </c>
      <c r="N783" s="3" t="str">
        <f t="shared" si="24"/>
        <v>CHAINE 2EMISSIONnull06 - Magazine44686,60833333330,6083333333333330,627083333333333</v>
      </c>
      <c r="P783" s="1">
        <f>INDEX(AVECPUB!$K$2:$K$728,MATCH(SANSPUB!Q783,AVECPUB!$N$2:$N$728,0))</f>
        <v>373</v>
      </c>
      <c r="Q783" s="5" t="str">
        <f t="shared" si="25"/>
        <v>CHAINE 2EMISSIONnull06 - Magazine44686143600150300</v>
      </c>
    </row>
    <row r="784" spans="1:17" s="1" customFormat="1" x14ac:dyDescent="0.35">
      <c r="A784" s="2" t="s">
        <v>17</v>
      </c>
      <c r="B784" s="2" t="s">
        <v>18</v>
      </c>
      <c r="C784" s="3">
        <v>2022</v>
      </c>
      <c r="D784" s="3"/>
      <c r="E784" s="3" t="s">
        <v>21</v>
      </c>
      <c r="F784" s="3" t="s">
        <v>10</v>
      </c>
      <c r="G784" s="3" t="s">
        <v>11</v>
      </c>
      <c r="H784" s="4">
        <v>44687.518750000003</v>
      </c>
      <c r="I784" s="6">
        <v>44687.518750000003</v>
      </c>
      <c r="J784" s="6">
        <v>44687.544444444444</v>
      </c>
      <c r="K784" s="6">
        <v>44687.518750000003</v>
      </c>
      <c r="L784" s="6">
        <v>44687.544444444444</v>
      </c>
      <c r="M784" s="3">
        <f>IFERROR(INDEX(AVECPUB!K:K,MATCH(N784,AVECPUB!L:L,0)),"")</f>
        <v>374</v>
      </c>
      <c r="N784" s="3" t="str">
        <f t="shared" si="24"/>
        <v>CHAINE 2EMISSIONnull06 - Magazine44687,518750,518750,544444444444444</v>
      </c>
      <c r="P784" s="1">
        <f>INDEX(AVECPUB!$K$2:$K$728,MATCH(SANSPUB!Q784,AVECPUB!$N$2:$N$728,0))</f>
        <v>374</v>
      </c>
      <c r="Q784" s="5" t="str">
        <f t="shared" si="25"/>
        <v>CHAINE 2EMISSIONnull06 - Magazine44687122700130400</v>
      </c>
    </row>
    <row r="785" spans="1:17" s="1" customFormat="1" x14ac:dyDescent="0.35">
      <c r="A785" s="2" t="s">
        <v>17</v>
      </c>
      <c r="B785" s="2" t="s">
        <v>18</v>
      </c>
      <c r="C785" s="3">
        <v>2022</v>
      </c>
      <c r="D785" s="3"/>
      <c r="E785" s="3" t="s">
        <v>21</v>
      </c>
      <c r="F785" s="3" t="s">
        <v>10</v>
      </c>
      <c r="G785" s="3" t="s">
        <v>11</v>
      </c>
      <c r="H785" s="4">
        <v>44687.548611111109</v>
      </c>
      <c r="I785" s="6">
        <v>44687.548611111109</v>
      </c>
      <c r="J785" s="6">
        <v>44687.568055555559</v>
      </c>
      <c r="K785" s="6">
        <v>44687.548611111109</v>
      </c>
      <c r="L785" s="6">
        <v>44687.561111111114</v>
      </c>
      <c r="M785" s="3">
        <f>IFERROR(INDEX(AVECPUB!K:K,MATCH(N785,AVECPUB!L:L,0)),"")</f>
        <v>375</v>
      </c>
      <c r="N785" s="3" t="str">
        <f t="shared" si="24"/>
        <v>CHAINE 2EMISSIONnull06 - Magazine44687,54861111110,5486111111111110,568055555555556</v>
      </c>
      <c r="P785" s="1">
        <f>INDEX(AVECPUB!$K$2:$K$728,MATCH(SANSPUB!Q785,AVECPUB!$N$2:$N$728,0))</f>
        <v>375</v>
      </c>
      <c r="Q785" s="5" t="str">
        <f t="shared" si="25"/>
        <v>CHAINE 2EMISSIONnull06 - Magazine44687131000133800</v>
      </c>
    </row>
    <row r="786" spans="1:17" s="1" customFormat="1" x14ac:dyDescent="0.35">
      <c r="A786" s="2" t="s">
        <v>17</v>
      </c>
      <c r="B786" s="2" t="s">
        <v>18</v>
      </c>
      <c r="C786" s="3">
        <v>2022</v>
      </c>
      <c r="D786" s="3"/>
      <c r="E786" s="3" t="s">
        <v>21</v>
      </c>
      <c r="F786" s="3" t="s">
        <v>10</v>
      </c>
      <c r="G786" s="3" t="s">
        <v>11</v>
      </c>
      <c r="H786" s="4">
        <v>44687.548611111109</v>
      </c>
      <c r="I786" s="6">
        <v>44687.548611111109</v>
      </c>
      <c r="J786" s="6">
        <v>44687.568055555559</v>
      </c>
      <c r="K786" s="6">
        <v>44687.565972222219</v>
      </c>
      <c r="L786" s="6">
        <v>44687.568055555559</v>
      </c>
      <c r="M786" s="3">
        <f>IFERROR(INDEX(AVECPUB!K:K,MATCH(N786,AVECPUB!L:L,0)),"")</f>
        <v>375</v>
      </c>
      <c r="N786" s="3" t="str">
        <f t="shared" si="24"/>
        <v>CHAINE 2EMISSIONnull06 - Magazine44687,54861111110,5486111111111110,568055555555556</v>
      </c>
      <c r="P786" s="1">
        <f>INDEX(AVECPUB!$K$2:$K$728,MATCH(SANSPUB!Q786,AVECPUB!$N$2:$N$728,0))</f>
        <v>375</v>
      </c>
      <c r="Q786" s="5" t="str">
        <f t="shared" si="25"/>
        <v>CHAINE 2EMISSIONnull06 - Magazine44687131000133800</v>
      </c>
    </row>
    <row r="787" spans="1:17" s="1" customFormat="1" x14ac:dyDescent="0.35">
      <c r="A787" s="2" t="s">
        <v>17</v>
      </c>
      <c r="B787" s="2" t="s">
        <v>18</v>
      </c>
      <c r="C787" s="3">
        <v>2022</v>
      </c>
      <c r="D787" s="3"/>
      <c r="E787" s="3" t="s">
        <v>21</v>
      </c>
      <c r="F787" s="3" t="s">
        <v>10</v>
      </c>
      <c r="G787" s="3" t="s">
        <v>11</v>
      </c>
      <c r="H787" s="4">
        <v>44687.568055555559</v>
      </c>
      <c r="I787" s="6">
        <v>44687.568055555559</v>
      </c>
      <c r="J787" s="6">
        <v>44687.602777777778</v>
      </c>
      <c r="K787" s="6">
        <v>44687.568055555559</v>
      </c>
      <c r="L787" s="6">
        <v>44687.602777777778</v>
      </c>
      <c r="M787" s="3">
        <f>IFERROR(INDEX(AVECPUB!K:K,MATCH(N787,AVECPUB!L:L,0)),"")</f>
        <v>376</v>
      </c>
      <c r="N787" s="3" t="str">
        <f t="shared" si="24"/>
        <v>CHAINE 2EMISSIONnull06 - Magazine44687,56805555560,5680555555555560,602777777777778</v>
      </c>
      <c r="P787" s="1">
        <f>INDEX(AVECPUB!$K$2:$K$728,MATCH(SANSPUB!Q787,AVECPUB!$N$2:$N$728,0))</f>
        <v>376</v>
      </c>
      <c r="Q787" s="5" t="str">
        <f t="shared" si="25"/>
        <v>CHAINE 2EMISSIONnull06 - Magazine44687133800142800</v>
      </c>
    </row>
    <row r="788" spans="1:17" s="1" customFormat="1" x14ac:dyDescent="0.35">
      <c r="A788" s="2" t="s">
        <v>17</v>
      </c>
      <c r="B788" s="2" t="s">
        <v>18</v>
      </c>
      <c r="C788" s="3">
        <v>2022</v>
      </c>
      <c r="D788" s="3"/>
      <c r="E788" s="3" t="s">
        <v>21</v>
      </c>
      <c r="F788" s="3" t="s">
        <v>10</v>
      </c>
      <c r="G788" s="3" t="s">
        <v>11</v>
      </c>
      <c r="H788" s="4">
        <v>44687.606944444444</v>
      </c>
      <c r="I788" s="6">
        <v>44687.606944444444</v>
      </c>
      <c r="J788" s="6">
        <v>44687.625694444447</v>
      </c>
      <c r="K788" s="6">
        <v>44687.606944444444</v>
      </c>
      <c r="L788" s="6">
        <v>44687.619444444441</v>
      </c>
      <c r="M788" s="3">
        <f>IFERROR(INDEX(AVECPUB!K:K,MATCH(N788,AVECPUB!L:L,0)),"")</f>
        <v>377</v>
      </c>
      <c r="N788" s="3" t="str">
        <f t="shared" si="24"/>
        <v>CHAINE 2EMISSIONnull06 - Magazine44687,60694444440,6069444444444440,625694444444444</v>
      </c>
      <c r="P788" s="1">
        <f>INDEX(AVECPUB!$K$2:$K$728,MATCH(SANSPUB!Q788,AVECPUB!$N$2:$N$728,0))</f>
        <v>377</v>
      </c>
      <c r="Q788" s="5" t="str">
        <f t="shared" si="25"/>
        <v>CHAINE 2EMISSIONnull06 - Magazine44687143400150100</v>
      </c>
    </row>
    <row r="789" spans="1:17" s="1" customFormat="1" x14ac:dyDescent="0.35">
      <c r="A789" s="2" t="s">
        <v>17</v>
      </c>
      <c r="B789" s="2" t="s">
        <v>18</v>
      </c>
      <c r="C789" s="3">
        <v>2022</v>
      </c>
      <c r="D789" s="3"/>
      <c r="E789" s="3" t="s">
        <v>21</v>
      </c>
      <c r="F789" s="3" t="s">
        <v>10</v>
      </c>
      <c r="G789" s="3" t="s">
        <v>11</v>
      </c>
      <c r="H789" s="4">
        <v>44687.606944444444</v>
      </c>
      <c r="I789" s="6">
        <v>44687.606944444444</v>
      </c>
      <c r="J789" s="6">
        <v>44687.625694444447</v>
      </c>
      <c r="K789" s="6">
        <v>44687.623611111114</v>
      </c>
      <c r="L789" s="6">
        <v>44687.625694444447</v>
      </c>
      <c r="M789" s="3">
        <f>IFERROR(INDEX(AVECPUB!K:K,MATCH(N789,AVECPUB!L:L,0)),"")</f>
        <v>377</v>
      </c>
      <c r="N789" s="3" t="str">
        <f t="shared" si="24"/>
        <v>CHAINE 2EMISSIONnull06 - Magazine44687,60694444440,6069444444444440,625694444444444</v>
      </c>
      <c r="P789" s="1">
        <f>INDEX(AVECPUB!$K$2:$K$728,MATCH(SANSPUB!Q789,AVECPUB!$N$2:$N$728,0))</f>
        <v>377</v>
      </c>
      <c r="Q789" s="5" t="str">
        <f t="shared" si="25"/>
        <v>CHAINE 2EMISSIONnull06 - Magazine44687143400150100</v>
      </c>
    </row>
    <row r="790" spans="1:17" s="1" customFormat="1" x14ac:dyDescent="0.35">
      <c r="A790" s="2" t="s">
        <v>17</v>
      </c>
      <c r="B790" s="2" t="s">
        <v>18</v>
      </c>
      <c r="C790" s="3">
        <v>2022</v>
      </c>
      <c r="D790" s="3"/>
      <c r="E790" s="3" t="s">
        <v>21</v>
      </c>
      <c r="F790" s="3" t="s">
        <v>10</v>
      </c>
      <c r="G790" s="3" t="s">
        <v>11</v>
      </c>
      <c r="H790" s="4">
        <v>44690.509027777778</v>
      </c>
      <c r="I790" s="6">
        <v>44690.509027777778</v>
      </c>
      <c r="J790" s="6">
        <v>44690.546527777777</v>
      </c>
      <c r="K790" s="6">
        <v>44690.509027777778</v>
      </c>
      <c r="L790" s="6">
        <v>44690.546527777777</v>
      </c>
      <c r="M790" s="3">
        <f>IFERROR(INDEX(AVECPUB!K:K,MATCH(N790,AVECPUB!L:L,0)),"")</f>
        <v>378</v>
      </c>
      <c r="N790" s="3" t="str">
        <f t="shared" si="24"/>
        <v>CHAINE 2EMISSIONnull06 - Magazine44690,50902777780,5090277777777780,546527777777778</v>
      </c>
      <c r="P790" s="1">
        <f>INDEX(AVECPUB!$K$2:$K$728,MATCH(SANSPUB!Q790,AVECPUB!$N$2:$N$728,0))</f>
        <v>378</v>
      </c>
      <c r="Q790" s="5" t="str">
        <f t="shared" si="25"/>
        <v>CHAINE 2EMISSIONnull06 - Magazine44690121300130700</v>
      </c>
    </row>
    <row r="791" spans="1:17" s="1" customFormat="1" x14ac:dyDescent="0.35">
      <c r="A791" s="2" t="s">
        <v>17</v>
      </c>
      <c r="B791" s="2" t="s">
        <v>18</v>
      </c>
      <c r="C791" s="3">
        <v>2022</v>
      </c>
      <c r="D791" s="3"/>
      <c r="E791" s="3" t="s">
        <v>21</v>
      </c>
      <c r="F791" s="3" t="s">
        <v>10</v>
      </c>
      <c r="G791" s="3" t="s">
        <v>11</v>
      </c>
      <c r="H791" s="4">
        <v>44690.551388888889</v>
      </c>
      <c r="I791" s="6">
        <v>44690.551388888889</v>
      </c>
      <c r="J791" s="6">
        <v>44690.568055555559</v>
      </c>
      <c r="K791" s="6">
        <v>44690.551388888889</v>
      </c>
      <c r="L791" s="6">
        <v>44690.561111111114</v>
      </c>
      <c r="M791" s="3">
        <f>IFERROR(INDEX(AVECPUB!K:K,MATCH(N791,AVECPUB!L:L,0)),"")</f>
        <v>379</v>
      </c>
      <c r="N791" s="3" t="str">
        <f t="shared" si="24"/>
        <v>CHAINE 2EMISSIONnull06 - Magazine44690,55138888890,5513888888888890,568055555555556</v>
      </c>
      <c r="P791" s="1">
        <f>INDEX(AVECPUB!$K$2:$K$728,MATCH(SANSPUB!Q791,AVECPUB!$N$2:$N$728,0))</f>
        <v>379</v>
      </c>
      <c r="Q791" s="5" t="str">
        <f t="shared" si="25"/>
        <v>CHAINE 2EMISSIONnull06 - Magazine44690131400133800</v>
      </c>
    </row>
    <row r="792" spans="1:17" s="1" customFormat="1" x14ac:dyDescent="0.35">
      <c r="A792" s="2" t="s">
        <v>17</v>
      </c>
      <c r="B792" s="2" t="s">
        <v>18</v>
      </c>
      <c r="C792" s="3">
        <v>2022</v>
      </c>
      <c r="D792" s="3"/>
      <c r="E792" s="3" t="s">
        <v>21</v>
      </c>
      <c r="F792" s="3" t="s">
        <v>10</v>
      </c>
      <c r="G792" s="3" t="s">
        <v>11</v>
      </c>
      <c r="H792" s="4">
        <v>44690.551388888889</v>
      </c>
      <c r="I792" s="6">
        <v>44690.551388888889</v>
      </c>
      <c r="J792" s="6">
        <v>44690.568055555559</v>
      </c>
      <c r="K792" s="6">
        <v>44690.56527777778</v>
      </c>
      <c r="L792" s="6">
        <v>44690.568055555559</v>
      </c>
      <c r="M792" s="3">
        <f>IFERROR(INDEX(AVECPUB!K:K,MATCH(N792,AVECPUB!L:L,0)),"")</f>
        <v>379</v>
      </c>
      <c r="N792" s="3" t="str">
        <f t="shared" si="24"/>
        <v>CHAINE 2EMISSIONnull06 - Magazine44690,55138888890,5513888888888890,568055555555556</v>
      </c>
      <c r="P792" s="1">
        <f>INDEX(AVECPUB!$K$2:$K$728,MATCH(SANSPUB!Q792,AVECPUB!$N$2:$N$728,0))</f>
        <v>379</v>
      </c>
      <c r="Q792" s="5" t="str">
        <f t="shared" si="25"/>
        <v>CHAINE 2EMISSIONnull06 - Magazine44690131400133800</v>
      </c>
    </row>
    <row r="793" spans="1:17" s="1" customFormat="1" x14ac:dyDescent="0.35">
      <c r="A793" s="2" t="s">
        <v>17</v>
      </c>
      <c r="B793" s="2" t="s">
        <v>18</v>
      </c>
      <c r="C793" s="3">
        <v>2022</v>
      </c>
      <c r="D793" s="3"/>
      <c r="E793" s="3" t="s">
        <v>21</v>
      </c>
      <c r="F793" s="3" t="s">
        <v>10</v>
      </c>
      <c r="G793" s="3" t="s">
        <v>11</v>
      </c>
      <c r="H793" s="4">
        <v>44690.568055555559</v>
      </c>
      <c r="I793" s="6">
        <v>44690.568055555559</v>
      </c>
      <c r="J793" s="6">
        <v>44690.606944444444</v>
      </c>
      <c r="K793" s="6">
        <v>44690.568055555559</v>
      </c>
      <c r="L793" s="6">
        <v>44690.606944444444</v>
      </c>
      <c r="M793" s="3">
        <f>IFERROR(INDEX(AVECPUB!K:K,MATCH(N793,AVECPUB!L:L,0)),"")</f>
        <v>380</v>
      </c>
      <c r="N793" s="3" t="str">
        <f t="shared" si="24"/>
        <v>CHAINE 2EMISSIONnull06 - Magazine44690,56805555560,5680555555555560,606944444444444</v>
      </c>
      <c r="P793" s="1">
        <f>INDEX(AVECPUB!$K$2:$K$728,MATCH(SANSPUB!Q793,AVECPUB!$N$2:$N$728,0))</f>
        <v>380</v>
      </c>
      <c r="Q793" s="5" t="str">
        <f t="shared" si="25"/>
        <v>CHAINE 2EMISSIONnull06 - Magazine44690133800143400</v>
      </c>
    </row>
    <row r="794" spans="1:17" s="1" customFormat="1" x14ac:dyDescent="0.35">
      <c r="A794" s="2" t="s">
        <v>17</v>
      </c>
      <c r="B794" s="2" t="s">
        <v>18</v>
      </c>
      <c r="C794" s="3">
        <v>2022</v>
      </c>
      <c r="D794" s="3"/>
      <c r="E794" s="3" t="s">
        <v>21</v>
      </c>
      <c r="F794" s="3" t="s">
        <v>10</v>
      </c>
      <c r="G794" s="3" t="s">
        <v>11</v>
      </c>
      <c r="H794" s="4">
        <v>44690.611111111109</v>
      </c>
      <c r="I794" s="6">
        <v>44690.611111111109</v>
      </c>
      <c r="J794" s="6">
        <v>44690.627083333333</v>
      </c>
      <c r="K794" s="6">
        <v>44690.611111111109</v>
      </c>
      <c r="L794" s="6">
        <v>44690.620138888888</v>
      </c>
      <c r="M794" s="3">
        <f>IFERROR(INDEX(AVECPUB!K:K,MATCH(N794,AVECPUB!L:L,0)),"")</f>
        <v>381</v>
      </c>
      <c r="N794" s="3" t="str">
        <f t="shared" si="24"/>
        <v>CHAINE 2EMISSIONnull06 - Magazine44690,61111111110,6111111111111110,627083333333333</v>
      </c>
      <c r="P794" s="1">
        <f>INDEX(AVECPUB!$K$2:$K$728,MATCH(SANSPUB!Q794,AVECPUB!$N$2:$N$728,0))</f>
        <v>381</v>
      </c>
      <c r="Q794" s="5" t="str">
        <f t="shared" si="25"/>
        <v>CHAINE 2EMISSIONnull06 - Magazine44690144000150300</v>
      </c>
    </row>
    <row r="795" spans="1:17" s="1" customFormat="1" x14ac:dyDescent="0.35">
      <c r="A795" s="2" t="s">
        <v>17</v>
      </c>
      <c r="B795" s="2" t="s">
        <v>18</v>
      </c>
      <c r="C795" s="3">
        <v>2022</v>
      </c>
      <c r="D795" s="3"/>
      <c r="E795" s="3" t="s">
        <v>21</v>
      </c>
      <c r="F795" s="3" t="s">
        <v>10</v>
      </c>
      <c r="G795" s="3" t="s">
        <v>11</v>
      </c>
      <c r="H795" s="4">
        <v>44690.611111111109</v>
      </c>
      <c r="I795" s="6">
        <v>44690.611111111109</v>
      </c>
      <c r="J795" s="6">
        <v>44690.627083333333</v>
      </c>
      <c r="K795" s="6">
        <v>44690.624305555553</v>
      </c>
      <c r="L795" s="6">
        <v>44690.627083333333</v>
      </c>
      <c r="M795" s="3">
        <f>IFERROR(INDEX(AVECPUB!K:K,MATCH(N795,AVECPUB!L:L,0)),"")</f>
        <v>381</v>
      </c>
      <c r="N795" s="3" t="str">
        <f t="shared" si="24"/>
        <v>CHAINE 2EMISSIONnull06 - Magazine44690,61111111110,6111111111111110,627083333333333</v>
      </c>
      <c r="P795" s="1">
        <f>INDEX(AVECPUB!$K$2:$K$728,MATCH(SANSPUB!Q795,AVECPUB!$N$2:$N$728,0))</f>
        <v>381</v>
      </c>
      <c r="Q795" s="5" t="str">
        <f t="shared" si="25"/>
        <v>CHAINE 2EMISSIONnull06 - Magazine44690144000150300</v>
      </c>
    </row>
    <row r="796" spans="1:17" s="1" customFormat="1" x14ac:dyDescent="0.35">
      <c r="A796" s="2" t="s">
        <v>17</v>
      </c>
      <c r="B796" s="2" t="s">
        <v>18</v>
      </c>
      <c r="C796" s="3">
        <v>2022</v>
      </c>
      <c r="D796" s="3"/>
      <c r="E796" s="3" t="s">
        <v>21</v>
      </c>
      <c r="F796" s="3" t="s">
        <v>10</v>
      </c>
      <c r="G796" s="3" t="s">
        <v>11</v>
      </c>
      <c r="H796" s="4">
        <v>44690.882638888892</v>
      </c>
      <c r="I796" s="6">
        <v>44690.882638888892</v>
      </c>
      <c r="J796" s="6">
        <v>44690.961111111108</v>
      </c>
      <c r="K796" s="6">
        <v>44690.882638888892</v>
      </c>
      <c r="L796" s="6">
        <v>44690.911805555559</v>
      </c>
      <c r="M796" s="3">
        <f>IFERROR(INDEX(AVECPUB!K:K,MATCH(N796,AVECPUB!L:L,0)),"")</f>
        <v>382</v>
      </c>
      <c r="N796" s="3" t="str">
        <f t="shared" si="24"/>
        <v>CHAINE 2EMISSIONnull06 - Magazine44690,88263888890,8826388888888890,961111111111111</v>
      </c>
      <c r="P796" s="1">
        <f>INDEX(AVECPUB!$K$2:$K$728,MATCH(SANSPUB!Q796,AVECPUB!$N$2:$N$728,0))</f>
        <v>382</v>
      </c>
      <c r="Q796" s="5" t="str">
        <f t="shared" si="25"/>
        <v>CHAINE 2EMISSIONnull06 - Magazine44690211100230400</v>
      </c>
    </row>
    <row r="797" spans="1:17" s="1" customFormat="1" x14ac:dyDescent="0.35">
      <c r="A797" s="2" t="s">
        <v>17</v>
      </c>
      <c r="B797" s="2" t="s">
        <v>18</v>
      </c>
      <c r="C797" s="3">
        <v>2022</v>
      </c>
      <c r="D797" s="3"/>
      <c r="E797" s="3" t="s">
        <v>21</v>
      </c>
      <c r="F797" s="3" t="s">
        <v>10</v>
      </c>
      <c r="G797" s="3" t="s">
        <v>11</v>
      </c>
      <c r="H797" s="4">
        <v>44690.882638888892</v>
      </c>
      <c r="I797" s="6">
        <v>44690.882638888892</v>
      </c>
      <c r="J797" s="6">
        <v>44690.961111111108</v>
      </c>
      <c r="K797" s="6">
        <v>44690.915972222225</v>
      </c>
      <c r="L797" s="6">
        <v>44690.95</v>
      </c>
      <c r="M797" s="3">
        <f>IFERROR(INDEX(AVECPUB!K:K,MATCH(N797,AVECPUB!L:L,0)),"")</f>
        <v>382</v>
      </c>
      <c r="N797" s="3" t="str">
        <f t="shared" si="24"/>
        <v>CHAINE 2EMISSIONnull06 - Magazine44690,88263888890,8826388888888890,961111111111111</v>
      </c>
      <c r="P797" s="1">
        <f>INDEX(AVECPUB!$K$2:$K$728,MATCH(SANSPUB!Q797,AVECPUB!$N$2:$N$728,0))</f>
        <v>382</v>
      </c>
      <c r="Q797" s="5" t="str">
        <f t="shared" si="25"/>
        <v>CHAINE 2EMISSIONnull06 - Magazine44690211100230400</v>
      </c>
    </row>
    <row r="798" spans="1:17" s="1" customFormat="1" x14ac:dyDescent="0.35">
      <c r="A798" s="2" t="s">
        <v>17</v>
      </c>
      <c r="B798" s="2" t="s">
        <v>18</v>
      </c>
      <c r="C798" s="3">
        <v>2022</v>
      </c>
      <c r="D798" s="3"/>
      <c r="E798" s="3" t="s">
        <v>21</v>
      </c>
      <c r="F798" s="3" t="s">
        <v>10</v>
      </c>
      <c r="G798" s="3" t="s">
        <v>11</v>
      </c>
      <c r="H798" s="4">
        <v>44690.882638888892</v>
      </c>
      <c r="I798" s="6">
        <v>44690.882638888892</v>
      </c>
      <c r="J798" s="6">
        <v>44690.961111111108</v>
      </c>
      <c r="K798" s="6">
        <v>44690.95416666667</v>
      </c>
      <c r="L798" s="6">
        <v>44690.961111111108</v>
      </c>
      <c r="M798" s="3">
        <f>IFERROR(INDEX(AVECPUB!K:K,MATCH(N798,AVECPUB!L:L,0)),"")</f>
        <v>382</v>
      </c>
      <c r="N798" s="3" t="str">
        <f t="shared" si="24"/>
        <v>CHAINE 2EMISSIONnull06 - Magazine44690,88263888890,8826388888888890,961111111111111</v>
      </c>
      <c r="P798" s="1">
        <f>INDEX(AVECPUB!$K$2:$K$728,MATCH(SANSPUB!Q798,AVECPUB!$N$2:$N$728,0))</f>
        <v>382</v>
      </c>
      <c r="Q798" s="5" t="str">
        <f t="shared" si="25"/>
        <v>CHAINE 2EMISSIONnull06 - Magazine44690211100230400</v>
      </c>
    </row>
    <row r="799" spans="1:17" s="1" customFormat="1" x14ac:dyDescent="0.35">
      <c r="A799" s="2" t="s">
        <v>17</v>
      </c>
      <c r="B799" s="2" t="s">
        <v>18</v>
      </c>
      <c r="C799" s="3">
        <v>2022</v>
      </c>
      <c r="D799" s="3"/>
      <c r="E799" s="3" t="s">
        <v>21</v>
      </c>
      <c r="F799" s="3" t="s">
        <v>10</v>
      </c>
      <c r="G799" s="3" t="s">
        <v>11</v>
      </c>
      <c r="H799" s="4">
        <v>44691.519444444442</v>
      </c>
      <c r="I799" s="6">
        <v>44691.519444444442</v>
      </c>
      <c r="J799" s="6">
        <v>44691.545138888891</v>
      </c>
      <c r="K799" s="6">
        <v>44691.519444444442</v>
      </c>
      <c r="L799" s="6">
        <v>44691.545138888891</v>
      </c>
      <c r="M799" s="3">
        <f>IFERROR(INDEX(AVECPUB!K:K,MATCH(N799,AVECPUB!L:L,0)),"")</f>
        <v>383</v>
      </c>
      <c r="N799" s="3" t="str">
        <f t="shared" si="24"/>
        <v>CHAINE 2EMISSIONnull06 - Magazine44691,51944444440,5194444444444440,545138888888889</v>
      </c>
      <c r="P799" s="1">
        <f>INDEX(AVECPUB!$K$2:$K$728,MATCH(SANSPUB!Q799,AVECPUB!$N$2:$N$728,0))</f>
        <v>383</v>
      </c>
      <c r="Q799" s="5" t="str">
        <f t="shared" si="25"/>
        <v>CHAINE 2EMISSIONnull06 - Magazine44691122800130500</v>
      </c>
    </row>
    <row r="800" spans="1:17" s="1" customFormat="1" x14ac:dyDescent="0.35">
      <c r="A800" s="2" t="s">
        <v>17</v>
      </c>
      <c r="B800" s="2" t="s">
        <v>18</v>
      </c>
      <c r="C800" s="3">
        <v>2022</v>
      </c>
      <c r="D800" s="3"/>
      <c r="E800" s="3" t="s">
        <v>21</v>
      </c>
      <c r="F800" s="3" t="s">
        <v>10</v>
      </c>
      <c r="G800" s="3" t="s">
        <v>11</v>
      </c>
      <c r="H800" s="4">
        <v>44691.549305555556</v>
      </c>
      <c r="I800" s="6">
        <v>44691.549305555556</v>
      </c>
      <c r="J800" s="6">
        <v>44691.568055555559</v>
      </c>
      <c r="K800" s="6">
        <v>44691.549305555556</v>
      </c>
      <c r="L800" s="6">
        <v>44691.561111111114</v>
      </c>
      <c r="M800" s="3">
        <f>IFERROR(INDEX(AVECPUB!K:K,MATCH(N800,AVECPUB!L:L,0)),"")</f>
        <v>384</v>
      </c>
      <c r="N800" s="3" t="str">
        <f t="shared" si="24"/>
        <v>CHAINE 2EMISSIONnull06 - Magazine44691,54930555560,5493055555555560,568055555555556</v>
      </c>
      <c r="P800" s="1">
        <f>INDEX(AVECPUB!$K$2:$K$728,MATCH(SANSPUB!Q800,AVECPUB!$N$2:$N$728,0))</f>
        <v>384</v>
      </c>
      <c r="Q800" s="5" t="str">
        <f t="shared" si="25"/>
        <v>CHAINE 2EMISSIONnull06 - Magazine44691131100133800</v>
      </c>
    </row>
    <row r="801" spans="1:17" s="1" customFormat="1" x14ac:dyDescent="0.35">
      <c r="A801" s="2" t="s">
        <v>17</v>
      </c>
      <c r="B801" s="2" t="s">
        <v>18</v>
      </c>
      <c r="C801" s="3">
        <v>2022</v>
      </c>
      <c r="D801" s="3"/>
      <c r="E801" s="3" t="s">
        <v>21</v>
      </c>
      <c r="F801" s="3" t="s">
        <v>10</v>
      </c>
      <c r="G801" s="3" t="s">
        <v>11</v>
      </c>
      <c r="H801" s="4">
        <v>44691.549305555556</v>
      </c>
      <c r="I801" s="6">
        <v>44691.549305555556</v>
      </c>
      <c r="J801" s="6">
        <v>44691.568055555559</v>
      </c>
      <c r="K801" s="6">
        <v>44691.56527777778</v>
      </c>
      <c r="L801" s="6">
        <v>44691.568055555559</v>
      </c>
      <c r="M801" s="3">
        <f>IFERROR(INDEX(AVECPUB!K:K,MATCH(N801,AVECPUB!L:L,0)),"")</f>
        <v>384</v>
      </c>
      <c r="N801" s="3" t="str">
        <f t="shared" si="24"/>
        <v>CHAINE 2EMISSIONnull06 - Magazine44691,54930555560,5493055555555560,568055555555556</v>
      </c>
      <c r="P801" s="1">
        <f>INDEX(AVECPUB!$K$2:$K$728,MATCH(SANSPUB!Q801,AVECPUB!$N$2:$N$728,0))</f>
        <v>384</v>
      </c>
      <c r="Q801" s="5" t="str">
        <f t="shared" si="25"/>
        <v>CHAINE 2EMISSIONnull06 - Magazine44691131100133800</v>
      </c>
    </row>
    <row r="802" spans="1:17" s="1" customFormat="1" x14ac:dyDescent="0.35">
      <c r="A802" s="2" t="s">
        <v>17</v>
      </c>
      <c r="B802" s="2" t="s">
        <v>18</v>
      </c>
      <c r="C802" s="3">
        <v>2022</v>
      </c>
      <c r="D802" s="3"/>
      <c r="E802" s="3" t="s">
        <v>21</v>
      </c>
      <c r="F802" s="3" t="s">
        <v>10</v>
      </c>
      <c r="G802" s="3" t="s">
        <v>11</v>
      </c>
      <c r="H802" s="4">
        <v>44691.568055555559</v>
      </c>
      <c r="I802" s="6">
        <v>44691.568055555559</v>
      </c>
      <c r="J802" s="6">
        <v>44691.606249999997</v>
      </c>
      <c r="K802" s="6">
        <v>44691.568055555559</v>
      </c>
      <c r="L802" s="6">
        <v>44691.606249999997</v>
      </c>
      <c r="M802" s="3">
        <f>IFERROR(INDEX(AVECPUB!K:K,MATCH(N802,AVECPUB!L:L,0)),"")</f>
        <v>385</v>
      </c>
      <c r="N802" s="3" t="str">
        <f t="shared" si="24"/>
        <v>CHAINE 2EMISSIONnull06 - Magazine44691,56805555560,5680555555555560,60625</v>
      </c>
      <c r="P802" s="1">
        <f>INDEX(AVECPUB!$K$2:$K$728,MATCH(SANSPUB!Q802,AVECPUB!$N$2:$N$728,0))</f>
        <v>385</v>
      </c>
      <c r="Q802" s="5" t="str">
        <f t="shared" si="25"/>
        <v>CHAINE 2EMISSIONnull06 - Magazine44691133800143300</v>
      </c>
    </row>
    <row r="803" spans="1:17" s="1" customFormat="1" x14ac:dyDescent="0.35">
      <c r="A803" s="2" t="s">
        <v>17</v>
      </c>
      <c r="B803" s="2" t="s">
        <v>18</v>
      </c>
      <c r="C803" s="3">
        <v>2022</v>
      </c>
      <c r="D803" s="3"/>
      <c r="E803" s="3" t="s">
        <v>21</v>
      </c>
      <c r="F803" s="3" t="s">
        <v>10</v>
      </c>
      <c r="G803" s="3" t="s">
        <v>11</v>
      </c>
      <c r="H803" s="4">
        <v>44691.61041666667</v>
      </c>
      <c r="I803" s="6">
        <v>44691.61041666667</v>
      </c>
      <c r="J803" s="6">
        <v>44691.626388888886</v>
      </c>
      <c r="K803" s="6">
        <v>44691.61041666667</v>
      </c>
      <c r="L803" s="6">
        <v>44691.620138888888</v>
      </c>
      <c r="M803" s="3">
        <f>IFERROR(INDEX(AVECPUB!K:K,MATCH(N803,AVECPUB!L:L,0)),"")</f>
        <v>386</v>
      </c>
      <c r="N803" s="3" t="str">
        <f t="shared" si="24"/>
        <v>CHAINE 2EMISSIONnull06 - Magazine44691,61041666670,6104166666666670,626388888888889</v>
      </c>
      <c r="P803" s="1">
        <f>INDEX(AVECPUB!$K$2:$K$728,MATCH(SANSPUB!Q803,AVECPUB!$N$2:$N$728,0))</f>
        <v>386</v>
      </c>
      <c r="Q803" s="5" t="str">
        <f t="shared" si="25"/>
        <v>CHAINE 2EMISSIONnull06 - Magazine44691143900150200</v>
      </c>
    </row>
    <row r="804" spans="1:17" s="1" customFormat="1" x14ac:dyDescent="0.35">
      <c r="A804" s="2" t="s">
        <v>17</v>
      </c>
      <c r="B804" s="2" t="s">
        <v>18</v>
      </c>
      <c r="C804" s="3">
        <v>2022</v>
      </c>
      <c r="D804" s="3"/>
      <c r="E804" s="3" t="s">
        <v>21</v>
      </c>
      <c r="F804" s="3" t="s">
        <v>10</v>
      </c>
      <c r="G804" s="3" t="s">
        <v>11</v>
      </c>
      <c r="H804" s="4">
        <v>44691.61041666667</v>
      </c>
      <c r="I804" s="6">
        <v>44691.61041666667</v>
      </c>
      <c r="J804" s="6">
        <v>44691.626388888886</v>
      </c>
      <c r="K804" s="6">
        <v>44691.624305555553</v>
      </c>
      <c r="L804" s="6">
        <v>44691.626388888886</v>
      </c>
      <c r="M804" s="3">
        <f>IFERROR(INDEX(AVECPUB!K:K,MATCH(N804,AVECPUB!L:L,0)),"")</f>
        <v>386</v>
      </c>
      <c r="N804" s="3" t="str">
        <f t="shared" si="24"/>
        <v>CHAINE 2EMISSIONnull06 - Magazine44691,61041666670,6104166666666670,626388888888889</v>
      </c>
      <c r="P804" s="1">
        <f>INDEX(AVECPUB!$K$2:$K$728,MATCH(SANSPUB!Q804,AVECPUB!$N$2:$N$728,0))</f>
        <v>386</v>
      </c>
      <c r="Q804" s="5" t="str">
        <f t="shared" si="25"/>
        <v>CHAINE 2EMISSIONnull06 - Magazine44691143900150200</v>
      </c>
    </row>
    <row r="805" spans="1:17" s="1" customFormat="1" x14ac:dyDescent="0.35">
      <c r="A805" s="2" t="s">
        <v>17</v>
      </c>
      <c r="B805" s="2" t="s">
        <v>18</v>
      </c>
      <c r="C805" s="3">
        <v>2022</v>
      </c>
      <c r="D805" s="3"/>
      <c r="E805" s="3" t="s">
        <v>21</v>
      </c>
      <c r="F805" s="3" t="s">
        <v>10</v>
      </c>
      <c r="G805" s="3" t="s">
        <v>11</v>
      </c>
      <c r="H805" s="4">
        <v>44692.521527777775</v>
      </c>
      <c r="I805" s="6">
        <v>44692.521527777775</v>
      </c>
      <c r="J805" s="6">
        <v>44692.546527777777</v>
      </c>
      <c r="K805" s="6">
        <v>44692.521527777775</v>
      </c>
      <c r="L805" s="6">
        <v>44692.546527777777</v>
      </c>
      <c r="M805" s="3">
        <f>IFERROR(INDEX(AVECPUB!K:K,MATCH(N805,AVECPUB!L:L,0)),"")</f>
        <v>387</v>
      </c>
      <c r="N805" s="3" t="str">
        <f t="shared" ref="N805:N868" si="26">_xlfn.CONCAT(B805,E805:H805,TIME(HOUR($I805),MINUTE($I805),SECOND($I805)),TIME(HOUR($J805),MINUTE($J805),SECOND($J805)))</f>
        <v>CHAINE 2EMISSIONnull06 - Magazine44692,52152777780,5215277777777780,546527777777778</v>
      </c>
      <c r="P805" s="1">
        <f>INDEX(AVECPUB!$K$2:$K$728,MATCH(SANSPUB!Q805,AVECPUB!$N$2:$N$728,0))</f>
        <v>387</v>
      </c>
      <c r="Q805" s="5" t="str">
        <f t="shared" si="25"/>
        <v>CHAINE 2EMISSIONnull06 - Magazine44692123100130700</v>
      </c>
    </row>
    <row r="806" spans="1:17" s="1" customFormat="1" x14ac:dyDescent="0.35">
      <c r="A806" s="2" t="s">
        <v>17</v>
      </c>
      <c r="B806" s="2" t="s">
        <v>18</v>
      </c>
      <c r="C806" s="3">
        <v>2022</v>
      </c>
      <c r="D806" s="3"/>
      <c r="E806" s="3" t="s">
        <v>21</v>
      </c>
      <c r="F806" s="3" t="s">
        <v>10</v>
      </c>
      <c r="G806" s="3" t="s">
        <v>11</v>
      </c>
      <c r="H806" s="4">
        <v>44692.551388888889</v>
      </c>
      <c r="I806" s="6">
        <v>44692.551388888889</v>
      </c>
      <c r="J806" s="6">
        <v>44692.568055555559</v>
      </c>
      <c r="K806" s="6">
        <v>44692.551388888889</v>
      </c>
      <c r="L806" s="6">
        <v>44692.561111111114</v>
      </c>
      <c r="M806" s="3">
        <f>IFERROR(INDEX(AVECPUB!K:K,MATCH(N806,AVECPUB!L:L,0)),"")</f>
        <v>388</v>
      </c>
      <c r="N806" s="3" t="str">
        <f t="shared" si="26"/>
        <v>CHAINE 2EMISSIONnull06 - Magazine44692,55138888890,5513888888888890,568055555555556</v>
      </c>
      <c r="P806" s="1">
        <f>INDEX(AVECPUB!$K$2:$K$728,MATCH(SANSPUB!Q806,AVECPUB!$N$2:$N$728,0))</f>
        <v>388</v>
      </c>
      <c r="Q806" s="5" t="str">
        <f t="shared" si="25"/>
        <v>CHAINE 2EMISSIONnull06 - Magazine44692131400133800</v>
      </c>
    </row>
    <row r="807" spans="1:17" s="1" customFormat="1" x14ac:dyDescent="0.35">
      <c r="A807" s="2" t="s">
        <v>17</v>
      </c>
      <c r="B807" s="2" t="s">
        <v>18</v>
      </c>
      <c r="C807" s="3">
        <v>2022</v>
      </c>
      <c r="D807" s="3"/>
      <c r="E807" s="3" t="s">
        <v>21</v>
      </c>
      <c r="F807" s="3" t="s">
        <v>10</v>
      </c>
      <c r="G807" s="3" t="s">
        <v>11</v>
      </c>
      <c r="H807" s="4">
        <v>44692.551388888889</v>
      </c>
      <c r="I807" s="6">
        <v>44692.551388888889</v>
      </c>
      <c r="J807" s="6">
        <v>44692.568055555559</v>
      </c>
      <c r="K807" s="6">
        <v>44692.56527777778</v>
      </c>
      <c r="L807" s="6">
        <v>44692.568055555559</v>
      </c>
      <c r="M807" s="3">
        <f>IFERROR(INDEX(AVECPUB!K:K,MATCH(N807,AVECPUB!L:L,0)),"")</f>
        <v>388</v>
      </c>
      <c r="N807" s="3" t="str">
        <f t="shared" si="26"/>
        <v>CHAINE 2EMISSIONnull06 - Magazine44692,55138888890,5513888888888890,568055555555556</v>
      </c>
      <c r="P807" s="1">
        <f>INDEX(AVECPUB!$K$2:$K$728,MATCH(SANSPUB!Q807,AVECPUB!$N$2:$N$728,0))</f>
        <v>388</v>
      </c>
      <c r="Q807" s="5" t="str">
        <f t="shared" si="25"/>
        <v>CHAINE 2EMISSIONnull06 - Magazine44692131400133800</v>
      </c>
    </row>
    <row r="808" spans="1:17" s="1" customFormat="1" x14ac:dyDescent="0.35">
      <c r="A808" s="2" t="s">
        <v>17</v>
      </c>
      <c r="B808" s="2" t="s">
        <v>18</v>
      </c>
      <c r="C808" s="3">
        <v>2022</v>
      </c>
      <c r="D808" s="3"/>
      <c r="E808" s="3" t="s">
        <v>21</v>
      </c>
      <c r="F808" s="3" t="s">
        <v>10</v>
      </c>
      <c r="G808" s="3" t="s">
        <v>11</v>
      </c>
      <c r="H808" s="4">
        <v>44692.568055555559</v>
      </c>
      <c r="I808" s="6">
        <v>44692.568055555559</v>
      </c>
      <c r="J808" s="6">
        <v>44692.606944444444</v>
      </c>
      <c r="K808" s="6">
        <v>44692.568055555559</v>
      </c>
      <c r="L808" s="6">
        <v>44692.606944444444</v>
      </c>
      <c r="M808" s="3">
        <f>IFERROR(INDEX(AVECPUB!K:K,MATCH(N808,AVECPUB!L:L,0)),"")</f>
        <v>389</v>
      </c>
      <c r="N808" s="3" t="str">
        <f t="shared" si="26"/>
        <v>CHAINE 2EMISSIONnull06 - Magazine44692,56805555560,5680555555555560,606944444444444</v>
      </c>
      <c r="P808" s="1">
        <f>INDEX(AVECPUB!$K$2:$K$728,MATCH(SANSPUB!Q808,AVECPUB!$N$2:$N$728,0))</f>
        <v>389</v>
      </c>
      <c r="Q808" s="5" t="str">
        <f t="shared" si="25"/>
        <v>CHAINE 2EMISSIONnull06 - Magazine44692133800143400</v>
      </c>
    </row>
    <row r="809" spans="1:17" s="1" customFormat="1" x14ac:dyDescent="0.35">
      <c r="A809" s="2" t="s">
        <v>17</v>
      </c>
      <c r="B809" s="2" t="s">
        <v>18</v>
      </c>
      <c r="C809" s="3">
        <v>2022</v>
      </c>
      <c r="D809" s="3"/>
      <c r="E809" s="3" t="s">
        <v>21</v>
      </c>
      <c r="F809" s="3" t="s">
        <v>10</v>
      </c>
      <c r="G809" s="3" t="s">
        <v>11</v>
      </c>
      <c r="H809" s="4">
        <v>44692.611805555556</v>
      </c>
      <c r="I809" s="6">
        <v>44692.611805555556</v>
      </c>
      <c r="J809" s="6">
        <v>44692.626388888886</v>
      </c>
      <c r="K809" s="6">
        <v>44692.611805555556</v>
      </c>
      <c r="L809" s="6">
        <v>44692.620138888888</v>
      </c>
      <c r="M809" s="3">
        <f>IFERROR(INDEX(AVECPUB!K:K,MATCH(N809,AVECPUB!L:L,0)),"")</f>
        <v>390</v>
      </c>
      <c r="N809" s="3" t="str">
        <f t="shared" si="26"/>
        <v>CHAINE 2EMISSIONnull06 - Magazine44692,61180555560,6118055555555560,626388888888889</v>
      </c>
      <c r="P809" s="1">
        <f>INDEX(AVECPUB!$K$2:$K$728,MATCH(SANSPUB!Q809,AVECPUB!$N$2:$N$728,0))</f>
        <v>390</v>
      </c>
      <c r="Q809" s="5" t="str">
        <f t="shared" si="25"/>
        <v>CHAINE 2EMISSIONnull06 - Magazine44692144100150200</v>
      </c>
    </row>
    <row r="810" spans="1:17" s="1" customFormat="1" x14ac:dyDescent="0.35">
      <c r="A810" s="2" t="s">
        <v>17</v>
      </c>
      <c r="B810" s="2" t="s">
        <v>18</v>
      </c>
      <c r="C810" s="3">
        <v>2022</v>
      </c>
      <c r="D810" s="3"/>
      <c r="E810" s="3" t="s">
        <v>21</v>
      </c>
      <c r="F810" s="3" t="s">
        <v>10</v>
      </c>
      <c r="G810" s="3" t="s">
        <v>11</v>
      </c>
      <c r="H810" s="4">
        <v>44692.611805555556</v>
      </c>
      <c r="I810" s="6">
        <v>44692.611805555556</v>
      </c>
      <c r="J810" s="6">
        <v>44692.626388888886</v>
      </c>
      <c r="K810" s="6">
        <v>44692.624305555553</v>
      </c>
      <c r="L810" s="6">
        <v>44692.626388888886</v>
      </c>
      <c r="M810" s="3">
        <f>IFERROR(INDEX(AVECPUB!K:K,MATCH(N810,AVECPUB!L:L,0)),"")</f>
        <v>390</v>
      </c>
      <c r="N810" s="3" t="str">
        <f t="shared" si="26"/>
        <v>CHAINE 2EMISSIONnull06 - Magazine44692,61180555560,6118055555555560,626388888888889</v>
      </c>
      <c r="P810" s="1">
        <f>INDEX(AVECPUB!$K$2:$K$728,MATCH(SANSPUB!Q810,AVECPUB!$N$2:$N$728,0))</f>
        <v>390</v>
      </c>
      <c r="Q810" s="5" t="str">
        <f t="shared" si="25"/>
        <v>CHAINE 2EMISSIONnull06 - Magazine44692144100150200</v>
      </c>
    </row>
    <row r="811" spans="1:17" s="1" customFormat="1" x14ac:dyDescent="0.35">
      <c r="A811" s="2" t="s">
        <v>17</v>
      </c>
      <c r="B811" s="2" t="s">
        <v>18</v>
      </c>
      <c r="C811" s="3">
        <v>2022</v>
      </c>
      <c r="D811" s="3"/>
      <c r="E811" s="3" t="s">
        <v>21</v>
      </c>
      <c r="F811" s="3" t="s">
        <v>10</v>
      </c>
      <c r="G811" s="3" t="s">
        <v>11</v>
      </c>
      <c r="H811" s="4">
        <v>44693.521527777775</v>
      </c>
      <c r="I811" s="6">
        <v>44693.521527777775</v>
      </c>
      <c r="J811" s="6">
        <v>44693.547222222223</v>
      </c>
      <c r="K811" s="6">
        <v>44693.521527777775</v>
      </c>
      <c r="L811" s="6">
        <v>44693.547222222223</v>
      </c>
      <c r="M811" s="3">
        <f>IFERROR(INDEX(AVECPUB!K:K,MATCH(N811,AVECPUB!L:L,0)),"")</f>
        <v>391</v>
      </c>
      <c r="N811" s="3" t="str">
        <f t="shared" si="26"/>
        <v>CHAINE 2EMISSIONnull06 - Magazine44693,52152777780,5215277777777780,547222222222222</v>
      </c>
      <c r="P811" s="1">
        <f>INDEX(AVECPUB!$K$2:$K$728,MATCH(SANSPUB!Q811,AVECPUB!$N$2:$N$728,0))</f>
        <v>391</v>
      </c>
      <c r="Q811" s="5" t="str">
        <f t="shared" si="25"/>
        <v>CHAINE 2EMISSIONnull06 - Magazine44693123100130800</v>
      </c>
    </row>
    <row r="812" spans="1:17" s="1" customFormat="1" x14ac:dyDescent="0.35">
      <c r="A812" s="2" t="s">
        <v>17</v>
      </c>
      <c r="B812" s="2" t="s">
        <v>18</v>
      </c>
      <c r="C812" s="3">
        <v>2022</v>
      </c>
      <c r="D812" s="3"/>
      <c r="E812" s="3" t="s">
        <v>21</v>
      </c>
      <c r="F812" s="3" t="s">
        <v>10</v>
      </c>
      <c r="G812" s="3" t="s">
        <v>11</v>
      </c>
      <c r="H812" s="4">
        <v>44693.552083333336</v>
      </c>
      <c r="I812" s="6">
        <v>44693.552083333336</v>
      </c>
      <c r="J812" s="6">
        <v>44693.568055555559</v>
      </c>
      <c r="K812" s="6">
        <v>44693.552083333336</v>
      </c>
      <c r="L812" s="6">
        <v>44693.561111111114</v>
      </c>
      <c r="M812" s="3">
        <f>IFERROR(INDEX(AVECPUB!K:K,MATCH(N812,AVECPUB!L:L,0)),"")</f>
        <v>392</v>
      </c>
      <c r="N812" s="3" t="str">
        <f t="shared" si="26"/>
        <v>CHAINE 2EMISSIONnull06 - Magazine44693,55208333330,5520833333333330,568055555555556</v>
      </c>
      <c r="P812" s="1">
        <f>INDEX(AVECPUB!$K$2:$K$728,MATCH(SANSPUB!Q812,AVECPUB!$N$2:$N$728,0))</f>
        <v>392</v>
      </c>
      <c r="Q812" s="5" t="str">
        <f t="shared" si="25"/>
        <v>CHAINE 2EMISSIONnull06 - Magazine44693131500133800</v>
      </c>
    </row>
    <row r="813" spans="1:17" s="1" customFormat="1" x14ac:dyDescent="0.35">
      <c r="A813" s="2" t="s">
        <v>17</v>
      </c>
      <c r="B813" s="2" t="s">
        <v>18</v>
      </c>
      <c r="C813" s="3">
        <v>2022</v>
      </c>
      <c r="D813" s="3"/>
      <c r="E813" s="3" t="s">
        <v>21</v>
      </c>
      <c r="F813" s="3" t="s">
        <v>10</v>
      </c>
      <c r="G813" s="3" t="s">
        <v>11</v>
      </c>
      <c r="H813" s="4">
        <v>44693.552083333336</v>
      </c>
      <c r="I813" s="6">
        <v>44693.552083333336</v>
      </c>
      <c r="J813" s="6">
        <v>44693.568055555559</v>
      </c>
      <c r="K813" s="6">
        <v>44693.56527777778</v>
      </c>
      <c r="L813" s="6">
        <v>44693.568055555559</v>
      </c>
      <c r="M813" s="3">
        <f>IFERROR(INDEX(AVECPUB!K:K,MATCH(N813,AVECPUB!L:L,0)),"")</f>
        <v>392</v>
      </c>
      <c r="N813" s="3" t="str">
        <f t="shared" si="26"/>
        <v>CHAINE 2EMISSIONnull06 - Magazine44693,55208333330,5520833333333330,568055555555556</v>
      </c>
      <c r="P813" s="1">
        <f>INDEX(AVECPUB!$K$2:$K$728,MATCH(SANSPUB!Q813,AVECPUB!$N$2:$N$728,0))</f>
        <v>392</v>
      </c>
      <c r="Q813" s="5" t="str">
        <f t="shared" si="25"/>
        <v>CHAINE 2EMISSIONnull06 - Magazine44693131500133800</v>
      </c>
    </row>
    <row r="814" spans="1:17" s="1" customFormat="1" x14ac:dyDescent="0.35">
      <c r="A814" s="2" t="s">
        <v>17</v>
      </c>
      <c r="B814" s="2" t="s">
        <v>18</v>
      </c>
      <c r="C814" s="3">
        <v>2022</v>
      </c>
      <c r="D814" s="3"/>
      <c r="E814" s="3" t="s">
        <v>21</v>
      </c>
      <c r="F814" s="3" t="s">
        <v>10</v>
      </c>
      <c r="G814" s="3" t="s">
        <v>11</v>
      </c>
      <c r="H814" s="4">
        <v>44693.568055555559</v>
      </c>
      <c r="I814" s="6">
        <v>44693.568055555559</v>
      </c>
      <c r="J814" s="6">
        <v>44693.606249999997</v>
      </c>
      <c r="K814" s="6">
        <v>44693.568055555559</v>
      </c>
      <c r="L814" s="6">
        <v>44693.606249999997</v>
      </c>
      <c r="M814" s="3">
        <f>IFERROR(INDEX(AVECPUB!K:K,MATCH(N814,AVECPUB!L:L,0)),"")</f>
        <v>393</v>
      </c>
      <c r="N814" s="3" t="str">
        <f t="shared" si="26"/>
        <v>CHAINE 2EMISSIONnull06 - Magazine44693,56805555560,5680555555555560,60625</v>
      </c>
      <c r="P814" s="1">
        <f>INDEX(AVECPUB!$K$2:$K$728,MATCH(SANSPUB!Q814,AVECPUB!$N$2:$N$728,0))</f>
        <v>393</v>
      </c>
      <c r="Q814" s="5" t="str">
        <f t="shared" si="25"/>
        <v>CHAINE 2EMISSIONnull06 - Magazine44693133800143300</v>
      </c>
    </row>
    <row r="815" spans="1:17" s="1" customFormat="1" x14ac:dyDescent="0.35">
      <c r="A815" s="2" t="s">
        <v>17</v>
      </c>
      <c r="B815" s="2" t="s">
        <v>18</v>
      </c>
      <c r="C815" s="3">
        <v>2022</v>
      </c>
      <c r="D815" s="3"/>
      <c r="E815" s="3" t="s">
        <v>21</v>
      </c>
      <c r="F815" s="3" t="s">
        <v>10</v>
      </c>
      <c r="G815" s="3" t="s">
        <v>11</v>
      </c>
      <c r="H815" s="4">
        <v>44693.611111111109</v>
      </c>
      <c r="I815" s="6">
        <v>44693.611111111109</v>
      </c>
      <c r="J815" s="6">
        <v>44693.627083333333</v>
      </c>
      <c r="K815" s="6">
        <v>44693.611111111109</v>
      </c>
      <c r="L815" s="6">
        <v>44693.620138888888</v>
      </c>
      <c r="M815" s="3">
        <f>IFERROR(INDEX(AVECPUB!K:K,MATCH(N815,AVECPUB!L:L,0)),"")</f>
        <v>394</v>
      </c>
      <c r="N815" s="3" t="str">
        <f t="shared" si="26"/>
        <v>CHAINE 2EMISSIONnull06 - Magazine44693,61111111110,6111111111111110,627083333333333</v>
      </c>
      <c r="P815" s="1">
        <f>INDEX(AVECPUB!$K$2:$K$728,MATCH(SANSPUB!Q815,AVECPUB!$N$2:$N$728,0))</f>
        <v>394</v>
      </c>
      <c r="Q815" s="5" t="str">
        <f t="shared" si="25"/>
        <v>CHAINE 2EMISSIONnull06 - Magazine44693144000150300</v>
      </c>
    </row>
    <row r="816" spans="1:17" s="1" customFormat="1" x14ac:dyDescent="0.35">
      <c r="A816" s="2" t="s">
        <v>17</v>
      </c>
      <c r="B816" s="2" t="s">
        <v>18</v>
      </c>
      <c r="C816" s="3">
        <v>2022</v>
      </c>
      <c r="D816" s="3"/>
      <c r="E816" s="3" t="s">
        <v>21</v>
      </c>
      <c r="F816" s="3" t="s">
        <v>10</v>
      </c>
      <c r="G816" s="3" t="s">
        <v>11</v>
      </c>
      <c r="H816" s="4">
        <v>44693.611111111109</v>
      </c>
      <c r="I816" s="6">
        <v>44693.611111111109</v>
      </c>
      <c r="J816" s="6">
        <v>44693.627083333333</v>
      </c>
      <c r="K816" s="6">
        <v>44693.624305555553</v>
      </c>
      <c r="L816" s="6">
        <v>44693.627083333333</v>
      </c>
      <c r="M816" s="3">
        <f>IFERROR(INDEX(AVECPUB!K:K,MATCH(N816,AVECPUB!L:L,0)),"")</f>
        <v>394</v>
      </c>
      <c r="N816" s="3" t="str">
        <f t="shared" si="26"/>
        <v>CHAINE 2EMISSIONnull06 - Magazine44693,61111111110,6111111111111110,627083333333333</v>
      </c>
      <c r="P816" s="1">
        <f>INDEX(AVECPUB!$K$2:$K$728,MATCH(SANSPUB!Q816,AVECPUB!$N$2:$N$728,0))</f>
        <v>394</v>
      </c>
      <c r="Q816" s="5" t="str">
        <f t="shared" si="25"/>
        <v>CHAINE 2EMISSIONnull06 - Magazine44693144000150300</v>
      </c>
    </row>
    <row r="817" spans="1:17" s="1" customFormat="1" x14ac:dyDescent="0.35">
      <c r="A817" s="2" t="s">
        <v>17</v>
      </c>
      <c r="B817" s="2" t="s">
        <v>18</v>
      </c>
      <c r="C817" s="3">
        <v>2022</v>
      </c>
      <c r="D817" s="3"/>
      <c r="E817" s="3" t="s">
        <v>21</v>
      </c>
      <c r="F817" s="3" t="s">
        <v>10</v>
      </c>
      <c r="G817" s="3" t="s">
        <v>11</v>
      </c>
      <c r="H817" s="4">
        <v>44694.518750000003</v>
      </c>
      <c r="I817" s="6">
        <v>44694.518750000003</v>
      </c>
      <c r="J817" s="6">
        <v>44694.543749999997</v>
      </c>
      <c r="K817" s="6">
        <v>44694.518750000003</v>
      </c>
      <c r="L817" s="6">
        <v>44694.543749999997</v>
      </c>
      <c r="M817" s="3">
        <f>IFERROR(INDEX(AVECPUB!K:K,MATCH(N817,AVECPUB!L:L,0)),"")</f>
        <v>395</v>
      </c>
      <c r="N817" s="3" t="str">
        <f t="shared" si="26"/>
        <v>CHAINE 2EMISSIONnull06 - Magazine44694,518750,518750,54375</v>
      </c>
      <c r="P817" s="1">
        <f>INDEX(AVECPUB!$K$2:$K$728,MATCH(SANSPUB!Q817,AVECPUB!$N$2:$N$728,0))</f>
        <v>395</v>
      </c>
      <c r="Q817" s="5" t="str">
        <f t="shared" si="25"/>
        <v>CHAINE 2EMISSIONnull06 - Magazine44694122700130300</v>
      </c>
    </row>
    <row r="818" spans="1:17" s="1" customFormat="1" x14ac:dyDescent="0.35">
      <c r="A818" s="2" t="s">
        <v>17</v>
      </c>
      <c r="B818" s="2" t="s">
        <v>18</v>
      </c>
      <c r="C818" s="3">
        <v>2022</v>
      </c>
      <c r="D818" s="3"/>
      <c r="E818" s="3" t="s">
        <v>21</v>
      </c>
      <c r="F818" s="3" t="s">
        <v>10</v>
      </c>
      <c r="G818" s="3" t="s">
        <v>11</v>
      </c>
      <c r="H818" s="4">
        <v>44694.548611111109</v>
      </c>
      <c r="I818" s="6">
        <v>44694.548611111109</v>
      </c>
      <c r="J818" s="6">
        <v>44694.568055555559</v>
      </c>
      <c r="K818" s="6">
        <v>44694.548611111109</v>
      </c>
      <c r="L818" s="6">
        <v>44694.561111111114</v>
      </c>
      <c r="M818" s="3">
        <f>IFERROR(INDEX(AVECPUB!K:K,MATCH(N818,AVECPUB!L:L,0)),"")</f>
        <v>396</v>
      </c>
      <c r="N818" s="3" t="str">
        <f t="shared" si="26"/>
        <v>CHAINE 2EMISSIONnull06 - Magazine44694,54861111110,5486111111111110,568055555555556</v>
      </c>
      <c r="P818" s="1">
        <f>INDEX(AVECPUB!$K$2:$K$728,MATCH(SANSPUB!Q818,AVECPUB!$N$2:$N$728,0))</f>
        <v>396</v>
      </c>
      <c r="Q818" s="5" t="str">
        <f t="shared" si="25"/>
        <v>CHAINE 2EMISSIONnull06 - Magazine44694131000133800</v>
      </c>
    </row>
    <row r="819" spans="1:17" s="1" customFormat="1" x14ac:dyDescent="0.35">
      <c r="A819" s="2" t="s">
        <v>17</v>
      </c>
      <c r="B819" s="2" t="s">
        <v>18</v>
      </c>
      <c r="C819" s="3">
        <v>2022</v>
      </c>
      <c r="D819" s="3"/>
      <c r="E819" s="3" t="s">
        <v>21</v>
      </c>
      <c r="F819" s="3" t="s">
        <v>10</v>
      </c>
      <c r="G819" s="3" t="s">
        <v>11</v>
      </c>
      <c r="H819" s="4">
        <v>44694.548611111109</v>
      </c>
      <c r="I819" s="6">
        <v>44694.548611111109</v>
      </c>
      <c r="J819" s="6">
        <v>44694.568055555559</v>
      </c>
      <c r="K819" s="6">
        <v>44694.56527777778</v>
      </c>
      <c r="L819" s="6">
        <v>44694.568055555559</v>
      </c>
      <c r="M819" s="3">
        <f>IFERROR(INDEX(AVECPUB!K:K,MATCH(N819,AVECPUB!L:L,0)),"")</f>
        <v>396</v>
      </c>
      <c r="N819" s="3" t="str">
        <f t="shared" si="26"/>
        <v>CHAINE 2EMISSIONnull06 - Magazine44694,54861111110,5486111111111110,568055555555556</v>
      </c>
      <c r="P819" s="1">
        <f>INDEX(AVECPUB!$K$2:$K$728,MATCH(SANSPUB!Q819,AVECPUB!$N$2:$N$728,0))</f>
        <v>396</v>
      </c>
      <c r="Q819" s="5" t="str">
        <f t="shared" si="25"/>
        <v>CHAINE 2EMISSIONnull06 - Magazine44694131000133800</v>
      </c>
    </row>
    <row r="820" spans="1:17" s="1" customFormat="1" x14ac:dyDescent="0.35">
      <c r="A820" s="2" t="s">
        <v>17</v>
      </c>
      <c r="B820" s="2" t="s">
        <v>18</v>
      </c>
      <c r="C820" s="3">
        <v>2022</v>
      </c>
      <c r="D820" s="3"/>
      <c r="E820" s="3" t="s">
        <v>21</v>
      </c>
      <c r="F820" s="3" t="s">
        <v>10</v>
      </c>
      <c r="G820" s="3" t="s">
        <v>11</v>
      </c>
      <c r="H820" s="4">
        <v>44694.568055555559</v>
      </c>
      <c r="I820" s="6">
        <v>44694.568055555559</v>
      </c>
      <c r="J820" s="6">
        <v>44694.597222222219</v>
      </c>
      <c r="K820" s="6">
        <v>44694.568055555559</v>
      </c>
      <c r="L820" s="6">
        <v>44694.597222222219</v>
      </c>
      <c r="M820" s="3">
        <f>IFERROR(INDEX(AVECPUB!K:K,MATCH(N820,AVECPUB!L:L,0)),"")</f>
        <v>397</v>
      </c>
      <c r="N820" s="3" t="str">
        <f t="shared" si="26"/>
        <v>CHAINE 2EMISSIONnull06 - Magazine44694,56805555560,5680555555555560,597222222222222</v>
      </c>
      <c r="P820" s="1">
        <f>INDEX(AVECPUB!$K$2:$K$728,MATCH(SANSPUB!Q820,AVECPUB!$N$2:$N$728,0))</f>
        <v>397</v>
      </c>
      <c r="Q820" s="5" t="str">
        <f t="shared" si="25"/>
        <v>CHAINE 2EMISSIONnull06 - Magazine44694133800142000</v>
      </c>
    </row>
    <row r="821" spans="1:17" s="1" customFormat="1" x14ac:dyDescent="0.35">
      <c r="A821" s="2" t="s">
        <v>17</v>
      </c>
      <c r="B821" s="2" t="s">
        <v>18</v>
      </c>
      <c r="C821" s="3">
        <v>2022</v>
      </c>
      <c r="D821" s="3"/>
      <c r="E821" s="3" t="s">
        <v>21</v>
      </c>
      <c r="F821" s="3" t="s">
        <v>10</v>
      </c>
      <c r="G821" s="3" t="s">
        <v>11</v>
      </c>
      <c r="H821" s="4">
        <v>44694.602083333331</v>
      </c>
      <c r="I821" s="6">
        <v>44694.602083333331</v>
      </c>
      <c r="J821" s="6">
        <v>44694.622916666667</v>
      </c>
      <c r="K821" s="6">
        <v>44694.602083333331</v>
      </c>
      <c r="L821" s="6">
        <v>44694.615972222222</v>
      </c>
      <c r="M821" s="3">
        <f>IFERROR(INDEX(AVECPUB!K:K,MATCH(N821,AVECPUB!L:L,0)),"")</f>
        <v>398</v>
      </c>
      <c r="N821" s="3" t="str">
        <f t="shared" si="26"/>
        <v>CHAINE 2EMISSIONnull06 - Magazine44694,60208333330,6020833333333330,622916666666667</v>
      </c>
      <c r="P821" s="1">
        <f>INDEX(AVECPUB!$K$2:$K$728,MATCH(SANSPUB!Q821,AVECPUB!$N$2:$N$728,0))</f>
        <v>398</v>
      </c>
      <c r="Q821" s="5" t="str">
        <f t="shared" si="25"/>
        <v>CHAINE 2EMISSIONnull06 - Magazine44694142700145700</v>
      </c>
    </row>
    <row r="822" spans="1:17" s="1" customFormat="1" x14ac:dyDescent="0.35">
      <c r="A822" s="2" t="s">
        <v>17</v>
      </c>
      <c r="B822" s="2" t="s">
        <v>18</v>
      </c>
      <c r="C822" s="3">
        <v>2022</v>
      </c>
      <c r="D822" s="3"/>
      <c r="E822" s="3" t="s">
        <v>21</v>
      </c>
      <c r="F822" s="3" t="s">
        <v>10</v>
      </c>
      <c r="G822" s="3" t="s">
        <v>11</v>
      </c>
      <c r="H822" s="4">
        <v>44694.602083333331</v>
      </c>
      <c r="I822" s="6">
        <v>44694.602083333331</v>
      </c>
      <c r="J822" s="6">
        <v>44694.622916666667</v>
      </c>
      <c r="K822" s="6">
        <v>44694.620138888888</v>
      </c>
      <c r="L822" s="6">
        <v>44694.622916666667</v>
      </c>
      <c r="M822" s="3">
        <f>IFERROR(INDEX(AVECPUB!K:K,MATCH(N822,AVECPUB!L:L,0)),"")</f>
        <v>398</v>
      </c>
      <c r="N822" s="3" t="str">
        <f t="shared" si="26"/>
        <v>CHAINE 2EMISSIONnull06 - Magazine44694,60208333330,6020833333333330,622916666666667</v>
      </c>
      <c r="P822" s="1">
        <f>INDEX(AVECPUB!$K$2:$K$728,MATCH(SANSPUB!Q822,AVECPUB!$N$2:$N$728,0))</f>
        <v>398</v>
      </c>
      <c r="Q822" s="5" t="str">
        <f t="shared" si="25"/>
        <v>CHAINE 2EMISSIONnull06 - Magazine44694142700145700</v>
      </c>
    </row>
    <row r="823" spans="1:17" s="1" customFormat="1" x14ac:dyDescent="0.35">
      <c r="A823" s="2" t="s">
        <v>17</v>
      </c>
      <c r="B823" s="2" t="s">
        <v>18</v>
      </c>
      <c r="C823" s="3">
        <v>2022</v>
      </c>
      <c r="D823" s="3"/>
      <c r="E823" s="3" t="s">
        <v>21</v>
      </c>
      <c r="F823" s="3" t="s">
        <v>10</v>
      </c>
      <c r="G823" s="3" t="s">
        <v>11</v>
      </c>
      <c r="H823" s="4">
        <v>44697.525000000001</v>
      </c>
      <c r="I823" s="6">
        <v>44697.525000000001</v>
      </c>
      <c r="J823" s="6">
        <v>44697.545138888891</v>
      </c>
      <c r="K823" s="6">
        <v>44697.525000000001</v>
      </c>
      <c r="L823" s="6">
        <v>44697.545138888891</v>
      </c>
      <c r="M823" s="3">
        <f>IFERROR(INDEX(AVECPUB!K:K,MATCH(N823,AVECPUB!L:L,0)),"")</f>
        <v>399</v>
      </c>
      <c r="N823" s="3" t="str">
        <f t="shared" si="26"/>
        <v>CHAINE 2EMISSIONnull06 - Magazine44697,5250,5250,545138888888889</v>
      </c>
      <c r="P823" s="1">
        <f>INDEX(AVECPUB!$K$2:$K$728,MATCH(SANSPUB!Q823,AVECPUB!$N$2:$N$728,0))</f>
        <v>399</v>
      </c>
      <c r="Q823" s="5" t="str">
        <f t="shared" si="25"/>
        <v>CHAINE 2EMISSIONnull06 - Magazine44697123600130500</v>
      </c>
    </row>
    <row r="824" spans="1:17" s="1" customFormat="1" x14ac:dyDescent="0.35">
      <c r="A824" s="2" t="s">
        <v>17</v>
      </c>
      <c r="B824" s="2" t="s">
        <v>18</v>
      </c>
      <c r="C824" s="3">
        <v>2022</v>
      </c>
      <c r="D824" s="3"/>
      <c r="E824" s="3" t="s">
        <v>21</v>
      </c>
      <c r="F824" s="3" t="s">
        <v>10</v>
      </c>
      <c r="G824" s="3" t="s">
        <v>11</v>
      </c>
      <c r="H824" s="4">
        <v>44697.549305555556</v>
      </c>
      <c r="I824" s="6">
        <v>44697.549305555556</v>
      </c>
      <c r="J824" s="6">
        <v>44697.568055555559</v>
      </c>
      <c r="K824" s="6">
        <v>44697.549305555556</v>
      </c>
      <c r="L824" s="6">
        <v>44697.561111111114</v>
      </c>
      <c r="M824" s="3">
        <f>IFERROR(INDEX(AVECPUB!K:K,MATCH(N824,AVECPUB!L:L,0)),"")</f>
        <v>400</v>
      </c>
      <c r="N824" s="3" t="str">
        <f t="shared" si="26"/>
        <v>CHAINE 2EMISSIONnull06 - Magazine44697,54930555560,5493055555555560,568055555555556</v>
      </c>
      <c r="P824" s="1">
        <f>INDEX(AVECPUB!$K$2:$K$728,MATCH(SANSPUB!Q824,AVECPUB!$N$2:$N$728,0))</f>
        <v>400</v>
      </c>
      <c r="Q824" s="5" t="str">
        <f t="shared" si="25"/>
        <v>CHAINE 2EMISSIONnull06 - Magazine44697131100133800</v>
      </c>
    </row>
    <row r="825" spans="1:17" s="1" customFormat="1" x14ac:dyDescent="0.35">
      <c r="A825" s="2" t="s">
        <v>17</v>
      </c>
      <c r="B825" s="2" t="s">
        <v>18</v>
      </c>
      <c r="C825" s="3">
        <v>2022</v>
      </c>
      <c r="D825" s="3"/>
      <c r="E825" s="3" t="s">
        <v>21</v>
      </c>
      <c r="F825" s="3" t="s">
        <v>10</v>
      </c>
      <c r="G825" s="3" t="s">
        <v>11</v>
      </c>
      <c r="H825" s="4">
        <v>44697.549305555556</v>
      </c>
      <c r="I825" s="6">
        <v>44697.549305555556</v>
      </c>
      <c r="J825" s="6">
        <v>44697.568055555559</v>
      </c>
      <c r="K825" s="6">
        <v>44697.56527777778</v>
      </c>
      <c r="L825" s="6">
        <v>44697.568055555559</v>
      </c>
      <c r="M825" s="3">
        <f>IFERROR(INDEX(AVECPUB!K:K,MATCH(N825,AVECPUB!L:L,0)),"")</f>
        <v>400</v>
      </c>
      <c r="N825" s="3" t="str">
        <f t="shared" si="26"/>
        <v>CHAINE 2EMISSIONnull06 - Magazine44697,54930555560,5493055555555560,568055555555556</v>
      </c>
      <c r="P825" s="1">
        <f>INDEX(AVECPUB!$K$2:$K$728,MATCH(SANSPUB!Q825,AVECPUB!$N$2:$N$728,0))</f>
        <v>400</v>
      </c>
      <c r="Q825" s="5" t="str">
        <f t="shared" si="25"/>
        <v>CHAINE 2EMISSIONnull06 - Magazine44697131100133800</v>
      </c>
    </row>
    <row r="826" spans="1:17" s="1" customFormat="1" x14ac:dyDescent="0.35">
      <c r="A826" s="2" t="s">
        <v>17</v>
      </c>
      <c r="B826" s="2" t="s">
        <v>18</v>
      </c>
      <c r="C826" s="3">
        <v>2022</v>
      </c>
      <c r="D826" s="3"/>
      <c r="E826" s="3" t="s">
        <v>21</v>
      </c>
      <c r="F826" s="3" t="s">
        <v>10</v>
      </c>
      <c r="G826" s="3" t="s">
        <v>11</v>
      </c>
      <c r="H826" s="4">
        <v>44697.568055555559</v>
      </c>
      <c r="I826" s="6">
        <v>44697.568055555559</v>
      </c>
      <c r="J826" s="6">
        <v>44697.606944444444</v>
      </c>
      <c r="K826" s="6">
        <v>44697.568055555559</v>
      </c>
      <c r="L826" s="6">
        <v>44697.606944444444</v>
      </c>
      <c r="M826" s="3">
        <f>IFERROR(INDEX(AVECPUB!K:K,MATCH(N826,AVECPUB!L:L,0)),"")</f>
        <v>401</v>
      </c>
      <c r="N826" s="3" t="str">
        <f t="shared" si="26"/>
        <v>CHAINE 2EMISSIONnull06 - Magazine44697,56805555560,5680555555555560,606944444444444</v>
      </c>
      <c r="P826" s="1">
        <f>INDEX(AVECPUB!$K$2:$K$728,MATCH(SANSPUB!Q826,AVECPUB!$N$2:$N$728,0))</f>
        <v>401</v>
      </c>
      <c r="Q826" s="5" t="str">
        <f t="shared" si="25"/>
        <v>CHAINE 2EMISSIONnull06 - Magazine44697133800143400</v>
      </c>
    </row>
    <row r="827" spans="1:17" s="1" customFormat="1" x14ac:dyDescent="0.35">
      <c r="A827" s="2" t="s">
        <v>17</v>
      </c>
      <c r="B827" s="2" t="s">
        <v>18</v>
      </c>
      <c r="C827" s="3">
        <v>2022</v>
      </c>
      <c r="D827" s="3"/>
      <c r="E827" s="3" t="s">
        <v>21</v>
      </c>
      <c r="F827" s="3" t="s">
        <v>10</v>
      </c>
      <c r="G827" s="3" t="s">
        <v>11</v>
      </c>
      <c r="H827" s="4">
        <v>44697.611805555556</v>
      </c>
      <c r="I827" s="6">
        <v>44697.611805555556</v>
      </c>
      <c r="J827" s="6">
        <v>44697.627083333333</v>
      </c>
      <c r="K827" s="6">
        <v>44697.611805555556</v>
      </c>
      <c r="L827" s="6">
        <v>44697.620138888888</v>
      </c>
      <c r="M827" s="3">
        <f>IFERROR(INDEX(AVECPUB!K:K,MATCH(N827,AVECPUB!L:L,0)),"")</f>
        <v>402</v>
      </c>
      <c r="N827" s="3" t="str">
        <f t="shared" si="26"/>
        <v>CHAINE 2EMISSIONnull06 - Magazine44697,61180555560,6118055555555560,627083333333333</v>
      </c>
      <c r="P827" s="1">
        <f>INDEX(AVECPUB!$K$2:$K$728,MATCH(SANSPUB!Q827,AVECPUB!$N$2:$N$728,0))</f>
        <v>402</v>
      </c>
      <c r="Q827" s="5" t="str">
        <f t="shared" si="25"/>
        <v>CHAINE 2EMISSIONnull06 - Magazine44697144100150300</v>
      </c>
    </row>
    <row r="828" spans="1:17" s="1" customFormat="1" x14ac:dyDescent="0.35">
      <c r="A828" s="2" t="s">
        <v>17</v>
      </c>
      <c r="B828" s="2" t="s">
        <v>18</v>
      </c>
      <c r="C828" s="3">
        <v>2022</v>
      </c>
      <c r="D828" s="3"/>
      <c r="E828" s="3" t="s">
        <v>21</v>
      </c>
      <c r="F828" s="3" t="s">
        <v>10</v>
      </c>
      <c r="G828" s="3" t="s">
        <v>11</v>
      </c>
      <c r="H828" s="4">
        <v>44697.611805555556</v>
      </c>
      <c r="I828" s="6">
        <v>44697.611805555556</v>
      </c>
      <c r="J828" s="6">
        <v>44697.627083333333</v>
      </c>
      <c r="K828" s="6">
        <v>44697.624305555553</v>
      </c>
      <c r="L828" s="6">
        <v>44697.627083333333</v>
      </c>
      <c r="M828" s="3">
        <f>IFERROR(INDEX(AVECPUB!K:K,MATCH(N828,AVECPUB!L:L,0)),"")</f>
        <v>402</v>
      </c>
      <c r="N828" s="3" t="str">
        <f t="shared" si="26"/>
        <v>CHAINE 2EMISSIONnull06 - Magazine44697,61180555560,6118055555555560,627083333333333</v>
      </c>
      <c r="P828" s="1">
        <f>INDEX(AVECPUB!$K$2:$K$728,MATCH(SANSPUB!Q828,AVECPUB!$N$2:$N$728,0))</f>
        <v>402</v>
      </c>
      <c r="Q828" s="5" t="str">
        <f t="shared" si="25"/>
        <v>CHAINE 2EMISSIONnull06 - Magazine44697144100150300</v>
      </c>
    </row>
    <row r="829" spans="1:17" s="1" customFormat="1" x14ac:dyDescent="0.35">
      <c r="A829" s="2" t="s">
        <v>17</v>
      </c>
      <c r="B829" s="2" t="s">
        <v>18</v>
      </c>
      <c r="C829" s="3">
        <v>2022</v>
      </c>
      <c r="D829" s="3"/>
      <c r="E829" s="3" t="s">
        <v>21</v>
      </c>
      <c r="F829" s="3" t="s">
        <v>10</v>
      </c>
      <c r="G829" s="3" t="s">
        <v>11</v>
      </c>
      <c r="H829" s="4">
        <v>44698.510416666664</v>
      </c>
      <c r="I829" s="6">
        <v>44698.510416666664</v>
      </c>
      <c r="J829" s="6">
        <v>44698.546527777777</v>
      </c>
      <c r="K829" s="6">
        <v>44698.510416666664</v>
      </c>
      <c r="L829" s="6">
        <v>44698.546527777777</v>
      </c>
      <c r="M829" s="3">
        <f>IFERROR(INDEX(AVECPUB!K:K,MATCH(N829,AVECPUB!L:L,0)),"")</f>
        <v>403</v>
      </c>
      <c r="N829" s="3" t="str">
        <f t="shared" si="26"/>
        <v>CHAINE 2EMISSIONnull06 - Magazine44698,51041666670,5104166666666670,546527777777778</v>
      </c>
      <c r="P829" s="1">
        <f>INDEX(AVECPUB!$K$2:$K$728,MATCH(SANSPUB!Q829,AVECPUB!$N$2:$N$728,0))</f>
        <v>403</v>
      </c>
      <c r="Q829" s="5" t="str">
        <f t="shared" si="25"/>
        <v>CHAINE 2EMISSIONnull06 - Magazine44698121500130700</v>
      </c>
    </row>
    <row r="830" spans="1:17" s="1" customFormat="1" x14ac:dyDescent="0.35">
      <c r="A830" s="2" t="s">
        <v>17</v>
      </c>
      <c r="B830" s="2" t="s">
        <v>18</v>
      </c>
      <c r="C830" s="3">
        <v>2022</v>
      </c>
      <c r="D830" s="3"/>
      <c r="E830" s="3" t="s">
        <v>21</v>
      </c>
      <c r="F830" s="3" t="s">
        <v>10</v>
      </c>
      <c r="G830" s="3" t="s">
        <v>11</v>
      </c>
      <c r="H830" s="4">
        <v>44698.550694444442</v>
      </c>
      <c r="I830" s="6">
        <v>44698.550694444442</v>
      </c>
      <c r="J830" s="6">
        <v>44698.568055555559</v>
      </c>
      <c r="K830" s="6">
        <v>44698.550694444442</v>
      </c>
      <c r="L830" s="6">
        <v>44698.561111111114</v>
      </c>
      <c r="M830" s="3">
        <f>IFERROR(INDEX(AVECPUB!K:K,MATCH(N830,AVECPUB!L:L,0)),"")</f>
        <v>404</v>
      </c>
      <c r="N830" s="3" t="str">
        <f t="shared" si="26"/>
        <v>CHAINE 2EMISSIONnull06 - Magazine44698,55069444440,5506944444444440,568055555555556</v>
      </c>
      <c r="P830" s="1">
        <f>INDEX(AVECPUB!$K$2:$K$728,MATCH(SANSPUB!Q830,AVECPUB!$N$2:$N$728,0))</f>
        <v>404</v>
      </c>
      <c r="Q830" s="5" t="str">
        <f t="shared" si="25"/>
        <v>CHAINE 2EMISSIONnull06 - Magazine44698131300133800</v>
      </c>
    </row>
    <row r="831" spans="1:17" s="1" customFormat="1" x14ac:dyDescent="0.35">
      <c r="A831" s="2" t="s">
        <v>17</v>
      </c>
      <c r="B831" s="2" t="s">
        <v>18</v>
      </c>
      <c r="C831" s="3">
        <v>2022</v>
      </c>
      <c r="D831" s="3"/>
      <c r="E831" s="3" t="s">
        <v>21</v>
      </c>
      <c r="F831" s="3" t="s">
        <v>10</v>
      </c>
      <c r="G831" s="3" t="s">
        <v>11</v>
      </c>
      <c r="H831" s="4">
        <v>44698.550694444442</v>
      </c>
      <c r="I831" s="6">
        <v>44698.550694444442</v>
      </c>
      <c r="J831" s="6">
        <v>44698.568055555559</v>
      </c>
      <c r="K831" s="6">
        <v>44698.565972222219</v>
      </c>
      <c r="L831" s="6">
        <v>44698.568055555559</v>
      </c>
      <c r="M831" s="3">
        <f>IFERROR(INDEX(AVECPUB!K:K,MATCH(N831,AVECPUB!L:L,0)),"")</f>
        <v>404</v>
      </c>
      <c r="N831" s="3" t="str">
        <f t="shared" si="26"/>
        <v>CHAINE 2EMISSIONnull06 - Magazine44698,55069444440,5506944444444440,568055555555556</v>
      </c>
      <c r="P831" s="1">
        <f>INDEX(AVECPUB!$K$2:$K$728,MATCH(SANSPUB!Q831,AVECPUB!$N$2:$N$728,0))</f>
        <v>404</v>
      </c>
      <c r="Q831" s="5" t="str">
        <f t="shared" si="25"/>
        <v>CHAINE 2EMISSIONnull06 - Magazine44698131300133800</v>
      </c>
    </row>
    <row r="832" spans="1:17" s="1" customFormat="1" x14ac:dyDescent="0.35">
      <c r="A832" s="2" t="s">
        <v>17</v>
      </c>
      <c r="B832" s="2" t="s">
        <v>18</v>
      </c>
      <c r="C832" s="3">
        <v>2022</v>
      </c>
      <c r="D832" s="3"/>
      <c r="E832" s="3" t="s">
        <v>21</v>
      </c>
      <c r="F832" s="3" t="s">
        <v>10</v>
      </c>
      <c r="G832" s="3" t="s">
        <v>11</v>
      </c>
      <c r="H832" s="4">
        <v>44698.568055555559</v>
      </c>
      <c r="I832" s="6">
        <v>44698.568055555559</v>
      </c>
      <c r="J832" s="6">
        <v>44698.606944444444</v>
      </c>
      <c r="K832" s="6">
        <v>44698.568055555559</v>
      </c>
      <c r="L832" s="6">
        <v>44698.606944444444</v>
      </c>
      <c r="M832" s="3">
        <f>IFERROR(INDEX(AVECPUB!K:K,MATCH(N832,AVECPUB!L:L,0)),"")</f>
        <v>405</v>
      </c>
      <c r="N832" s="3" t="str">
        <f t="shared" si="26"/>
        <v>CHAINE 2EMISSIONnull06 - Magazine44698,56805555560,5680555555555560,606944444444444</v>
      </c>
      <c r="P832" s="1">
        <f>INDEX(AVECPUB!$K$2:$K$728,MATCH(SANSPUB!Q832,AVECPUB!$N$2:$N$728,0))</f>
        <v>405</v>
      </c>
      <c r="Q832" s="5" t="str">
        <f t="shared" si="25"/>
        <v>CHAINE 2EMISSIONnull06 - Magazine44698133800143400</v>
      </c>
    </row>
    <row r="833" spans="1:17" s="1" customFormat="1" x14ac:dyDescent="0.35">
      <c r="A833" s="2" t="s">
        <v>17</v>
      </c>
      <c r="B833" s="2" t="s">
        <v>18</v>
      </c>
      <c r="C833" s="3">
        <v>2022</v>
      </c>
      <c r="D833" s="3"/>
      <c r="E833" s="3" t="s">
        <v>21</v>
      </c>
      <c r="F833" s="3" t="s">
        <v>10</v>
      </c>
      <c r="G833" s="3" t="s">
        <v>11</v>
      </c>
      <c r="H833" s="4">
        <v>44698.611805555556</v>
      </c>
      <c r="I833" s="6">
        <v>44698.611805555556</v>
      </c>
      <c r="J833" s="6">
        <v>44698.626388888886</v>
      </c>
      <c r="K833" s="6">
        <v>44698.611805555556</v>
      </c>
      <c r="L833" s="6">
        <v>44698.620138888888</v>
      </c>
      <c r="M833" s="3">
        <f>IFERROR(INDEX(AVECPUB!K:K,MATCH(N833,AVECPUB!L:L,0)),"")</f>
        <v>406</v>
      </c>
      <c r="N833" s="3" t="str">
        <f t="shared" si="26"/>
        <v>CHAINE 2EMISSIONnull06 - Magazine44698,61180555560,6118055555555560,626388888888889</v>
      </c>
      <c r="P833" s="1">
        <f>INDEX(AVECPUB!$K$2:$K$728,MATCH(SANSPUB!Q833,AVECPUB!$N$2:$N$728,0))</f>
        <v>406</v>
      </c>
      <c r="Q833" s="5" t="str">
        <f t="shared" si="25"/>
        <v>CHAINE 2EMISSIONnull06 - Magazine44698144100150200</v>
      </c>
    </row>
    <row r="834" spans="1:17" s="1" customFormat="1" x14ac:dyDescent="0.35">
      <c r="A834" s="2" t="s">
        <v>17</v>
      </c>
      <c r="B834" s="2" t="s">
        <v>18</v>
      </c>
      <c r="C834" s="3">
        <v>2022</v>
      </c>
      <c r="D834" s="3"/>
      <c r="E834" s="3" t="s">
        <v>21</v>
      </c>
      <c r="F834" s="3" t="s">
        <v>10</v>
      </c>
      <c r="G834" s="3" t="s">
        <v>11</v>
      </c>
      <c r="H834" s="4">
        <v>44698.611805555556</v>
      </c>
      <c r="I834" s="6">
        <v>44698.611805555556</v>
      </c>
      <c r="J834" s="6">
        <v>44698.626388888886</v>
      </c>
      <c r="K834" s="6">
        <v>44698.624305555553</v>
      </c>
      <c r="L834" s="6">
        <v>44698.626388888886</v>
      </c>
      <c r="M834" s="3">
        <f>IFERROR(INDEX(AVECPUB!K:K,MATCH(N834,AVECPUB!L:L,0)),"")</f>
        <v>406</v>
      </c>
      <c r="N834" s="3" t="str">
        <f t="shared" si="26"/>
        <v>CHAINE 2EMISSIONnull06 - Magazine44698,61180555560,6118055555555560,626388888888889</v>
      </c>
      <c r="P834" s="1">
        <f>INDEX(AVECPUB!$K$2:$K$728,MATCH(SANSPUB!Q834,AVECPUB!$N$2:$N$728,0))</f>
        <v>406</v>
      </c>
      <c r="Q834" s="5" t="str">
        <f t="shared" si="25"/>
        <v>CHAINE 2EMISSIONnull06 - Magazine44698144100150200</v>
      </c>
    </row>
    <row r="835" spans="1:17" s="1" customFormat="1" x14ac:dyDescent="0.35">
      <c r="A835" s="2" t="s">
        <v>17</v>
      </c>
      <c r="B835" s="2" t="s">
        <v>18</v>
      </c>
      <c r="C835" s="3">
        <v>2022</v>
      </c>
      <c r="D835" s="3"/>
      <c r="E835" s="3" t="s">
        <v>21</v>
      </c>
      <c r="F835" s="3" t="s">
        <v>10</v>
      </c>
      <c r="G835" s="3" t="s">
        <v>11</v>
      </c>
      <c r="H835" s="4">
        <v>44699.523611111108</v>
      </c>
      <c r="I835" s="6">
        <v>44699.523611111108</v>
      </c>
      <c r="J835" s="6">
        <v>44699.544444444444</v>
      </c>
      <c r="K835" s="6">
        <v>44699.523611111108</v>
      </c>
      <c r="L835" s="6">
        <v>44699.544444444444</v>
      </c>
      <c r="M835" s="3">
        <f>IFERROR(INDEX(AVECPUB!K:K,MATCH(N835,AVECPUB!L:L,0)),"")</f>
        <v>407</v>
      </c>
      <c r="N835" s="3" t="str">
        <f t="shared" si="26"/>
        <v>CHAINE 2EMISSIONnull06 - Magazine44699,52361111110,5236111111111110,544444444444444</v>
      </c>
      <c r="P835" s="1">
        <f>INDEX(AVECPUB!$K$2:$K$728,MATCH(SANSPUB!Q835,AVECPUB!$N$2:$N$728,0))</f>
        <v>407</v>
      </c>
      <c r="Q835" s="5" t="str">
        <f t="shared" ref="Q835:Q898" si="27">_xlfn.CONCAT(B835,E835,F835,G835,INT(H835),TEXT(I835,"hhmmss"),TEXT(J835,"hhmmss"))</f>
        <v>CHAINE 2EMISSIONnull06 - Magazine44699123400130400</v>
      </c>
    </row>
    <row r="836" spans="1:17" s="1" customFormat="1" x14ac:dyDescent="0.35">
      <c r="A836" s="2" t="s">
        <v>17</v>
      </c>
      <c r="B836" s="2" t="s">
        <v>18</v>
      </c>
      <c r="C836" s="3">
        <v>2022</v>
      </c>
      <c r="D836" s="3"/>
      <c r="E836" s="3" t="s">
        <v>21</v>
      </c>
      <c r="F836" s="3" t="s">
        <v>10</v>
      </c>
      <c r="G836" s="3" t="s">
        <v>11</v>
      </c>
      <c r="H836" s="4">
        <v>44699.549305555556</v>
      </c>
      <c r="I836" s="6">
        <v>44699.549305555556</v>
      </c>
      <c r="J836" s="6">
        <v>44699.568055555559</v>
      </c>
      <c r="K836" s="6">
        <v>44699.549305555556</v>
      </c>
      <c r="L836" s="6">
        <v>44699.561111111114</v>
      </c>
      <c r="M836" s="3">
        <f>IFERROR(INDEX(AVECPUB!K:K,MATCH(N836,AVECPUB!L:L,0)),"")</f>
        <v>408</v>
      </c>
      <c r="N836" s="3" t="str">
        <f t="shared" si="26"/>
        <v>CHAINE 2EMISSIONnull06 - Magazine44699,54930555560,5493055555555560,568055555555556</v>
      </c>
      <c r="P836" s="1">
        <f>INDEX(AVECPUB!$K$2:$K$728,MATCH(SANSPUB!Q836,AVECPUB!$N$2:$N$728,0))</f>
        <v>408</v>
      </c>
      <c r="Q836" s="5" t="str">
        <f t="shared" si="27"/>
        <v>CHAINE 2EMISSIONnull06 - Magazine44699131100133800</v>
      </c>
    </row>
    <row r="837" spans="1:17" s="1" customFormat="1" x14ac:dyDescent="0.35">
      <c r="A837" s="2" t="s">
        <v>17</v>
      </c>
      <c r="B837" s="2" t="s">
        <v>18</v>
      </c>
      <c r="C837" s="3">
        <v>2022</v>
      </c>
      <c r="D837" s="3"/>
      <c r="E837" s="3" t="s">
        <v>21</v>
      </c>
      <c r="F837" s="3" t="s">
        <v>10</v>
      </c>
      <c r="G837" s="3" t="s">
        <v>11</v>
      </c>
      <c r="H837" s="4">
        <v>44699.549305555556</v>
      </c>
      <c r="I837" s="6">
        <v>44699.549305555556</v>
      </c>
      <c r="J837" s="6">
        <v>44699.568055555559</v>
      </c>
      <c r="K837" s="6">
        <v>44699.56527777778</v>
      </c>
      <c r="L837" s="6">
        <v>44699.568055555559</v>
      </c>
      <c r="M837" s="3">
        <f>IFERROR(INDEX(AVECPUB!K:K,MATCH(N837,AVECPUB!L:L,0)),"")</f>
        <v>408</v>
      </c>
      <c r="N837" s="3" t="str">
        <f t="shared" si="26"/>
        <v>CHAINE 2EMISSIONnull06 - Magazine44699,54930555560,5493055555555560,568055555555556</v>
      </c>
      <c r="P837" s="1">
        <f>INDEX(AVECPUB!$K$2:$K$728,MATCH(SANSPUB!Q837,AVECPUB!$N$2:$N$728,0))</f>
        <v>408</v>
      </c>
      <c r="Q837" s="5" t="str">
        <f t="shared" si="27"/>
        <v>CHAINE 2EMISSIONnull06 - Magazine44699131100133800</v>
      </c>
    </row>
    <row r="838" spans="1:17" s="1" customFormat="1" x14ac:dyDescent="0.35">
      <c r="A838" s="2" t="s">
        <v>17</v>
      </c>
      <c r="B838" s="2" t="s">
        <v>18</v>
      </c>
      <c r="C838" s="3">
        <v>2022</v>
      </c>
      <c r="D838" s="3"/>
      <c r="E838" s="3" t="s">
        <v>21</v>
      </c>
      <c r="F838" s="3" t="s">
        <v>10</v>
      </c>
      <c r="G838" s="3" t="s">
        <v>11</v>
      </c>
      <c r="H838" s="4">
        <v>44699.568055555559</v>
      </c>
      <c r="I838" s="6">
        <v>44699.568055555559</v>
      </c>
      <c r="J838" s="6">
        <v>44699.606944444444</v>
      </c>
      <c r="K838" s="6">
        <v>44699.568055555559</v>
      </c>
      <c r="L838" s="6">
        <v>44699.606944444444</v>
      </c>
      <c r="M838" s="3">
        <f>IFERROR(INDEX(AVECPUB!K:K,MATCH(N838,AVECPUB!L:L,0)),"")</f>
        <v>409</v>
      </c>
      <c r="N838" s="3" t="str">
        <f t="shared" si="26"/>
        <v>CHAINE 2EMISSIONnull06 - Magazine44699,56805555560,5680555555555560,606944444444444</v>
      </c>
      <c r="P838" s="1">
        <f>INDEX(AVECPUB!$K$2:$K$728,MATCH(SANSPUB!Q838,AVECPUB!$N$2:$N$728,0))</f>
        <v>409</v>
      </c>
      <c r="Q838" s="5" t="str">
        <f t="shared" si="27"/>
        <v>CHAINE 2EMISSIONnull06 - Magazine44699133800143400</v>
      </c>
    </row>
    <row r="839" spans="1:17" s="1" customFormat="1" x14ac:dyDescent="0.35">
      <c r="A839" s="2" t="s">
        <v>17</v>
      </c>
      <c r="B839" s="2" t="s">
        <v>18</v>
      </c>
      <c r="C839" s="3">
        <v>2022</v>
      </c>
      <c r="D839" s="3"/>
      <c r="E839" s="3" t="s">
        <v>21</v>
      </c>
      <c r="F839" s="3" t="s">
        <v>10</v>
      </c>
      <c r="G839" s="3" t="s">
        <v>11</v>
      </c>
      <c r="H839" s="4">
        <v>44699.611805555556</v>
      </c>
      <c r="I839" s="6">
        <v>44699.611805555556</v>
      </c>
      <c r="J839" s="6">
        <v>44699.627083333333</v>
      </c>
      <c r="K839" s="6">
        <v>44699.611805555556</v>
      </c>
      <c r="L839" s="6">
        <v>44699.620138888888</v>
      </c>
      <c r="M839" s="3">
        <f>IFERROR(INDEX(AVECPUB!K:K,MATCH(N839,AVECPUB!L:L,0)),"")</f>
        <v>410</v>
      </c>
      <c r="N839" s="3" t="str">
        <f t="shared" si="26"/>
        <v>CHAINE 2EMISSIONnull06 - Magazine44699,61180555560,6118055555555560,627083333333333</v>
      </c>
      <c r="P839" s="1">
        <f>INDEX(AVECPUB!$K$2:$K$728,MATCH(SANSPUB!Q839,AVECPUB!$N$2:$N$728,0))</f>
        <v>410</v>
      </c>
      <c r="Q839" s="5" t="str">
        <f t="shared" si="27"/>
        <v>CHAINE 2EMISSIONnull06 - Magazine44699144100150300</v>
      </c>
    </row>
    <row r="840" spans="1:17" s="1" customFormat="1" x14ac:dyDescent="0.35">
      <c r="A840" s="2" t="s">
        <v>17</v>
      </c>
      <c r="B840" s="2" t="s">
        <v>18</v>
      </c>
      <c r="C840" s="3">
        <v>2022</v>
      </c>
      <c r="D840" s="3"/>
      <c r="E840" s="3" t="s">
        <v>21</v>
      </c>
      <c r="F840" s="3" t="s">
        <v>10</v>
      </c>
      <c r="G840" s="3" t="s">
        <v>11</v>
      </c>
      <c r="H840" s="4">
        <v>44699.611805555556</v>
      </c>
      <c r="I840" s="6">
        <v>44699.611805555556</v>
      </c>
      <c r="J840" s="6">
        <v>44699.627083333333</v>
      </c>
      <c r="K840" s="6">
        <v>44699.624305555553</v>
      </c>
      <c r="L840" s="6">
        <v>44699.627083333333</v>
      </c>
      <c r="M840" s="3">
        <f>IFERROR(INDEX(AVECPUB!K:K,MATCH(N840,AVECPUB!L:L,0)),"")</f>
        <v>410</v>
      </c>
      <c r="N840" s="3" t="str">
        <f t="shared" si="26"/>
        <v>CHAINE 2EMISSIONnull06 - Magazine44699,61180555560,6118055555555560,627083333333333</v>
      </c>
      <c r="P840" s="1">
        <f>INDEX(AVECPUB!$K$2:$K$728,MATCH(SANSPUB!Q840,AVECPUB!$N$2:$N$728,0))</f>
        <v>410</v>
      </c>
      <c r="Q840" s="5" t="str">
        <f t="shared" si="27"/>
        <v>CHAINE 2EMISSIONnull06 - Magazine44699144100150300</v>
      </c>
    </row>
    <row r="841" spans="1:17" s="1" customFormat="1" x14ac:dyDescent="0.35">
      <c r="A841" s="2" t="s">
        <v>17</v>
      </c>
      <c r="B841" s="2" t="s">
        <v>18</v>
      </c>
      <c r="C841" s="3">
        <v>2022</v>
      </c>
      <c r="D841" s="3"/>
      <c r="E841" s="3" t="s">
        <v>21</v>
      </c>
      <c r="F841" s="3" t="s">
        <v>10</v>
      </c>
      <c r="G841" s="3" t="s">
        <v>11</v>
      </c>
      <c r="H841" s="4">
        <v>44700.508333333331</v>
      </c>
      <c r="I841" s="6">
        <v>44700.508333333331</v>
      </c>
      <c r="J841" s="6">
        <v>44700.544444444444</v>
      </c>
      <c r="K841" s="6">
        <v>44700.508333333331</v>
      </c>
      <c r="L841" s="6">
        <v>44700.544444444444</v>
      </c>
      <c r="M841" s="3">
        <f>IFERROR(INDEX(AVECPUB!K:K,MATCH(N841,AVECPUB!L:L,0)),"")</f>
        <v>411</v>
      </c>
      <c r="N841" s="3" t="str">
        <f t="shared" si="26"/>
        <v>CHAINE 2EMISSIONnull06 - Magazine44700,50833333330,5083333333333330,544444444444444</v>
      </c>
      <c r="P841" s="1">
        <f>INDEX(AVECPUB!$K$2:$K$728,MATCH(SANSPUB!Q841,AVECPUB!$N$2:$N$728,0))</f>
        <v>411</v>
      </c>
      <c r="Q841" s="5" t="str">
        <f t="shared" si="27"/>
        <v>CHAINE 2EMISSIONnull06 - Magazine44700121200130400</v>
      </c>
    </row>
    <row r="842" spans="1:17" s="1" customFormat="1" x14ac:dyDescent="0.35">
      <c r="A842" s="2" t="s">
        <v>17</v>
      </c>
      <c r="B842" s="2" t="s">
        <v>18</v>
      </c>
      <c r="C842" s="3">
        <v>2022</v>
      </c>
      <c r="D842" s="3"/>
      <c r="E842" s="3" t="s">
        <v>21</v>
      </c>
      <c r="F842" s="3" t="s">
        <v>10</v>
      </c>
      <c r="G842" s="3" t="s">
        <v>11</v>
      </c>
      <c r="H842" s="4">
        <v>44700.548611111109</v>
      </c>
      <c r="I842" s="6">
        <v>44700.548611111109</v>
      </c>
      <c r="J842" s="6">
        <v>44700.568055555559</v>
      </c>
      <c r="K842" s="6">
        <v>44700.548611111109</v>
      </c>
      <c r="L842" s="6">
        <v>44700.560416666667</v>
      </c>
      <c r="M842" s="3">
        <f>IFERROR(INDEX(AVECPUB!K:K,MATCH(N842,AVECPUB!L:L,0)),"")</f>
        <v>412</v>
      </c>
      <c r="N842" s="3" t="str">
        <f t="shared" si="26"/>
        <v>CHAINE 2EMISSIONnull06 - Magazine44700,54861111110,5486111111111110,568055555555556</v>
      </c>
      <c r="P842" s="1">
        <f>INDEX(AVECPUB!$K$2:$K$728,MATCH(SANSPUB!Q842,AVECPUB!$N$2:$N$728,0))</f>
        <v>412</v>
      </c>
      <c r="Q842" s="5" t="str">
        <f t="shared" si="27"/>
        <v>CHAINE 2EMISSIONnull06 - Magazine44700131000133800</v>
      </c>
    </row>
    <row r="843" spans="1:17" s="1" customFormat="1" x14ac:dyDescent="0.35">
      <c r="A843" s="2" t="s">
        <v>17</v>
      </c>
      <c r="B843" s="2" t="s">
        <v>18</v>
      </c>
      <c r="C843" s="3">
        <v>2022</v>
      </c>
      <c r="D843" s="3"/>
      <c r="E843" s="3" t="s">
        <v>21</v>
      </c>
      <c r="F843" s="3" t="s">
        <v>10</v>
      </c>
      <c r="G843" s="3" t="s">
        <v>11</v>
      </c>
      <c r="H843" s="4">
        <v>44700.548611111109</v>
      </c>
      <c r="I843" s="6">
        <v>44700.548611111109</v>
      </c>
      <c r="J843" s="6">
        <v>44700.568055555559</v>
      </c>
      <c r="K843" s="6">
        <v>44700.564583333333</v>
      </c>
      <c r="L843" s="6">
        <v>44700.568055555559</v>
      </c>
      <c r="M843" s="3">
        <f>IFERROR(INDEX(AVECPUB!K:K,MATCH(N843,AVECPUB!L:L,0)),"")</f>
        <v>412</v>
      </c>
      <c r="N843" s="3" t="str">
        <f t="shared" si="26"/>
        <v>CHAINE 2EMISSIONnull06 - Magazine44700,54861111110,5486111111111110,568055555555556</v>
      </c>
      <c r="P843" s="1">
        <f>INDEX(AVECPUB!$K$2:$K$728,MATCH(SANSPUB!Q843,AVECPUB!$N$2:$N$728,0))</f>
        <v>412</v>
      </c>
      <c r="Q843" s="5" t="str">
        <f t="shared" si="27"/>
        <v>CHAINE 2EMISSIONnull06 - Magazine44700131000133800</v>
      </c>
    </row>
    <row r="844" spans="1:17" s="1" customFormat="1" x14ac:dyDescent="0.35">
      <c r="A844" s="2" t="s">
        <v>17</v>
      </c>
      <c r="B844" s="2" t="s">
        <v>18</v>
      </c>
      <c r="C844" s="3">
        <v>2022</v>
      </c>
      <c r="D844" s="3"/>
      <c r="E844" s="3" t="s">
        <v>21</v>
      </c>
      <c r="F844" s="3" t="s">
        <v>10</v>
      </c>
      <c r="G844" s="3" t="s">
        <v>11</v>
      </c>
      <c r="H844" s="4">
        <v>44700.568749999999</v>
      </c>
      <c r="I844" s="6">
        <v>44700.568749999999</v>
      </c>
      <c r="J844" s="6">
        <v>44700.606944444444</v>
      </c>
      <c r="K844" s="6">
        <v>44700.568749999999</v>
      </c>
      <c r="L844" s="6">
        <v>44700.606944444444</v>
      </c>
      <c r="M844" s="3">
        <f>IFERROR(INDEX(AVECPUB!K:K,MATCH(N844,AVECPUB!L:L,0)),"")</f>
        <v>413</v>
      </c>
      <c r="N844" s="3" t="str">
        <f t="shared" si="26"/>
        <v>CHAINE 2EMISSIONnull06 - Magazine44700,568750,568750,606944444444444</v>
      </c>
      <c r="P844" s="1">
        <f>INDEX(AVECPUB!$K$2:$K$728,MATCH(SANSPUB!Q844,AVECPUB!$N$2:$N$728,0))</f>
        <v>413</v>
      </c>
      <c r="Q844" s="5" t="str">
        <f t="shared" si="27"/>
        <v>CHAINE 2EMISSIONnull06 - Magazine44700133900143400</v>
      </c>
    </row>
    <row r="845" spans="1:17" s="1" customFormat="1" x14ac:dyDescent="0.35">
      <c r="A845" s="2" t="s">
        <v>17</v>
      </c>
      <c r="B845" s="2" t="s">
        <v>18</v>
      </c>
      <c r="C845" s="3">
        <v>2022</v>
      </c>
      <c r="D845" s="3"/>
      <c r="E845" s="3" t="s">
        <v>21</v>
      </c>
      <c r="F845" s="3" t="s">
        <v>10</v>
      </c>
      <c r="G845" s="3" t="s">
        <v>11</v>
      </c>
      <c r="H845" s="4">
        <v>44700.611111111109</v>
      </c>
      <c r="I845" s="6">
        <v>44700.611111111109</v>
      </c>
      <c r="J845" s="6">
        <v>44700.627083333333</v>
      </c>
      <c r="K845" s="6">
        <v>44700.611111111109</v>
      </c>
      <c r="L845" s="6">
        <v>44700.619444444441</v>
      </c>
      <c r="M845" s="3">
        <f>IFERROR(INDEX(AVECPUB!K:K,MATCH(N845,AVECPUB!L:L,0)),"")</f>
        <v>414</v>
      </c>
      <c r="N845" s="3" t="str">
        <f t="shared" si="26"/>
        <v>CHAINE 2EMISSIONnull06 - Magazine44700,61111111110,6111111111111110,627083333333333</v>
      </c>
      <c r="P845" s="1">
        <f>INDEX(AVECPUB!$K$2:$K$728,MATCH(SANSPUB!Q845,AVECPUB!$N$2:$N$728,0))</f>
        <v>414</v>
      </c>
      <c r="Q845" s="5" t="str">
        <f t="shared" si="27"/>
        <v>CHAINE 2EMISSIONnull06 - Magazine44700144000150300</v>
      </c>
    </row>
    <row r="846" spans="1:17" s="1" customFormat="1" x14ac:dyDescent="0.35">
      <c r="A846" s="2" t="s">
        <v>17</v>
      </c>
      <c r="B846" s="2" t="s">
        <v>18</v>
      </c>
      <c r="C846" s="3">
        <v>2022</v>
      </c>
      <c r="D846" s="3"/>
      <c r="E846" s="3" t="s">
        <v>21</v>
      </c>
      <c r="F846" s="3" t="s">
        <v>10</v>
      </c>
      <c r="G846" s="3" t="s">
        <v>11</v>
      </c>
      <c r="H846" s="4">
        <v>44700.611111111109</v>
      </c>
      <c r="I846" s="6">
        <v>44700.611111111109</v>
      </c>
      <c r="J846" s="6">
        <v>44700.627083333333</v>
      </c>
      <c r="K846" s="6">
        <v>44700.623611111114</v>
      </c>
      <c r="L846" s="6">
        <v>44700.627083333333</v>
      </c>
      <c r="M846" s="3">
        <f>IFERROR(INDEX(AVECPUB!K:K,MATCH(N846,AVECPUB!L:L,0)),"")</f>
        <v>414</v>
      </c>
      <c r="N846" s="3" t="str">
        <f t="shared" si="26"/>
        <v>CHAINE 2EMISSIONnull06 - Magazine44700,61111111110,6111111111111110,627083333333333</v>
      </c>
      <c r="P846" s="1">
        <f>INDEX(AVECPUB!$K$2:$K$728,MATCH(SANSPUB!Q846,AVECPUB!$N$2:$N$728,0))</f>
        <v>414</v>
      </c>
      <c r="Q846" s="5" t="str">
        <f t="shared" si="27"/>
        <v>CHAINE 2EMISSIONnull06 - Magazine44700144000150300</v>
      </c>
    </row>
    <row r="847" spans="1:17" s="1" customFormat="1" x14ac:dyDescent="0.35">
      <c r="A847" s="2" t="s">
        <v>17</v>
      </c>
      <c r="B847" s="2" t="s">
        <v>18</v>
      </c>
      <c r="C847" s="3">
        <v>2022</v>
      </c>
      <c r="D847" s="3"/>
      <c r="E847" s="3" t="s">
        <v>21</v>
      </c>
      <c r="F847" s="3" t="s">
        <v>10</v>
      </c>
      <c r="G847" s="3" t="s">
        <v>11</v>
      </c>
      <c r="H847" s="4">
        <v>44701.511805555558</v>
      </c>
      <c r="I847" s="6">
        <v>44701.511805555558</v>
      </c>
      <c r="J847" s="6">
        <v>44701.538194444445</v>
      </c>
      <c r="K847" s="6">
        <v>44701.511805555558</v>
      </c>
      <c r="L847" s="6">
        <v>44701.538194444445</v>
      </c>
      <c r="M847" s="3">
        <f>IFERROR(INDEX(AVECPUB!K:K,MATCH(N847,AVECPUB!L:L,0)),"")</f>
        <v>415</v>
      </c>
      <c r="N847" s="3" t="str">
        <f t="shared" si="26"/>
        <v>CHAINE 2EMISSIONnull06 - Magazine44701,51180555560,5118055555555560,538194444444444</v>
      </c>
      <c r="P847" s="1">
        <f>INDEX(AVECPUB!$K$2:$K$728,MATCH(SANSPUB!Q847,AVECPUB!$N$2:$N$728,0))</f>
        <v>415</v>
      </c>
      <c r="Q847" s="5" t="str">
        <f t="shared" si="27"/>
        <v>CHAINE 2EMISSIONnull06 - Magazine44701121700125500</v>
      </c>
    </row>
    <row r="848" spans="1:17" s="1" customFormat="1" x14ac:dyDescent="0.35">
      <c r="A848" s="2" t="s">
        <v>17</v>
      </c>
      <c r="B848" s="2" t="s">
        <v>18</v>
      </c>
      <c r="C848" s="3">
        <v>2022</v>
      </c>
      <c r="D848" s="3"/>
      <c r="E848" s="3" t="s">
        <v>21</v>
      </c>
      <c r="F848" s="3" t="s">
        <v>10</v>
      </c>
      <c r="G848" s="3" t="s">
        <v>11</v>
      </c>
      <c r="H848" s="4">
        <v>44701.538888888892</v>
      </c>
      <c r="I848" s="6">
        <v>44701.538888888892</v>
      </c>
      <c r="J848" s="6">
        <v>44701.564583333333</v>
      </c>
      <c r="K848" s="6">
        <v>44701.538888888892</v>
      </c>
      <c r="L848" s="6">
        <v>44701.557638888888</v>
      </c>
      <c r="M848" s="3">
        <f>IFERROR(INDEX(AVECPUB!K:K,MATCH(N848,AVECPUB!L:L,0)),"")</f>
        <v>416</v>
      </c>
      <c r="N848" s="3" t="str">
        <f t="shared" si="26"/>
        <v>CHAINE 2EMISSIONnull06 - Magazine44701,53888888890,5388888888888890,564583333333333</v>
      </c>
      <c r="P848" s="1">
        <f>INDEX(AVECPUB!$K$2:$K$728,MATCH(SANSPUB!Q848,AVECPUB!$N$2:$N$728,0))</f>
        <v>416</v>
      </c>
      <c r="Q848" s="5" t="str">
        <f t="shared" si="27"/>
        <v>CHAINE 2EMISSIONnull06 - Magazine44701125600133300</v>
      </c>
    </row>
    <row r="849" spans="1:17" s="1" customFormat="1" x14ac:dyDescent="0.35">
      <c r="A849" s="2" t="s">
        <v>17</v>
      </c>
      <c r="B849" s="2" t="s">
        <v>18</v>
      </c>
      <c r="C849" s="3">
        <v>2022</v>
      </c>
      <c r="D849" s="3"/>
      <c r="E849" s="3" t="s">
        <v>21</v>
      </c>
      <c r="F849" s="3" t="s">
        <v>10</v>
      </c>
      <c r="G849" s="3" t="s">
        <v>11</v>
      </c>
      <c r="H849" s="4">
        <v>44701.538888888892</v>
      </c>
      <c r="I849" s="6">
        <v>44701.538888888892</v>
      </c>
      <c r="J849" s="6">
        <v>44701.564583333333</v>
      </c>
      <c r="K849" s="6">
        <v>44701.561805555553</v>
      </c>
      <c r="L849" s="6">
        <v>44701.564583333333</v>
      </c>
      <c r="M849" s="3">
        <f>IFERROR(INDEX(AVECPUB!K:K,MATCH(N849,AVECPUB!L:L,0)),"")</f>
        <v>416</v>
      </c>
      <c r="N849" s="3" t="str">
        <f t="shared" si="26"/>
        <v>CHAINE 2EMISSIONnull06 - Magazine44701,53888888890,5388888888888890,564583333333333</v>
      </c>
      <c r="P849" s="1">
        <f>INDEX(AVECPUB!$K$2:$K$728,MATCH(SANSPUB!Q849,AVECPUB!$N$2:$N$728,0))</f>
        <v>416</v>
      </c>
      <c r="Q849" s="5" t="str">
        <f t="shared" si="27"/>
        <v>CHAINE 2EMISSIONnull06 - Magazine44701125600133300</v>
      </c>
    </row>
    <row r="850" spans="1:17" s="1" customFormat="1" x14ac:dyDescent="0.35">
      <c r="A850" s="2" t="s">
        <v>17</v>
      </c>
      <c r="B850" s="2" t="s">
        <v>18</v>
      </c>
      <c r="C850" s="3">
        <v>2022</v>
      </c>
      <c r="D850" s="3"/>
      <c r="E850" s="3" t="s">
        <v>21</v>
      </c>
      <c r="F850" s="3" t="s">
        <v>10</v>
      </c>
      <c r="G850" s="3" t="s">
        <v>11</v>
      </c>
      <c r="H850" s="4">
        <v>44701.568749999999</v>
      </c>
      <c r="I850" s="6">
        <v>44701.568749999999</v>
      </c>
      <c r="J850" s="6">
        <v>44701.609027777777</v>
      </c>
      <c r="K850" s="6">
        <v>44701.568749999999</v>
      </c>
      <c r="L850" s="6">
        <v>44701.609027777777</v>
      </c>
      <c r="M850" s="3">
        <f>IFERROR(INDEX(AVECPUB!K:K,MATCH(N850,AVECPUB!L:L,0)),"")</f>
        <v>417</v>
      </c>
      <c r="N850" s="3" t="str">
        <f t="shared" si="26"/>
        <v>CHAINE 2EMISSIONnull06 - Magazine44701,568750,568750,609027777777778</v>
      </c>
      <c r="P850" s="1">
        <f>INDEX(AVECPUB!$K$2:$K$728,MATCH(SANSPUB!Q850,AVECPUB!$N$2:$N$728,0))</f>
        <v>417</v>
      </c>
      <c r="Q850" s="5" t="str">
        <f t="shared" si="27"/>
        <v>CHAINE 2EMISSIONnull06 - Magazine44701133900143700</v>
      </c>
    </row>
    <row r="851" spans="1:17" s="1" customFormat="1" x14ac:dyDescent="0.35">
      <c r="A851" s="2" t="s">
        <v>17</v>
      </c>
      <c r="B851" s="2" t="s">
        <v>18</v>
      </c>
      <c r="C851" s="3">
        <v>2022</v>
      </c>
      <c r="D851" s="3"/>
      <c r="E851" s="3" t="s">
        <v>21</v>
      </c>
      <c r="F851" s="3" t="s">
        <v>10</v>
      </c>
      <c r="G851" s="3" t="s">
        <v>11</v>
      </c>
      <c r="H851" s="4">
        <v>44701.613194444442</v>
      </c>
      <c r="I851" s="6">
        <v>44701.613194444442</v>
      </c>
      <c r="J851" s="6">
        <v>44701.627083333333</v>
      </c>
      <c r="K851" s="6">
        <v>44701.613194444442</v>
      </c>
      <c r="L851" s="6">
        <v>44701.620138888888</v>
      </c>
      <c r="M851" s="3">
        <f>IFERROR(INDEX(AVECPUB!K:K,MATCH(N851,AVECPUB!L:L,0)),"")</f>
        <v>418</v>
      </c>
      <c r="N851" s="3" t="str">
        <f t="shared" si="26"/>
        <v>CHAINE 2EMISSIONnull06 - Magazine44701,61319444440,6131944444444440,627083333333333</v>
      </c>
      <c r="P851" s="1">
        <f>INDEX(AVECPUB!$K$2:$K$728,MATCH(SANSPUB!Q851,AVECPUB!$N$2:$N$728,0))</f>
        <v>418</v>
      </c>
      <c r="Q851" s="5" t="str">
        <f t="shared" si="27"/>
        <v>CHAINE 2EMISSIONnull06 - Magazine44701144300150300</v>
      </c>
    </row>
    <row r="852" spans="1:17" s="1" customFormat="1" x14ac:dyDescent="0.35">
      <c r="A852" s="2" t="s">
        <v>17</v>
      </c>
      <c r="B852" s="2" t="s">
        <v>18</v>
      </c>
      <c r="C852" s="3">
        <v>2022</v>
      </c>
      <c r="D852" s="3"/>
      <c r="E852" s="3" t="s">
        <v>21</v>
      </c>
      <c r="F852" s="3" t="s">
        <v>10</v>
      </c>
      <c r="G852" s="3" t="s">
        <v>11</v>
      </c>
      <c r="H852" s="4">
        <v>44701.613194444442</v>
      </c>
      <c r="I852" s="6">
        <v>44701.613194444442</v>
      </c>
      <c r="J852" s="6">
        <v>44701.627083333333</v>
      </c>
      <c r="K852" s="6">
        <v>44701.624305555553</v>
      </c>
      <c r="L852" s="6">
        <v>44701.627083333333</v>
      </c>
      <c r="M852" s="3">
        <f>IFERROR(INDEX(AVECPUB!K:K,MATCH(N852,AVECPUB!L:L,0)),"")</f>
        <v>418</v>
      </c>
      <c r="N852" s="3" t="str">
        <f t="shared" si="26"/>
        <v>CHAINE 2EMISSIONnull06 - Magazine44701,61319444440,6131944444444440,627083333333333</v>
      </c>
      <c r="P852" s="1">
        <f>INDEX(AVECPUB!$K$2:$K$728,MATCH(SANSPUB!Q852,AVECPUB!$N$2:$N$728,0))</f>
        <v>418</v>
      </c>
      <c r="Q852" s="5" t="str">
        <f t="shared" si="27"/>
        <v>CHAINE 2EMISSIONnull06 - Magazine44701144300150300</v>
      </c>
    </row>
    <row r="853" spans="1:17" s="1" customFormat="1" x14ac:dyDescent="0.35">
      <c r="A853" s="2" t="s">
        <v>17</v>
      </c>
      <c r="B853" s="2" t="s">
        <v>18</v>
      </c>
      <c r="C853" s="3">
        <v>2022</v>
      </c>
      <c r="D853" s="3"/>
      <c r="E853" s="3" t="s">
        <v>21</v>
      </c>
      <c r="F853" s="3" t="s">
        <v>10</v>
      </c>
      <c r="G853" s="3" t="s">
        <v>11</v>
      </c>
      <c r="H853" s="4">
        <v>44704.520833333336</v>
      </c>
      <c r="I853" s="6">
        <v>44704.520833333336</v>
      </c>
      <c r="J853" s="6">
        <v>44704.54583333333</v>
      </c>
      <c r="K853" s="6">
        <v>44704.520833333336</v>
      </c>
      <c r="L853" s="6">
        <v>44704.54583333333</v>
      </c>
      <c r="M853" s="3">
        <f>IFERROR(INDEX(AVECPUB!K:K,MATCH(N853,AVECPUB!L:L,0)),"")</f>
        <v>419</v>
      </c>
      <c r="N853" s="3" t="str">
        <f t="shared" si="26"/>
        <v>CHAINE 2EMISSIONnull06 - Magazine44704,52083333330,5208333333333330,545833333333333</v>
      </c>
      <c r="P853" s="1">
        <f>INDEX(AVECPUB!$K$2:$K$728,MATCH(SANSPUB!Q853,AVECPUB!$N$2:$N$728,0))</f>
        <v>419</v>
      </c>
      <c r="Q853" s="5" t="str">
        <f t="shared" si="27"/>
        <v>CHAINE 2EMISSIONnull06 - Magazine44704123000130600</v>
      </c>
    </row>
    <row r="854" spans="1:17" s="1" customFormat="1" x14ac:dyDescent="0.35">
      <c r="A854" s="2" t="s">
        <v>17</v>
      </c>
      <c r="B854" s="2" t="s">
        <v>18</v>
      </c>
      <c r="C854" s="3">
        <v>2022</v>
      </c>
      <c r="D854" s="3"/>
      <c r="E854" s="3" t="s">
        <v>21</v>
      </c>
      <c r="F854" s="3" t="s">
        <v>10</v>
      </c>
      <c r="G854" s="3" t="s">
        <v>11</v>
      </c>
      <c r="H854" s="4">
        <v>44704.55</v>
      </c>
      <c r="I854" s="6">
        <v>44704.55</v>
      </c>
      <c r="J854" s="6">
        <v>44704.568055555559</v>
      </c>
      <c r="K854" s="6">
        <v>44704.55</v>
      </c>
      <c r="L854" s="6">
        <v>44704.561111111114</v>
      </c>
      <c r="M854" s="3">
        <f>IFERROR(INDEX(AVECPUB!K:K,MATCH(N854,AVECPUB!L:L,0)),"")</f>
        <v>420</v>
      </c>
      <c r="N854" s="3" t="str">
        <f t="shared" si="26"/>
        <v>CHAINE 2EMISSIONnull06 - Magazine44704,550,550,568055555555556</v>
      </c>
      <c r="P854" s="1">
        <f>INDEX(AVECPUB!$K$2:$K$728,MATCH(SANSPUB!Q854,AVECPUB!$N$2:$N$728,0))</f>
        <v>420</v>
      </c>
      <c r="Q854" s="5" t="str">
        <f t="shared" si="27"/>
        <v>CHAINE 2EMISSIONnull06 - Magazine44704131200133800</v>
      </c>
    </row>
    <row r="855" spans="1:17" s="1" customFormat="1" x14ac:dyDescent="0.35">
      <c r="A855" s="2" t="s">
        <v>17</v>
      </c>
      <c r="B855" s="2" t="s">
        <v>18</v>
      </c>
      <c r="C855" s="3">
        <v>2022</v>
      </c>
      <c r="D855" s="3"/>
      <c r="E855" s="3" t="s">
        <v>21</v>
      </c>
      <c r="F855" s="3" t="s">
        <v>10</v>
      </c>
      <c r="G855" s="3" t="s">
        <v>11</v>
      </c>
      <c r="H855" s="4">
        <v>44704.55</v>
      </c>
      <c r="I855" s="6">
        <v>44704.55</v>
      </c>
      <c r="J855" s="6">
        <v>44704.568055555559</v>
      </c>
      <c r="K855" s="6">
        <v>44704.56527777778</v>
      </c>
      <c r="L855" s="6">
        <v>44704.568055555559</v>
      </c>
      <c r="M855" s="3">
        <f>IFERROR(INDEX(AVECPUB!K:K,MATCH(N855,AVECPUB!L:L,0)),"")</f>
        <v>420</v>
      </c>
      <c r="N855" s="3" t="str">
        <f t="shared" si="26"/>
        <v>CHAINE 2EMISSIONnull06 - Magazine44704,550,550,568055555555556</v>
      </c>
      <c r="P855" s="1">
        <f>INDEX(AVECPUB!$K$2:$K$728,MATCH(SANSPUB!Q855,AVECPUB!$N$2:$N$728,0))</f>
        <v>420</v>
      </c>
      <c r="Q855" s="5" t="str">
        <f t="shared" si="27"/>
        <v>CHAINE 2EMISSIONnull06 - Magazine44704131200133800</v>
      </c>
    </row>
    <row r="856" spans="1:17" s="1" customFormat="1" x14ac:dyDescent="0.35">
      <c r="A856" s="2" t="s">
        <v>17</v>
      </c>
      <c r="B856" s="2" t="s">
        <v>18</v>
      </c>
      <c r="C856" s="3">
        <v>2022</v>
      </c>
      <c r="D856" s="3"/>
      <c r="E856" s="3" t="s">
        <v>21</v>
      </c>
      <c r="F856" s="3" t="s">
        <v>10</v>
      </c>
      <c r="G856" s="3" t="s">
        <v>11</v>
      </c>
      <c r="H856" s="4">
        <v>44704.568055555559</v>
      </c>
      <c r="I856" s="6">
        <v>44704.568055555559</v>
      </c>
      <c r="J856" s="6">
        <v>44704.603472222225</v>
      </c>
      <c r="K856" s="6">
        <v>44704.568055555559</v>
      </c>
      <c r="L856" s="6">
        <v>44704.603472222225</v>
      </c>
      <c r="M856" s="3">
        <f>IFERROR(INDEX(AVECPUB!K:K,MATCH(N856,AVECPUB!L:L,0)),"")</f>
        <v>421</v>
      </c>
      <c r="N856" s="3" t="str">
        <f t="shared" si="26"/>
        <v>CHAINE 2EMISSIONnull06 - Magazine44704,56805555560,5680555555555560,603472222222222</v>
      </c>
      <c r="P856" s="1">
        <f>INDEX(AVECPUB!$K$2:$K$728,MATCH(SANSPUB!Q856,AVECPUB!$N$2:$N$728,0))</f>
        <v>421</v>
      </c>
      <c r="Q856" s="5" t="str">
        <f t="shared" si="27"/>
        <v>CHAINE 2EMISSIONnull06 - Magazine44704133800142900</v>
      </c>
    </row>
    <row r="857" spans="1:17" s="1" customFormat="1" x14ac:dyDescent="0.35">
      <c r="A857" s="2" t="s">
        <v>17</v>
      </c>
      <c r="B857" s="2" t="s">
        <v>18</v>
      </c>
      <c r="C857" s="3">
        <v>2022</v>
      </c>
      <c r="D857" s="3"/>
      <c r="E857" s="3" t="s">
        <v>21</v>
      </c>
      <c r="F857" s="3" t="s">
        <v>10</v>
      </c>
      <c r="G857" s="3" t="s">
        <v>11</v>
      </c>
      <c r="H857" s="4">
        <v>44704.607638888891</v>
      </c>
      <c r="I857" s="6">
        <v>44704.607638888891</v>
      </c>
      <c r="J857" s="6">
        <v>44704.627083333333</v>
      </c>
      <c r="K857" s="6">
        <v>44704.607638888891</v>
      </c>
      <c r="L857" s="6">
        <v>44704.620138888888</v>
      </c>
      <c r="M857" s="3">
        <f>IFERROR(INDEX(AVECPUB!K:K,MATCH(N857,AVECPUB!L:L,0)),"")</f>
        <v>422</v>
      </c>
      <c r="N857" s="3" t="str">
        <f t="shared" si="26"/>
        <v>CHAINE 2EMISSIONnull06 - Magazine44704,60763888890,6076388888888890,627083333333333</v>
      </c>
      <c r="P857" s="1">
        <f>INDEX(AVECPUB!$K$2:$K$728,MATCH(SANSPUB!Q857,AVECPUB!$N$2:$N$728,0))</f>
        <v>422</v>
      </c>
      <c r="Q857" s="5" t="str">
        <f t="shared" si="27"/>
        <v>CHAINE 2EMISSIONnull06 - Magazine44704143500150300</v>
      </c>
    </row>
    <row r="858" spans="1:17" s="1" customFormat="1" x14ac:dyDescent="0.35">
      <c r="A858" s="2" t="s">
        <v>17</v>
      </c>
      <c r="B858" s="2" t="s">
        <v>18</v>
      </c>
      <c r="C858" s="3">
        <v>2022</v>
      </c>
      <c r="D858" s="3"/>
      <c r="E858" s="3" t="s">
        <v>21</v>
      </c>
      <c r="F858" s="3" t="s">
        <v>10</v>
      </c>
      <c r="G858" s="3" t="s">
        <v>11</v>
      </c>
      <c r="H858" s="4">
        <v>44704.607638888891</v>
      </c>
      <c r="I858" s="6">
        <v>44704.607638888891</v>
      </c>
      <c r="J858" s="6">
        <v>44704.627083333333</v>
      </c>
      <c r="K858" s="6">
        <v>44704.624305555553</v>
      </c>
      <c r="L858" s="6">
        <v>44704.627083333333</v>
      </c>
      <c r="M858" s="3">
        <f>IFERROR(INDEX(AVECPUB!K:K,MATCH(N858,AVECPUB!L:L,0)),"")</f>
        <v>422</v>
      </c>
      <c r="N858" s="3" t="str">
        <f t="shared" si="26"/>
        <v>CHAINE 2EMISSIONnull06 - Magazine44704,60763888890,6076388888888890,627083333333333</v>
      </c>
      <c r="P858" s="1">
        <f>INDEX(AVECPUB!$K$2:$K$728,MATCH(SANSPUB!Q858,AVECPUB!$N$2:$N$728,0))</f>
        <v>422</v>
      </c>
      <c r="Q858" s="5" t="str">
        <f t="shared" si="27"/>
        <v>CHAINE 2EMISSIONnull06 - Magazine44704143500150300</v>
      </c>
    </row>
    <row r="859" spans="1:17" s="1" customFormat="1" x14ac:dyDescent="0.35">
      <c r="A859" s="2" t="s">
        <v>17</v>
      </c>
      <c r="B859" s="2" t="s">
        <v>18</v>
      </c>
      <c r="C859" s="3">
        <v>2022</v>
      </c>
      <c r="D859" s="3"/>
      <c r="E859" s="3" t="s">
        <v>21</v>
      </c>
      <c r="F859" s="3" t="s">
        <v>10</v>
      </c>
      <c r="G859" s="3" t="s">
        <v>11</v>
      </c>
      <c r="H859" s="4">
        <v>44704.957638888889</v>
      </c>
      <c r="I859" s="6">
        <v>44704.957638888889</v>
      </c>
      <c r="J859" s="6">
        <v>44705.036111111112</v>
      </c>
      <c r="K859" s="6">
        <v>44704.957638888889</v>
      </c>
      <c r="L859" s="6">
        <v>44704.986805555556</v>
      </c>
      <c r="M859" s="3">
        <f>IFERROR(INDEX(AVECPUB!K:K,MATCH(N859,AVECPUB!L:L,0)),"")</f>
        <v>423</v>
      </c>
      <c r="N859" s="3" t="str">
        <f t="shared" si="26"/>
        <v>CHAINE 2EMISSIONnull06 - Magazine44704,95763888890,9576388888888890,0361111111111111</v>
      </c>
      <c r="P859" s="1">
        <f>INDEX(AVECPUB!$K$2:$K$728,MATCH(SANSPUB!Q859,AVECPUB!$N$2:$N$728,0))</f>
        <v>423</v>
      </c>
      <c r="Q859" s="5" t="str">
        <f t="shared" si="27"/>
        <v>CHAINE 2EMISSIONnull06 - Magazine44704225900005200</v>
      </c>
    </row>
    <row r="860" spans="1:17" s="1" customFormat="1" x14ac:dyDescent="0.35">
      <c r="A860" s="2" t="s">
        <v>17</v>
      </c>
      <c r="B860" s="2" t="s">
        <v>18</v>
      </c>
      <c r="C860" s="3">
        <v>2022</v>
      </c>
      <c r="D860" s="3"/>
      <c r="E860" s="3" t="s">
        <v>21</v>
      </c>
      <c r="F860" s="3" t="s">
        <v>10</v>
      </c>
      <c r="G860" s="3" t="s">
        <v>11</v>
      </c>
      <c r="H860" s="4">
        <v>44704.957638888889</v>
      </c>
      <c r="I860" s="6">
        <v>44704.957638888889</v>
      </c>
      <c r="J860" s="6">
        <v>44705.036111111112</v>
      </c>
      <c r="K860" s="6">
        <v>44704.990972222222</v>
      </c>
      <c r="L860" s="6">
        <v>44705.025000000001</v>
      </c>
      <c r="M860" s="3">
        <f>IFERROR(INDEX(AVECPUB!K:K,MATCH(N860,AVECPUB!L:L,0)),"")</f>
        <v>423</v>
      </c>
      <c r="N860" s="3" t="str">
        <f t="shared" si="26"/>
        <v>CHAINE 2EMISSIONnull06 - Magazine44704,95763888890,9576388888888890,0361111111111111</v>
      </c>
      <c r="P860" s="1">
        <f>INDEX(AVECPUB!$K$2:$K$728,MATCH(SANSPUB!Q860,AVECPUB!$N$2:$N$728,0))</f>
        <v>423</v>
      </c>
      <c r="Q860" s="5" t="str">
        <f t="shared" si="27"/>
        <v>CHAINE 2EMISSIONnull06 - Magazine44704225900005200</v>
      </c>
    </row>
    <row r="861" spans="1:17" s="1" customFormat="1" x14ac:dyDescent="0.35">
      <c r="A861" s="2" t="s">
        <v>17</v>
      </c>
      <c r="B861" s="2" t="s">
        <v>18</v>
      </c>
      <c r="C861" s="3">
        <v>2022</v>
      </c>
      <c r="D861" s="3"/>
      <c r="E861" s="3" t="s">
        <v>21</v>
      </c>
      <c r="F861" s="3" t="s">
        <v>10</v>
      </c>
      <c r="G861" s="3" t="s">
        <v>11</v>
      </c>
      <c r="H861" s="4">
        <v>44704.957638888889</v>
      </c>
      <c r="I861" s="6">
        <v>44704.957638888889</v>
      </c>
      <c r="J861" s="6">
        <v>44705.036111111112</v>
      </c>
      <c r="K861" s="6">
        <v>44705.029166666667</v>
      </c>
      <c r="L861" s="6">
        <v>44705.036111111112</v>
      </c>
      <c r="M861" s="3">
        <f>IFERROR(INDEX(AVECPUB!K:K,MATCH(N861,AVECPUB!L:L,0)),"")</f>
        <v>423</v>
      </c>
      <c r="N861" s="3" t="str">
        <f t="shared" si="26"/>
        <v>CHAINE 2EMISSIONnull06 - Magazine44704,95763888890,9576388888888890,0361111111111111</v>
      </c>
      <c r="P861" s="1">
        <f>INDEX(AVECPUB!$K$2:$K$728,MATCH(SANSPUB!Q861,AVECPUB!$N$2:$N$728,0))</f>
        <v>423</v>
      </c>
      <c r="Q861" s="5" t="str">
        <f t="shared" si="27"/>
        <v>CHAINE 2EMISSIONnull06 - Magazine44704225900005200</v>
      </c>
    </row>
    <row r="862" spans="1:17" s="1" customFormat="1" x14ac:dyDescent="0.35">
      <c r="A862" s="2" t="s">
        <v>17</v>
      </c>
      <c r="B862" s="2" t="s">
        <v>18</v>
      </c>
      <c r="C862" s="3">
        <v>2022</v>
      </c>
      <c r="D862" s="3"/>
      <c r="E862" s="3" t="s">
        <v>21</v>
      </c>
      <c r="F862" s="3" t="s">
        <v>10</v>
      </c>
      <c r="G862" s="3" t="s">
        <v>11</v>
      </c>
      <c r="H862" s="4">
        <v>44705.527083333334</v>
      </c>
      <c r="I862" s="6">
        <v>44705.527083333334</v>
      </c>
      <c r="J862" s="6">
        <v>44705.549305555556</v>
      </c>
      <c r="K862" s="6">
        <v>44705.527083333334</v>
      </c>
      <c r="L862" s="6">
        <v>44705.549305555556</v>
      </c>
      <c r="M862" s="3">
        <f>IFERROR(INDEX(AVECPUB!K:K,MATCH(N862,AVECPUB!L:L,0)),"")</f>
        <v>424</v>
      </c>
      <c r="N862" s="3" t="str">
        <f t="shared" si="26"/>
        <v>CHAINE 2EMISSIONnull06 - Magazine44705,52708333330,5270833333333330,549305555555556</v>
      </c>
      <c r="P862" s="1">
        <f>INDEX(AVECPUB!$K$2:$K$728,MATCH(SANSPUB!Q862,AVECPUB!$N$2:$N$728,0))</f>
        <v>424</v>
      </c>
      <c r="Q862" s="5" t="str">
        <f t="shared" si="27"/>
        <v>CHAINE 2EMISSIONnull06 - Magazine44705123900131100</v>
      </c>
    </row>
    <row r="863" spans="1:17" s="1" customFormat="1" x14ac:dyDescent="0.35">
      <c r="A863" s="2" t="s">
        <v>17</v>
      </c>
      <c r="B863" s="2" t="s">
        <v>18</v>
      </c>
      <c r="C863" s="3">
        <v>2022</v>
      </c>
      <c r="D863" s="3"/>
      <c r="E863" s="3" t="s">
        <v>21</v>
      </c>
      <c r="F863" s="3" t="s">
        <v>10</v>
      </c>
      <c r="G863" s="3" t="s">
        <v>11</v>
      </c>
      <c r="H863" s="4">
        <v>44705.553472222222</v>
      </c>
      <c r="I863" s="6">
        <v>44705.553472222222</v>
      </c>
      <c r="J863" s="6">
        <v>44705.568055555559</v>
      </c>
      <c r="K863" s="6">
        <v>44705.553472222222</v>
      </c>
      <c r="L863" s="6">
        <v>44705.561111111114</v>
      </c>
      <c r="M863" s="3">
        <f>IFERROR(INDEX(AVECPUB!K:K,MATCH(N863,AVECPUB!L:L,0)),"")</f>
        <v>425</v>
      </c>
      <c r="N863" s="3" t="str">
        <f t="shared" si="26"/>
        <v>CHAINE 2EMISSIONnull06 - Magazine44705,55347222220,5534722222222220,568055555555556</v>
      </c>
      <c r="P863" s="1">
        <f>INDEX(AVECPUB!$K$2:$K$728,MATCH(SANSPUB!Q863,AVECPUB!$N$2:$N$728,0))</f>
        <v>425</v>
      </c>
      <c r="Q863" s="5" t="str">
        <f t="shared" si="27"/>
        <v>CHAINE 2EMISSIONnull06 - Magazine44705131700133800</v>
      </c>
    </row>
    <row r="864" spans="1:17" s="1" customFormat="1" x14ac:dyDescent="0.35">
      <c r="A864" s="2" t="s">
        <v>17</v>
      </c>
      <c r="B864" s="2" t="s">
        <v>18</v>
      </c>
      <c r="C864" s="3">
        <v>2022</v>
      </c>
      <c r="D864" s="3"/>
      <c r="E864" s="3" t="s">
        <v>21</v>
      </c>
      <c r="F864" s="3" t="s">
        <v>10</v>
      </c>
      <c r="G864" s="3" t="s">
        <v>11</v>
      </c>
      <c r="H864" s="4">
        <v>44705.553472222222</v>
      </c>
      <c r="I864" s="6">
        <v>44705.553472222222</v>
      </c>
      <c r="J864" s="6">
        <v>44705.568055555559</v>
      </c>
      <c r="K864" s="6">
        <v>44705.56527777778</v>
      </c>
      <c r="L864" s="6">
        <v>44705.568055555559</v>
      </c>
      <c r="M864" s="3">
        <f>IFERROR(INDEX(AVECPUB!K:K,MATCH(N864,AVECPUB!L:L,0)),"")</f>
        <v>425</v>
      </c>
      <c r="N864" s="3" t="str">
        <f t="shared" si="26"/>
        <v>CHAINE 2EMISSIONnull06 - Magazine44705,55347222220,5534722222222220,568055555555556</v>
      </c>
      <c r="P864" s="1">
        <f>INDEX(AVECPUB!$K$2:$K$728,MATCH(SANSPUB!Q864,AVECPUB!$N$2:$N$728,0))</f>
        <v>425</v>
      </c>
      <c r="Q864" s="5" t="str">
        <f t="shared" si="27"/>
        <v>CHAINE 2EMISSIONnull06 - Magazine44705131700133800</v>
      </c>
    </row>
    <row r="865" spans="1:17" s="1" customFormat="1" x14ac:dyDescent="0.35">
      <c r="A865" s="2" t="s">
        <v>17</v>
      </c>
      <c r="B865" s="2" t="s">
        <v>18</v>
      </c>
      <c r="C865" s="3">
        <v>2022</v>
      </c>
      <c r="D865" s="3"/>
      <c r="E865" s="3" t="s">
        <v>21</v>
      </c>
      <c r="F865" s="3" t="s">
        <v>10</v>
      </c>
      <c r="G865" s="3" t="s">
        <v>11</v>
      </c>
      <c r="H865" s="4">
        <v>44705.568055555559</v>
      </c>
      <c r="I865" s="6">
        <v>44705.568055555559</v>
      </c>
      <c r="J865" s="6">
        <v>44705.606944444444</v>
      </c>
      <c r="K865" s="6">
        <v>44705.568055555559</v>
      </c>
      <c r="L865" s="6">
        <v>44705.606944444444</v>
      </c>
      <c r="M865" s="3">
        <f>IFERROR(INDEX(AVECPUB!K:K,MATCH(N865,AVECPUB!L:L,0)),"")</f>
        <v>426</v>
      </c>
      <c r="N865" s="3" t="str">
        <f t="shared" si="26"/>
        <v>CHAINE 2EMISSIONnull06 - Magazine44705,56805555560,5680555555555560,606944444444444</v>
      </c>
      <c r="P865" s="1">
        <f>INDEX(AVECPUB!$K$2:$K$728,MATCH(SANSPUB!Q865,AVECPUB!$N$2:$N$728,0))</f>
        <v>426</v>
      </c>
      <c r="Q865" s="5" t="str">
        <f t="shared" si="27"/>
        <v>CHAINE 2EMISSIONnull06 - Magazine44705133800143400</v>
      </c>
    </row>
    <row r="866" spans="1:17" s="1" customFormat="1" x14ac:dyDescent="0.35">
      <c r="A866" s="2" t="s">
        <v>17</v>
      </c>
      <c r="B866" s="2" t="s">
        <v>18</v>
      </c>
      <c r="C866" s="3">
        <v>2022</v>
      </c>
      <c r="D866" s="3"/>
      <c r="E866" s="3" t="s">
        <v>21</v>
      </c>
      <c r="F866" s="3" t="s">
        <v>10</v>
      </c>
      <c r="G866" s="3" t="s">
        <v>11</v>
      </c>
      <c r="H866" s="4">
        <v>44705.611111111109</v>
      </c>
      <c r="I866" s="6">
        <v>44705.611111111109</v>
      </c>
      <c r="J866" s="6">
        <v>44705.626388888886</v>
      </c>
      <c r="K866" s="6">
        <v>44705.611111111109</v>
      </c>
      <c r="L866" s="6">
        <v>44705.619444444441</v>
      </c>
      <c r="M866" s="3">
        <f>IFERROR(INDEX(AVECPUB!K:K,MATCH(N866,AVECPUB!L:L,0)),"")</f>
        <v>427</v>
      </c>
      <c r="N866" s="3" t="str">
        <f t="shared" si="26"/>
        <v>CHAINE 2EMISSIONnull06 - Magazine44705,61111111110,6111111111111110,626388888888889</v>
      </c>
      <c r="P866" s="1">
        <f>INDEX(AVECPUB!$K$2:$K$728,MATCH(SANSPUB!Q866,AVECPUB!$N$2:$N$728,0))</f>
        <v>427</v>
      </c>
      <c r="Q866" s="5" t="str">
        <f t="shared" si="27"/>
        <v>CHAINE 2EMISSIONnull06 - Magazine44705144000150200</v>
      </c>
    </row>
    <row r="867" spans="1:17" s="1" customFormat="1" x14ac:dyDescent="0.35">
      <c r="A867" s="2" t="s">
        <v>17</v>
      </c>
      <c r="B867" s="2" t="s">
        <v>18</v>
      </c>
      <c r="C867" s="3">
        <v>2022</v>
      </c>
      <c r="D867" s="3"/>
      <c r="E867" s="3" t="s">
        <v>21</v>
      </c>
      <c r="F867" s="3" t="s">
        <v>10</v>
      </c>
      <c r="G867" s="3" t="s">
        <v>11</v>
      </c>
      <c r="H867" s="4">
        <v>44705.611111111109</v>
      </c>
      <c r="I867" s="6">
        <v>44705.611111111109</v>
      </c>
      <c r="J867" s="6">
        <v>44705.626388888886</v>
      </c>
      <c r="K867" s="6">
        <v>44705.623611111114</v>
      </c>
      <c r="L867" s="6">
        <v>44705.626388888886</v>
      </c>
      <c r="M867" s="3">
        <f>IFERROR(INDEX(AVECPUB!K:K,MATCH(N867,AVECPUB!L:L,0)),"")</f>
        <v>427</v>
      </c>
      <c r="N867" s="3" t="str">
        <f t="shared" si="26"/>
        <v>CHAINE 2EMISSIONnull06 - Magazine44705,61111111110,6111111111111110,626388888888889</v>
      </c>
      <c r="P867" s="1">
        <f>INDEX(AVECPUB!$K$2:$K$728,MATCH(SANSPUB!Q867,AVECPUB!$N$2:$N$728,0))</f>
        <v>427</v>
      </c>
      <c r="Q867" s="5" t="str">
        <f t="shared" si="27"/>
        <v>CHAINE 2EMISSIONnull06 - Magazine44705144000150200</v>
      </c>
    </row>
    <row r="868" spans="1:17" s="1" customFormat="1" x14ac:dyDescent="0.35">
      <c r="A868" s="2" t="s">
        <v>17</v>
      </c>
      <c r="B868" s="2" t="s">
        <v>18</v>
      </c>
      <c r="C868" s="3">
        <v>2022</v>
      </c>
      <c r="D868" s="3"/>
      <c r="E868" s="3" t="s">
        <v>21</v>
      </c>
      <c r="F868" s="3" t="s">
        <v>10</v>
      </c>
      <c r="G868" s="3" t="s">
        <v>11</v>
      </c>
      <c r="H868" s="4">
        <v>44706.509722222225</v>
      </c>
      <c r="I868" s="6">
        <v>44706.509722222225</v>
      </c>
      <c r="J868" s="6">
        <v>44706.54791666667</v>
      </c>
      <c r="K868" s="6">
        <v>44706.509722222225</v>
      </c>
      <c r="L868" s="6">
        <v>44706.54791666667</v>
      </c>
      <c r="M868" s="3">
        <f>IFERROR(INDEX(AVECPUB!K:K,MATCH(N868,AVECPUB!L:L,0)),"")</f>
        <v>428</v>
      </c>
      <c r="N868" s="3" t="str">
        <f t="shared" si="26"/>
        <v>CHAINE 2EMISSIONnull06 - Magazine44706,50972222220,5097222222222220,547916666666667</v>
      </c>
      <c r="P868" s="1">
        <f>INDEX(AVECPUB!$K$2:$K$728,MATCH(SANSPUB!Q868,AVECPUB!$N$2:$N$728,0))</f>
        <v>428</v>
      </c>
      <c r="Q868" s="5" t="str">
        <f t="shared" si="27"/>
        <v>CHAINE 2EMISSIONnull06 - Magazine44706121400130900</v>
      </c>
    </row>
    <row r="869" spans="1:17" s="1" customFormat="1" x14ac:dyDescent="0.35">
      <c r="A869" s="2" t="s">
        <v>17</v>
      </c>
      <c r="B869" s="2" t="s">
        <v>18</v>
      </c>
      <c r="C869" s="3">
        <v>2022</v>
      </c>
      <c r="D869" s="3"/>
      <c r="E869" s="3" t="s">
        <v>21</v>
      </c>
      <c r="F869" s="3" t="s">
        <v>10</v>
      </c>
      <c r="G869" s="3" t="s">
        <v>11</v>
      </c>
      <c r="H869" s="4">
        <v>44706.552777777775</v>
      </c>
      <c r="I869" s="6">
        <v>44706.552777777775</v>
      </c>
      <c r="J869" s="6">
        <v>44706.568055555559</v>
      </c>
      <c r="K869" s="6">
        <v>44706.552777777775</v>
      </c>
      <c r="L869" s="6">
        <v>44706.561111111114</v>
      </c>
      <c r="M869" s="3">
        <f>IFERROR(INDEX(AVECPUB!K:K,MATCH(N869,AVECPUB!L:L,0)),"")</f>
        <v>429</v>
      </c>
      <c r="N869" s="3" t="str">
        <f t="shared" ref="N869:N932" si="28">_xlfn.CONCAT(B869,E869:H869,TIME(HOUR($I869),MINUTE($I869),SECOND($I869)),TIME(HOUR($J869),MINUTE($J869),SECOND($J869)))</f>
        <v>CHAINE 2EMISSIONnull06 - Magazine44706,55277777780,5527777777777780,568055555555556</v>
      </c>
      <c r="P869" s="1">
        <f>INDEX(AVECPUB!$K$2:$K$728,MATCH(SANSPUB!Q869,AVECPUB!$N$2:$N$728,0))</f>
        <v>429</v>
      </c>
      <c r="Q869" s="5" t="str">
        <f t="shared" si="27"/>
        <v>CHAINE 2EMISSIONnull06 - Magazine44706131600133800</v>
      </c>
    </row>
    <row r="870" spans="1:17" s="1" customFormat="1" x14ac:dyDescent="0.35">
      <c r="A870" s="2" t="s">
        <v>17</v>
      </c>
      <c r="B870" s="2" t="s">
        <v>18</v>
      </c>
      <c r="C870" s="3">
        <v>2022</v>
      </c>
      <c r="D870" s="3"/>
      <c r="E870" s="3" t="s">
        <v>21</v>
      </c>
      <c r="F870" s="3" t="s">
        <v>10</v>
      </c>
      <c r="G870" s="3" t="s">
        <v>11</v>
      </c>
      <c r="H870" s="4">
        <v>44706.552777777775</v>
      </c>
      <c r="I870" s="6">
        <v>44706.552777777775</v>
      </c>
      <c r="J870" s="6">
        <v>44706.568055555559</v>
      </c>
      <c r="K870" s="6">
        <v>44706.56527777778</v>
      </c>
      <c r="L870" s="6">
        <v>44706.568055555559</v>
      </c>
      <c r="M870" s="3">
        <f>IFERROR(INDEX(AVECPUB!K:K,MATCH(N870,AVECPUB!L:L,0)),"")</f>
        <v>429</v>
      </c>
      <c r="N870" s="3" t="str">
        <f t="shared" si="28"/>
        <v>CHAINE 2EMISSIONnull06 - Magazine44706,55277777780,5527777777777780,568055555555556</v>
      </c>
      <c r="P870" s="1">
        <f>INDEX(AVECPUB!$K$2:$K$728,MATCH(SANSPUB!Q870,AVECPUB!$N$2:$N$728,0))</f>
        <v>429</v>
      </c>
      <c r="Q870" s="5" t="str">
        <f t="shared" si="27"/>
        <v>CHAINE 2EMISSIONnull06 - Magazine44706131600133800</v>
      </c>
    </row>
    <row r="871" spans="1:17" s="1" customFormat="1" x14ac:dyDescent="0.35">
      <c r="A871" s="2" t="s">
        <v>17</v>
      </c>
      <c r="B871" s="2" t="s">
        <v>18</v>
      </c>
      <c r="C871" s="3">
        <v>2022</v>
      </c>
      <c r="D871" s="3"/>
      <c r="E871" s="3" t="s">
        <v>21</v>
      </c>
      <c r="F871" s="3" t="s">
        <v>10</v>
      </c>
      <c r="G871" s="3" t="s">
        <v>11</v>
      </c>
      <c r="H871" s="4">
        <v>44706.568055555559</v>
      </c>
      <c r="I871" s="6">
        <v>44706.568055555559</v>
      </c>
      <c r="J871" s="6">
        <v>44706.600694444445</v>
      </c>
      <c r="K871" s="6">
        <v>44706.568055555559</v>
      </c>
      <c r="L871" s="6">
        <v>44706.600694444445</v>
      </c>
      <c r="M871" s="3">
        <f>IFERROR(INDEX(AVECPUB!K:K,MATCH(N871,AVECPUB!L:L,0)),"")</f>
        <v>430</v>
      </c>
      <c r="N871" s="3" t="str">
        <f t="shared" si="28"/>
        <v>CHAINE 2EMISSIONnull06 - Magazine44706,56805555560,5680555555555560,600694444444444</v>
      </c>
      <c r="P871" s="1">
        <f>INDEX(AVECPUB!$K$2:$K$728,MATCH(SANSPUB!Q871,AVECPUB!$N$2:$N$728,0))</f>
        <v>430</v>
      </c>
      <c r="Q871" s="5" t="str">
        <f t="shared" si="27"/>
        <v>CHAINE 2EMISSIONnull06 - Magazine44706133800142500</v>
      </c>
    </row>
    <row r="872" spans="1:17" s="1" customFormat="1" x14ac:dyDescent="0.35">
      <c r="A872" s="2" t="s">
        <v>17</v>
      </c>
      <c r="B872" s="2" t="s">
        <v>18</v>
      </c>
      <c r="C872" s="3">
        <v>2022</v>
      </c>
      <c r="D872" s="3"/>
      <c r="E872" s="3" t="s">
        <v>21</v>
      </c>
      <c r="F872" s="3" t="s">
        <v>10</v>
      </c>
      <c r="G872" s="3" t="s">
        <v>11</v>
      </c>
      <c r="H872" s="4">
        <v>44706.605555555558</v>
      </c>
      <c r="I872" s="6">
        <v>44706.605555555558</v>
      </c>
      <c r="J872" s="6">
        <v>44706.627083333333</v>
      </c>
      <c r="K872" s="6">
        <v>44706.605555555558</v>
      </c>
      <c r="L872" s="6">
        <v>44706.618750000001</v>
      </c>
      <c r="M872" s="3">
        <f>IFERROR(INDEX(AVECPUB!K:K,MATCH(N872,AVECPUB!L:L,0)),"")</f>
        <v>431</v>
      </c>
      <c r="N872" s="3" t="str">
        <f t="shared" si="28"/>
        <v>CHAINE 2EMISSIONnull06 - Magazine44706,60555555560,6055555555555560,627083333333333</v>
      </c>
      <c r="P872" s="1">
        <f>INDEX(AVECPUB!$K$2:$K$728,MATCH(SANSPUB!Q872,AVECPUB!$N$2:$N$728,0))</f>
        <v>431</v>
      </c>
      <c r="Q872" s="5" t="str">
        <f t="shared" si="27"/>
        <v>CHAINE 2EMISSIONnull06 - Magazine44706143200150300</v>
      </c>
    </row>
    <row r="873" spans="1:17" s="1" customFormat="1" x14ac:dyDescent="0.35">
      <c r="A873" s="2" t="s">
        <v>17</v>
      </c>
      <c r="B873" s="2" t="s">
        <v>18</v>
      </c>
      <c r="C873" s="3">
        <v>2022</v>
      </c>
      <c r="D873" s="3"/>
      <c r="E873" s="3" t="s">
        <v>21</v>
      </c>
      <c r="F873" s="3" t="s">
        <v>10</v>
      </c>
      <c r="G873" s="3" t="s">
        <v>11</v>
      </c>
      <c r="H873" s="4">
        <v>44706.605555555558</v>
      </c>
      <c r="I873" s="6">
        <v>44706.605555555558</v>
      </c>
      <c r="J873" s="6">
        <v>44706.627083333333</v>
      </c>
      <c r="K873" s="6">
        <v>44706.623611111114</v>
      </c>
      <c r="L873" s="6">
        <v>44706.627083333333</v>
      </c>
      <c r="M873" s="3">
        <f>IFERROR(INDEX(AVECPUB!K:K,MATCH(N873,AVECPUB!L:L,0)),"")</f>
        <v>431</v>
      </c>
      <c r="N873" s="3" t="str">
        <f t="shared" si="28"/>
        <v>CHAINE 2EMISSIONnull06 - Magazine44706,60555555560,6055555555555560,627083333333333</v>
      </c>
      <c r="P873" s="1">
        <f>INDEX(AVECPUB!$K$2:$K$728,MATCH(SANSPUB!Q873,AVECPUB!$N$2:$N$728,0))</f>
        <v>431</v>
      </c>
      <c r="Q873" s="5" t="str">
        <f t="shared" si="27"/>
        <v>CHAINE 2EMISSIONnull06 - Magazine44706143200150300</v>
      </c>
    </row>
    <row r="874" spans="1:17" s="1" customFormat="1" x14ac:dyDescent="0.35">
      <c r="A874" s="2" t="s">
        <v>17</v>
      </c>
      <c r="B874" s="2" t="s">
        <v>18</v>
      </c>
      <c r="C874" s="3">
        <v>2022</v>
      </c>
      <c r="D874" s="3"/>
      <c r="E874" s="3" t="s">
        <v>21</v>
      </c>
      <c r="F874" s="3" t="s">
        <v>10</v>
      </c>
      <c r="G874" s="3" t="s">
        <v>11</v>
      </c>
      <c r="H874" s="4">
        <v>44707.521527777775</v>
      </c>
      <c r="I874" s="6">
        <v>44707.521527777775</v>
      </c>
      <c r="J874" s="6">
        <v>44707.546527777777</v>
      </c>
      <c r="K874" s="6">
        <v>44707.521527777775</v>
      </c>
      <c r="L874" s="6">
        <v>44707.546527777777</v>
      </c>
      <c r="M874" s="3">
        <f>IFERROR(INDEX(AVECPUB!K:K,MATCH(N874,AVECPUB!L:L,0)),"")</f>
        <v>432</v>
      </c>
      <c r="N874" s="3" t="str">
        <f t="shared" si="28"/>
        <v>CHAINE 2EMISSIONnull06 - Magazine44707,52152777780,5215277777777780,546527777777778</v>
      </c>
      <c r="P874" s="1">
        <f>INDEX(AVECPUB!$K$2:$K$728,MATCH(SANSPUB!Q874,AVECPUB!$N$2:$N$728,0))</f>
        <v>432</v>
      </c>
      <c r="Q874" s="5" t="str">
        <f t="shared" si="27"/>
        <v>CHAINE 2EMISSIONnull06 - Magazine44707123100130700</v>
      </c>
    </row>
    <row r="875" spans="1:17" s="1" customFormat="1" x14ac:dyDescent="0.35">
      <c r="A875" s="2" t="s">
        <v>17</v>
      </c>
      <c r="B875" s="2" t="s">
        <v>18</v>
      </c>
      <c r="C875" s="3">
        <v>2022</v>
      </c>
      <c r="D875" s="3"/>
      <c r="E875" s="3" t="s">
        <v>21</v>
      </c>
      <c r="F875" s="3" t="s">
        <v>10</v>
      </c>
      <c r="G875" s="3" t="s">
        <v>11</v>
      </c>
      <c r="H875" s="4">
        <v>44707.551388888889</v>
      </c>
      <c r="I875" s="6">
        <v>44707.551388888889</v>
      </c>
      <c r="J875" s="6">
        <v>44707.568055555559</v>
      </c>
      <c r="K875" s="6">
        <v>44707.551388888889</v>
      </c>
      <c r="L875" s="6">
        <v>44707.560416666667</v>
      </c>
      <c r="M875" s="3">
        <f>IFERROR(INDEX(AVECPUB!K:K,MATCH(N875,AVECPUB!L:L,0)),"")</f>
        <v>433</v>
      </c>
      <c r="N875" s="3" t="str">
        <f t="shared" si="28"/>
        <v>CHAINE 2EMISSIONnull06 - Magazine44707,55138888890,5513888888888890,568055555555556</v>
      </c>
      <c r="P875" s="1">
        <f>INDEX(AVECPUB!$K$2:$K$728,MATCH(SANSPUB!Q875,AVECPUB!$N$2:$N$728,0))</f>
        <v>433</v>
      </c>
      <c r="Q875" s="5" t="str">
        <f t="shared" si="27"/>
        <v>CHAINE 2EMISSIONnull06 - Magazine44707131400133800</v>
      </c>
    </row>
    <row r="876" spans="1:17" s="1" customFormat="1" x14ac:dyDescent="0.35">
      <c r="A876" s="2" t="s">
        <v>17</v>
      </c>
      <c r="B876" s="2" t="s">
        <v>18</v>
      </c>
      <c r="C876" s="3">
        <v>2022</v>
      </c>
      <c r="D876" s="3"/>
      <c r="E876" s="3" t="s">
        <v>21</v>
      </c>
      <c r="F876" s="3" t="s">
        <v>10</v>
      </c>
      <c r="G876" s="3" t="s">
        <v>11</v>
      </c>
      <c r="H876" s="4">
        <v>44707.551388888889</v>
      </c>
      <c r="I876" s="6">
        <v>44707.551388888889</v>
      </c>
      <c r="J876" s="6">
        <v>44707.568055555559</v>
      </c>
      <c r="K876" s="6">
        <v>44707.56527777778</v>
      </c>
      <c r="L876" s="6">
        <v>44707.568055555559</v>
      </c>
      <c r="M876" s="3">
        <f>IFERROR(INDEX(AVECPUB!K:K,MATCH(N876,AVECPUB!L:L,0)),"")</f>
        <v>433</v>
      </c>
      <c r="N876" s="3" t="str">
        <f t="shared" si="28"/>
        <v>CHAINE 2EMISSIONnull06 - Magazine44707,55138888890,5513888888888890,568055555555556</v>
      </c>
      <c r="P876" s="1">
        <f>INDEX(AVECPUB!$K$2:$K$728,MATCH(SANSPUB!Q876,AVECPUB!$N$2:$N$728,0))</f>
        <v>433</v>
      </c>
      <c r="Q876" s="5" t="str">
        <f t="shared" si="27"/>
        <v>CHAINE 2EMISSIONnull06 - Magazine44707131400133800</v>
      </c>
    </row>
    <row r="877" spans="1:17" s="1" customFormat="1" x14ac:dyDescent="0.35">
      <c r="A877" s="2" t="s">
        <v>17</v>
      </c>
      <c r="B877" s="2" t="s">
        <v>18</v>
      </c>
      <c r="C877" s="3">
        <v>2022</v>
      </c>
      <c r="D877" s="3"/>
      <c r="E877" s="3" t="s">
        <v>21</v>
      </c>
      <c r="F877" s="3" t="s">
        <v>10</v>
      </c>
      <c r="G877" s="3" t="s">
        <v>11</v>
      </c>
      <c r="H877" s="4">
        <v>44707.568055555559</v>
      </c>
      <c r="I877" s="6">
        <v>44707.568055555559</v>
      </c>
      <c r="J877" s="6">
        <v>44707.604166666664</v>
      </c>
      <c r="K877" s="6">
        <v>44707.568055555559</v>
      </c>
      <c r="L877" s="6">
        <v>44707.604166666664</v>
      </c>
      <c r="M877" s="3">
        <f>IFERROR(INDEX(AVECPUB!K:K,MATCH(N877,AVECPUB!L:L,0)),"")</f>
        <v>434</v>
      </c>
      <c r="N877" s="3" t="str">
        <f t="shared" si="28"/>
        <v>CHAINE 2EMISSIONnull06 - Magazine44707,56805555560,5680555555555560,604166666666667</v>
      </c>
      <c r="P877" s="1">
        <f>INDEX(AVECPUB!$K$2:$K$728,MATCH(SANSPUB!Q877,AVECPUB!$N$2:$N$728,0))</f>
        <v>434</v>
      </c>
      <c r="Q877" s="5" t="str">
        <f t="shared" si="27"/>
        <v>CHAINE 2EMISSIONnull06 - Magazine44707133800143000</v>
      </c>
    </row>
    <row r="878" spans="1:17" s="1" customFormat="1" x14ac:dyDescent="0.35">
      <c r="A878" s="2" t="s">
        <v>17</v>
      </c>
      <c r="B878" s="2" t="s">
        <v>18</v>
      </c>
      <c r="C878" s="3">
        <v>2022</v>
      </c>
      <c r="D878" s="3"/>
      <c r="E878" s="3" t="s">
        <v>21</v>
      </c>
      <c r="F878" s="3" t="s">
        <v>10</v>
      </c>
      <c r="G878" s="3" t="s">
        <v>11</v>
      </c>
      <c r="H878" s="4">
        <v>44707.609027777777</v>
      </c>
      <c r="I878" s="6">
        <v>44707.609027777777</v>
      </c>
      <c r="J878" s="6">
        <v>44707.62777777778</v>
      </c>
      <c r="K878" s="6">
        <v>44707.609027777777</v>
      </c>
      <c r="L878" s="6">
        <v>44707.620138888888</v>
      </c>
      <c r="M878" s="3">
        <f>IFERROR(INDEX(AVECPUB!K:K,MATCH(N878,AVECPUB!L:L,0)),"")</f>
        <v>435</v>
      </c>
      <c r="N878" s="3" t="str">
        <f t="shared" si="28"/>
        <v>CHAINE 2EMISSIONnull06 - Magazine44707,60902777780,6090277777777780,627777777777778</v>
      </c>
      <c r="P878" s="1">
        <f>INDEX(AVECPUB!$K$2:$K$728,MATCH(SANSPUB!Q878,AVECPUB!$N$2:$N$728,0))</f>
        <v>435</v>
      </c>
      <c r="Q878" s="5" t="str">
        <f t="shared" si="27"/>
        <v>CHAINE 2EMISSIONnull06 - Magazine44707143700150400</v>
      </c>
    </row>
    <row r="879" spans="1:17" s="1" customFormat="1" x14ac:dyDescent="0.35">
      <c r="A879" s="2" t="s">
        <v>17</v>
      </c>
      <c r="B879" s="2" t="s">
        <v>18</v>
      </c>
      <c r="C879" s="3">
        <v>2022</v>
      </c>
      <c r="D879" s="3"/>
      <c r="E879" s="3" t="s">
        <v>21</v>
      </c>
      <c r="F879" s="3" t="s">
        <v>10</v>
      </c>
      <c r="G879" s="3" t="s">
        <v>11</v>
      </c>
      <c r="H879" s="4">
        <v>44707.609027777777</v>
      </c>
      <c r="I879" s="6">
        <v>44707.609027777777</v>
      </c>
      <c r="J879" s="6">
        <v>44707.62777777778</v>
      </c>
      <c r="K879" s="6">
        <v>44707.624305555553</v>
      </c>
      <c r="L879" s="6">
        <v>44707.62777777778</v>
      </c>
      <c r="M879" s="3">
        <f>IFERROR(INDEX(AVECPUB!K:K,MATCH(N879,AVECPUB!L:L,0)),"")</f>
        <v>435</v>
      </c>
      <c r="N879" s="3" t="str">
        <f t="shared" si="28"/>
        <v>CHAINE 2EMISSIONnull06 - Magazine44707,60902777780,6090277777777780,627777777777778</v>
      </c>
      <c r="P879" s="1">
        <f>INDEX(AVECPUB!$K$2:$K$728,MATCH(SANSPUB!Q879,AVECPUB!$N$2:$N$728,0))</f>
        <v>435</v>
      </c>
      <c r="Q879" s="5" t="str">
        <f t="shared" si="27"/>
        <v>CHAINE 2EMISSIONnull06 - Magazine44707143700150400</v>
      </c>
    </row>
    <row r="880" spans="1:17" s="1" customFormat="1" x14ac:dyDescent="0.35">
      <c r="A880" s="2" t="s">
        <v>17</v>
      </c>
      <c r="B880" s="2" t="s">
        <v>18</v>
      </c>
      <c r="C880" s="3">
        <v>2022</v>
      </c>
      <c r="D880" s="3"/>
      <c r="E880" s="3" t="s">
        <v>21</v>
      </c>
      <c r="F880" s="3" t="s">
        <v>10</v>
      </c>
      <c r="G880" s="3" t="s">
        <v>11</v>
      </c>
      <c r="H880" s="4">
        <v>44708.525694444441</v>
      </c>
      <c r="I880" s="6">
        <v>44708.525694444441</v>
      </c>
      <c r="J880" s="6">
        <v>44708.544444444444</v>
      </c>
      <c r="K880" s="6">
        <v>44708.525694444441</v>
      </c>
      <c r="L880" s="6">
        <v>44708.544444444444</v>
      </c>
      <c r="M880" s="3">
        <f>IFERROR(INDEX(AVECPUB!K:K,MATCH(N880,AVECPUB!L:L,0)),"")</f>
        <v>436</v>
      </c>
      <c r="N880" s="3" t="str">
        <f t="shared" si="28"/>
        <v>CHAINE 2EMISSIONnull06 - Magazine44708,52569444440,5256944444444440,544444444444444</v>
      </c>
      <c r="P880" s="1">
        <f>INDEX(AVECPUB!$K$2:$K$728,MATCH(SANSPUB!Q880,AVECPUB!$N$2:$N$728,0))</f>
        <v>436</v>
      </c>
      <c r="Q880" s="5" t="str">
        <f t="shared" si="27"/>
        <v>CHAINE 2EMISSIONnull06 - Magazine44708123700130400</v>
      </c>
    </row>
    <row r="881" spans="1:17" s="1" customFormat="1" x14ac:dyDescent="0.35">
      <c r="A881" s="2" t="s">
        <v>17</v>
      </c>
      <c r="B881" s="2" t="s">
        <v>18</v>
      </c>
      <c r="C881" s="3">
        <v>2022</v>
      </c>
      <c r="D881" s="3"/>
      <c r="E881" s="3" t="s">
        <v>21</v>
      </c>
      <c r="F881" s="3" t="s">
        <v>10</v>
      </c>
      <c r="G881" s="3" t="s">
        <v>11</v>
      </c>
      <c r="H881" s="4">
        <v>44708.549305555556</v>
      </c>
      <c r="I881" s="6">
        <v>44708.549305555556</v>
      </c>
      <c r="J881" s="6">
        <v>44708.568055555559</v>
      </c>
      <c r="K881" s="6">
        <v>44708.549305555556</v>
      </c>
      <c r="L881" s="6">
        <v>44708.561111111114</v>
      </c>
      <c r="M881" s="3">
        <f>IFERROR(INDEX(AVECPUB!K:K,MATCH(N881,AVECPUB!L:L,0)),"")</f>
        <v>437</v>
      </c>
      <c r="N881" s="3" t="str">
        <f t="shared" si="28"/>
        <v>CHAINE 2EMISSIONnull06 - Magazine44708,54930555560,5493055555555560,568055555555556</v>
      </c>
      <c r="P881" s="1">
        <f>INDEX(AVECPUB!$K$2:$K$728,MATCH(SANSPUB!Q881,AVECPUB!$N$2:$N$728,0))</f>
        <v>437</v>
      </c>
      <c r="Q881" s="5" t="str">
        <f t="shared" si="27"/>
        <v>CHAINE 2EMISSIONnull06 - Magazine44708131100133800</v>
      </c>
    </row>
    <row r="882" spans="1:17" s="1" customFormat="1" x14ac:dyDescent="0.35">
      <c r="A882" s="2" t="s">
        <v>17</v>
      </c>
      <c r="B882" s="2" t="s">
        <v>18</v>
      </c>
      <c r="C882" s="3">
        <v>2022</v>
      </c>
      <c r="D882" s="3"/>
      <c r="E882" s="3" t="s">
        <v>21</v>
      </c>
      <c r="F882" s="3" t="s">
        <v>10</v>
      </c>
      <c r="G882" s="3" t="s">
        <v>11</v>
      </c>
      <c r="H882" s="4">
        <v>44708.549305555556</v>
      </c>
      <c r="I882" s="6">
        <v>44708.549305555556</v>
      </c>
      <c r="J882" s="6">
        <v>44708.568055555559</v>
      </c>
      <c r="K882" s="6">
        <v>44708.56527777778</v>
      </c>
      <c r="L882" s="6">
        <v>44708.568055555559</v>
      </c>
      <c r="M882" s="3">
        <f>IFERROR(INDEX(AVECPUB!K:K,MATCH(N882,AVECPUB!L:L,0)),"")</f>
        <v>437</v>
      </c>
      <c r="N882" s="3" t="str">
        <f t="shared" si="28"/>
        <v>CHAINE 2EMISSIONnull06 - Magazine44708,54930555560,5493055555555560,568055555555556</v>
      </c>
      <c r="P882" s="1">
        <f>INDEX(AVECPUB!$K$2:$K$728,MATCH(SANSPUB!Q882,AVECPUB!$N$2:$N$728,0))</f>
        <v>437</v>
      </c>
      <c r="Q882" s="5" t="str">
        <f t="shared" si="27"/>
        <v>CHAINE 2EMISSIONnull06 - Magazine44708131100133800</v>
      </c>
    </row>
    <row r="883" spans="1:17" s="1" customFormat="1" x14ac:dyDescent="0.35">
      <c r="A883" s="2" t="s">
        <v>17</v>
      </c>
      <c r="B883" s="2" t="s">
        <v>18</v>
      </c>
      <c r="C883" s="3">
        <v>2022</v>
      </c>
      <c r="D883" s="3"/>
      <c r="E883" s="3" t="s">
        <v>21</v>
      </c>
      <c r="F883" s="3" t="s">
        <v>10</v>
      </c>
      <c r="G883" s="3" t="s">
        <v>11</v>
      </c>
      <c r="H883" s="4">
        <v>44708.568055555559</v>
      </c>
      <c r="I883" s="6">
        <v>44708.568055555559</v>
      </c>
      <c r="J883" s="6">
        <v>44708.609722222223</v>
      </c>
      <c r="K883" s="6">
        <v>44708.568055555559</v>
      </c>
      <c r="L883" s="6">
        <v>44708.609722222223</v>
      </c>
      <c r="M883" s="3">
        <f>IFERROR(INDEX(AVECPUB!K:K,MATCH(N883,AVECPUB!L:L,0)),"")</f>
        <v>438</v>
      </c>
      <c r="N883" s="3" t="str">
        <f t="shared" si="28"/>
        <v>CHAINE 2EMISSIONnull06 - Magazine44708,56805555560,5680555555555560,609722222222222</v>
      </c>
      <c r="P883" s="1">
        <f>INDEX(AVECPUB!$K$2:$K$728,MATCH(SANSPUB!Q883,AVECPUB!$N$2:$N$728,0))</f>
        <v>438</v>
      </c>
      <c r="Q883" s="5" t="str">
        <f t="shared" si="27"/>
        <v>CHAINE 2EMISSIONnull06 - Magazine44708133800143800</v>
      </c>
    </row>
    <row r="884" spans="1:17" s="1" customFormat="1" x14ac:dyDescent="0.35">
      <c r="A884" s="2" t="s">
        <v>17</v>
      </c>
      <c r="B884" s="2" t="s">
        <v>18</v>
      </c>
      <c r="C884" s="3">
        <v>2022</v>
      </c>
      <c r="D884" s="3"/>
      <c r="E884" s="3" t="s">
        <v>21</v>
      </c>
      <c r="F884" s="3" t="s">
        <v>10</v>
      </c>
      <c r="G884" s="3" t="s">
        <v>11</v>
      </c>
      <c r="H884" s="4">
        <v>44708.613888888889</v>
      </c>
      <c r="I884" s="6">
        <v>44708.613888888889</v>
      </c>
      <c r="J884" s="6">
        <v>44708.627083333333</v>
      </c>
      <c r="K884" s="6">
        <v>44708.613888888889</v>
      </c>
      <c r="L884" s="6">
        <v>44708.620138888888</v>
      </c>
      <c r="M884" s="3">
        <f>IFERROR(INDEX(AVECPUB!K:K,MATCH(N884,AVECPUB!L:L,0)),"")</f>
        <v>439</v>
      </c>
      <c r="N884" s="3" t="str">
        <f t="shared" si="28"/>
        <v>CHAINE 2EMISSIONnull06 - Magazine44708,61388888890,6138888888888890,627083333333333</v>
      </c>
      <c r="P884" s="1">
        <f>INDEX(AVECPUB!$K$2:$K$728,MATCH(SANSPUB!Q884,AVECPUB!$N$2:$N$728,0))</f>
        <v>439</v>
      </c>
      <c r="Q884" s="5" t="str">
        <f t="shared" si="27"/>
        <v>CHAINE 2EMISSIONnull06 - Magazine44708144400150300</v>
      </c>
    </row>
    <row r="885" spans="1:17" s="1" customFormat="1" x14ac:dyDescent="0.35">
      <c r="A885" s="2" t="s">
        <v>17</v>
      </c>
      <c r="B885" s="2" t="s">
        <v>18</v>
      </c>
      <c r="C885" s="3">
        <v>2022</v>
      </c>
      <c r="D885" s="3"/>
      <c r="E885" s="3" t="s">
        <v>21</v>
      </c>
      <c r="F885" s="3" t="s">
        <v>10</v>
      </c>
      <c r="G885" s="3" t="s">
        <v>11</v>
      </c>
      <c r="H885" s="4">
        <v>44708.613888888889</v>
      </c>
      <c r="I885" s="6">
        <v>44708.613888888889</v>
      </c>
      <c r="J885" s="6">
        <v>44708.627083333333</v>
      </c>
      <c r="K885" s="6">
        <v>44708.624305555553</v>
      </c>
      <c r="L885" s="6">
        <v>44708.627083333333</v>
      </c>
      <c r="M885" s="3">
        <f>IFERROR(INDEX(AVECPUB!K:K,MATCH(N885,AVECPUB!L:L,0)),"")</f>
        <v>439</v>
      </c>
      <c r="N885" s="3" t="str">
        <f t="shared" si="28"/>
        <v>CHAINE 2EMISSIONnull06 - Magazine44708,61388888890,6138888888888890,627083333333333</v>
      </c>
      <c r="P885" s="1">
        <f>INDEX(AVECPUB!$K$2:$K$728,MATCH(SANSPUB!Q885,AVECPUB!$N$2:$N$728,0))</f>
        <v>439</v>
      </c>
      <c r="Q885" s="5" t="str">
        <f t="shared" si="27"/>
        <v>CHAINE 2EMISSIONnull06 - Magazine44708144400150300</v>
      </c>
    </row>
    <row r="886" spans="1:17" s="1" customFormat="1" x14ac:dyDescent="0.35">
      <c r="A886" s="2" t="s">
        <v>17</v>
      </c>
      <c r="B886" s="2" t="s">
        <v>18</v>
      </c>
      <c r="C886" s="3">
        <v>2022</v>
      </c>
      <c r="D886" s="3"/>
      <c r="E886" s="3" t="s">
        <v>21</v>
      </c>
      <c r="F886" s="3" t="s">
        <v>10</v>
      </c>
      <c r="G886" s="3" t="s">
        <v>11</v>
      </c>
      <c r="H886" s="4">
        <v>44711.525000000001</v>
      </c>
      <c r="I886" s="6">
        <v>44711.525000000001</v>
      </c>
      <c r="J886" s="6">
        <v>44711.544444444444</v>
      </c>
      <c r="K886" s="6">
        <v>44711.525000000001</v>
      </c>
      <c r="L886" s="6">
        <v>44711.544444444444</v>
      </c>
      <c r="M886" s="3">
        <f>IFERROR(INDEX(AVECPUB!K:K,MATCH(N886,AVECPUB!L:L,0)),"")</f>
        <v>440</v>
      </c>
      <c r="N886" s="3" t="str">
        <f t="shared" si="28"/>
        <v>CHAINE 2EMISSIONnull06 - Magazine44711,5250,5250,544444444444444</v>
      </c>
      <c r="P886" s="1">
        <f>INDEX(AVECPUB!$K$2:$K$728,MATCH(SANSPUB!Q886,AVECPUB!$N$2:$N$728,0))</f>
        <v>440</v>
      </c>
      <c r="Q886" s="5" t="str">
        <f t="shared" si="27"/>
        <v>CHAINE 2EMISSIONnull06 - Magazine44711123600130400</v>
      </c>
    </row>
    <row r="887" spans="1:17" s="1" customFormat="1" x14ac:dyDescent="0.35">
      <c r="A887" s="2" t="s">
        <v>17</v>
      </c>
      <c r="B887" s="2" t="s">
        <v>18</v>
      </c>
      <c r="C887" s="3">
        <v>2022</v>
      </c>
      <c r="D887" s="3"/>
      <c r="E887" s="3" t="s">
        <v>21</v>
      </c>
      <c r="F887" s="3" t="s">
        <v>10</v>
      </c>
      <c r="G887" s="3" t="s">
        <v>11</v>
      </c>
      <c r="H887" s="4">
        <v>44711.549305555556</v>
      </c>
      <c r="I887" s="6">
        <v>44711.549305555556</v>
      </c>
      <c r="J887" s="6">
        <v>44711.568055555559</v>
      </c>
      <c r="K887" s="6">
        <v>44711.549305555556</v>
      </c>
      <c r="L887" s="6">
        <v>44711.561111111114</v>
      </c>
      <c r="M887" s="3">
        <f>IFERROR(INDEX(AVECPUB!K:K,MATCH(N887,AVECPUB!L:L,0)),"")</f>
        <v>441</v>
      </c>
      <c r="N887" s="3" t="str">
        <f t="shared" si="28"/>
        <v>CHAINE 2EMISSIONnull06 - Magazine44711,54930555560,5493055555555560,568055555555556</v>
      </c>
      <c r="P887" s="1">
        <f>INDEX(AVECPUB!$K$2:$K$728,MATCH(SANSPUB!Q887,AVECPUB!$N$2:$N$728,0))</f>
        <v>441</v>
      </c>
      <c r="Q887" s="5" t="str">
        <f t="shared" si="27"/>
        <v>CHAINE 2EMISSIONnull06 - Magazine44711131100133800</v>
      </c>
    </row>
    <row r="888" spans="1:17" s="1" customFormat="1" x14ac:dyDescent="0.35">
      <c r="A888" s="2" t="s">
        <v>17</v>
      </c>
      <c r="B888" s="2" t="s">
        <v>18</v>
      </c>
      <c r="C888" s="3">
        <v>2022</v>
      </c>
      <c r="D888" s="3"/>
      <c r="E888" s="3" t="s">
        <v>21</v>
      </c>
      <c r="F888" s="3" t="s">
        <v>10</v>
      </c>
      <c r="G888" s="3" t="s">
        <v>11</v>
      </c>
      <c r="H888" s="4">
        <v>44711.549305555556</v>
      </c>
      <c r="I888" s="6">
        <v>44711.549305555556</v>
      </c>
      <c r="J888" s="6">
        <v>44711.568055555559</v>
      </c>
      <c r="K888" s="6">
        <v>44711.56527777778</v>
      </c>
      <c r="L888" s="6">
        <v>44711.568055555559</v>
      </c>
      <c r="M888" s="3">
        <f>IFERROR(INDEX(AVECPUB!K:K,MATCH(N888,AVECPUB!L:L,0)),"")</f>
        <v>441</v>
      </c>
      <c r="N888" s="3" t="str">
        <f t="shared" si="28"/>
        <v>CHAINE 2EMISSIONnull06 - Magazine44711,54930555560,5493055555555560,568055555555556</v>
      </c>
      <c r="P888" s="1">
        <f>INDEX(AVECPUB!$K$2:$K$728,MATCH(SANSPUB!Q888,AVECPUB!$N$2:$N$728,0))</f>
        <v>441</v>
      </c>
      <c r="Q888" s="5" t="str">
        <f t="shared" si="27"/>
        <v>CHAINE 2EMISSIONnull06 - Magazine44711131100133800</v>
      </c>
    </row>
    <row r="889" spans="1:17" s="1" customFormat="1" x14ac:dyDescent="0.35">
      <c r="A889" s="2" t="s">
        <v>17</v>
      </c>
      <c r="B889" s="2" t="s">
        <v>18</v>
      </c>
      <c r="C889" s="3">
        <v>2022</v>
      </c>
      <c r="D889" s="3"/>
      <c r="E889" s="3" t="s">
        <v>21</v>
      </c>
      <c r="F889" s="3" t="s">
        <v>10</v>
      </c>
      <c r="G889" s="3" t="s">
        <v>11</v>
      </c>
      <c r="H889" s="4">
        <v>44711.568055555559</v>
      </c>
      <c r="I889" s="6">
        <v>44711.568055555559</v>
      </c>
      <c r="J889" s="6">
        <v>44711.606249999997</v>
      </c>
      <c r="K889" s="6">
        <v>44711.568055555559</v>
      </c>
      <c r="L889" s="6">
        <v>44711.606249999997</v>
      </c>
      <c r="M889" s="3">
        <f>IFERROR(INDEX(AVECPUB!K:K,MATCH(N889,AVECPUB!L:L,0)),"")</f>
        <v>442</v>
      </c>
      <c r="N889" s="3" t="str">
        <f t="shared" si="28"/>
        <v>CHAINE 2EMISSIONnull06 - Magazine44711,56805555560,5680555555555560,60625</v>
      </c>
      <c r="P889" s="1">
        <f>INDEX(AVECPUB!$K$2:$K$728,MATCH(SANSPUB!Q889,AVECPUB!$N$2:$N$728,0))</f>
        <v>442</v>
      </c>
      <c r="Q889" s="5" t="str">
        <f t="shared" si="27"/>
        <v>CHAINE 2EMISSIONnull06 - Magazine44711133800143300</v>
      </c>
    </row>
    <row r="890" spans="1:17" s="1" customFormat="1" x14ac:dyDescent="0.35">
      <c r="A890" s="2" t="s">
        <v>17</v>
      </c>
      <c r="B890" s="2" t="s">
        <v>18</v>
      </c>
      <c r="C890" s="3">
        <v>2022</v>
      </c>
      <c r="D890" s="3"/>
      <c r="E890" s="3" t="s">
        <v>21</v>
      </c>
      <c r="F890" s="3" t="s">
        <v>10</v>
      </c>
      <c r="G890" s="3" t="s">
        <v>11</v>
      </c>
      <c r="H890" s="4">
        <v>44711.61041666667</v>
      </c>
      <c r="I890" s="6">
        <v>44711.61041666667</v>
      </c>
      <c r="J890" s="6">
        <v>44711.626388888886</v>
      </c>
      <c r="K890" s="6">
        <v>44711.61041666667</v>
      </c>
      <c r="L890" s="6">
        <v>44711.619444444441</v>
      </c>
      <c r="M890" s="3">
        <f>IFERROR(INDEX(AVECPUB!K:K,MATCH(N890,AVECPUB!L:L,0)),"")</f>
        <v>443</v>
      </c>
      <c r="N890" s="3" t="str">
        <f t="shared" si="28"/>
        <v>CHAINE 2EMISSIONnull06 - Magazine44711,61041666670,6104166666666670,626388888888889</v>
      </c>
      <c r="P890" s="1">
        <f>INDEX(AVECPUB!$K$2:$K$728,MATCH(SANSPUB!Q890,AVECPUB!$N$2:$N$728,0))</f>
        <v>443</v>
      </c>
      <c r="Q890" s="5" t="str">
        <f t="shared" si="27"/>
        <v>CHAINE 2EMISSIONnull06 - Magazine44711143900150200</v>
      </c>
    </row>
    <row r="891" spans="1:17" s="1" customFormat="1" x14ac:dyDescent="0.35">
      <c r="A891" s="2" t="s">
        <v>17</v>
      </c>
      <c r="B891" s="2" t="s">
        <v>18</v>
      </c>
      <c r="C891" s="3">
        <v>2022</v>
      </c>
      <c r="D891" s="3"/>
      <c r="E891" s="3" t="s">
        <v>21</v>
      </c>
      <c r="F891" s="3" t="s">
        <v>10</v>
      </c>
      <c r="G891" s="3" t="s">
        <v>11</v>
      </c>
      <c r="H891" s="4">
        <v>44711.61041666667</v>
      </c>
      <c r="I891" s="6">
        <v>44711.61041666667</v>
      </c>
      <c r="J891" s="6">
        <v>44711.626388888886</v>
      </c>
      <c r="K891" s="6">
        <v>44711.623611111114</v>
      </c>
      <c r="L891" s="6">
        <v>44711.626388888886</v>
      </c>
      <c r="M891" s="3">
        <f>IFERROR(INDEX(AVECPUB!K:K,MATCH(N891,AVECPUB!L:L,0)),"")</f>
        <v>443</v>
      </c>
      <c r="N891" s="3" t="str">
        <f t="shared" si="28"/>
        <v>CHAINE 2EMISSIONnull06 - Magazine44711,61041666670,6104166666666670,626388888888889</v>
      </c>
      <c r="P891" s="1">
        <f>INDEX(AVECPUB!$K$2:$K$728,MATCH(SANSPUB!Q891,AVECPUB!$N$2:$N$728,0))</f>
        <v>443</v>
      </c>
      <c r="Q891" s="5" t="str">
        <f t="shared" si="27"/>
        <v>CHAINE 2EMISSIONnull06 - Magazine44711143900150200</v>
      </c>
    </row>
    <row r="892" spans="1:17" s="1" customFormat="1" x14ac:dyDescent="0.35">
      <c r="A892" s="2" t="s">
        <v>17</v>
      </c>
      <c r="B892" s="2" t="s">
        <v>18</v>
      </c>
      <c r="C892" s="3">
        <v>2022</v>
      </c>
      <c r="D892" s="3"/>
      <c r="E892" s="3" t="s">
        <v>21</v>
      </c>
      <c r="F892" s="3" t="s">
        <v>10</v>
      </c>
      <c r="G892" s="3" t="s">
        <v>11</v>
      </c>
      <c r="H892" s="4">
        <v>44712.040277777778</v>
      </c>
      <c r="I892" s="6">
        <v>44712.040277777778</v>
      </c>
      <c r="J892" s="6">
        <v>44712.118055555555</v>
      </c>
      <c r="K892" s="6">
        <v>44712.040277777778</v>
      </c>
      <c r="L892" s="6">
        <v>44712.068749999999</v>
      </c>
      <c r="M892" s="3">
        <f>IFERROR(INDEX(AVECPUB!K:K,MATCH(N892,AVECPUB!L:L,0)),"")</f>
        <v>444</v>
      </c>
      <c r="N892" s="3" t="str">
        <f t="shared" si="28"/>
        <v>CHAINE 2EMISSIONnull06 - Magazine44712,04027777780,04027777777777780,118055555555556</v>
      </c>
      <c r="P892" s="1">
        <f>INDEX(AVECPUB!$K$2:$K$728,MATCH(SANSPUB!Q892,AVECPUB!$N$2:$N$728,0))</f>
        <v>444</v>
      </c>
      <c r="Q892" s="5" t="str">
        <f t="shared" si="27"/>
        <v>CHAINE 2EMISSIONnull06 - Magazine44712005800025000</v>
      </c>
    </row>
    <row r="893" spans="1:17" s="1" customFormat="1" x14ac:dyDescent="0.35">
      <c r="A893" s="2" t="s">
        <v>17</v>
      </c>
      <c r="B893" s="2" t="s">
        <v>18</v>
      </c>
      <c r="C893" s="3">
        <v>2022</v>
      </c>
      <c r="D893" s="3"/>
      <c r="E893" s="3" t="s">
        <v>21</v>
      </c>
      <c r="F893" s="3" t="s">
        <v>10</v>
      </c>
      <c r="G893" s="3" t="s">
        <v>11</v>
      </c>
      <c r="H893" s="4">
        <v>44712.040277777778</v>
      </c>
      <c r="I893" s="6">
        <v>44712.040277777778</v>
      </c>
      <c r="J893" s="6">
        <v>44712.118055555555</v>
      </c>
      <c r="K893" s="6">
        <v>44712.073611111111</v>
      </c>
      <c r="L893" s="6">
        <v>44712.106944444444</v>
      </c>
      <c r="M893" s="3">
        <f>IFERROR(INDEX(AVECPUB!K:K,MATCH(N893,AVECPUB!L:L,0)),"")</f>
        <v>444</v>
      </c>
      <c r="N893" s="3" t="str">
        <f t="shared" si="28"/>
        <v>CHAINE 2EMISSIONnull06 - Magazine44712,04027777780,04027777777777780,118055555555556</v>
      </c>
      <c r="P893" s="1">
        <f>INDEX(AVECPUB!$K$2:$K$728,MATCH(SANSPUB!Q893,AVECPUB!$N$2:$N$728,0))</f>
        <v>444</v>
      </c>
      <c r="Q893" s="5" t="str">
        <f t="shared" si="27"/>
        <v>CHAINE 2EMISSIONnull06 - Magazine44712005800025000</v>
      </c>
    </row>
    <row r="894" spans="1:17" s="1" customFormat="1" x14ac:dyDescent="0.35">
      <c r="A894" s="2" t="s">
        <v>17</v>
      </c>
      <c r="B894" s="2" t="s">
        <v>18</v>
      </c>
      <c r="C894" s="3">
        <v>2022</v>
      </c>
      <c r="D894" s="3"/>
      <c r="E894" s="3" t="s">
        <v>21</v>
      </c>
      <c r="F894" s="3" t="s">
        <v>10</v>
      </c>
      <c r="G894" s="3" t="s">
        <v>11</v>
      </c>
      <c r="H894" s="4">
        <v>44712.040277777778</v>
      </c>
      <c r="I894" s="6">
        <v>44712.040277777778</v>
      </c>
      <c r="J894" s="6">
        <v>44712.118055555555</v>
      </c>
      <c r="K894" s="6">
        <v>44712.111111111109</v>
      </c>
      <c r="L894" s="6">
        <v>44712.118055555555</v>
      </c>
      <c r="M894" s="3">
        <f>IFERROR(INDEX(AVECPUB!K:K,MATCH(N894,AVECPUB!L:L,0)),"")</f>
        <v>444</v>
      </c>
      <c r="N894" s="3" t="str">
        <f t="shared" si="28"/>
        <v>CHAINE 2EMISSIONnull06 - Magazine44712,04027777780,04027777777777780,118055555555556</v>
      </c>
      <c r="P894" s="1">
        <f>INDEX(AVECPUB!$K$2:$K$728,MATCH(SANSPUB!Q894,AVECPUB!$N$2:$N$728,0))</f>
        <v>444</v>
      </c>
      <c r="Q894" s="5" t="str">
        <f t="shared" si="27"/>
        <v>CHAINE 2EMISSIONnull06 - Magazine44712005800025000</v>
      </c>
    </row>
    <row r="895" spans="1:17" s="1" customFormat="1" x14ac:dyDescent="0.35">
      <c r="A895" s="2" t="s">
        <v>17</v>
      </c>
      <c r="B895" s="2" t="s">
        <v>18</v>
      </c>
      <c r="C895" s="3">
        <v>2022</v>
      </c>
      <c r="D895" s="3"/>
      <c r="E895" s="3" t="s">
        <v>21</v>
      </c>
      <c r="F895" s="3" t="s">
        <v>10</v>
      </c>
      <c r="G895" s="3" t="s">
        <v>11</v>
      </c>
      <c r="H895" s="4">
        <v>44712.52847222222</v>
      </c>
      <c r="I895" s="6">
        <v>44712.52847222222</v>
      </c>
      <c r="J895" s="6">
        <v>44712.548611111109</v>
      </c>
      <c r="K895" s="6">
        <v>44712.52847222222</v>
      </c>
      <c r="L895" s="6">
        <v>44712.548611111109</v>
      </c>
      <c r="M895" s="3">
        <f>IFERROR(INDEX(AVECPUB!K:K,MATCH(N895,AVECPUB!L:L,0)),"")</f>
        <v>445</v>
      </c>
      <c r="N895" s="3" t="str">
        <f t="shared" si="28"/>
        <v>CHAINE 2EMISSIONnull06 - Magazine44712,52847222220,5284722222222220,548611111111111</v>
      </c>
      <c r="P895" s="1">
        <f>INDEX(AVECPUB!$K$2:$K$728,MATCH(SANSPUB!Q895,AVECPUB!$N$2:$N$728,0))</f>
        <v>445</v>
      </c>
      <c r="Q895" s="5" t="str">
        <f t="shared" si="27"/>
        <v>CHAINE 2EMISSIONnull06 - Magazine44712124100131000</v>
      </c>
    </row>
    <row r="896" spans="1:17" s="1" customFormat="1" x14ac:dyDescent="0.35">
      <c r="A896" s="2" t="s">
        <v>17</v>
      </c>
      <c r="B896" s="2" t="s">
        <v>18</v>
      </c>
      <c r="C896" s="3">
        <v>2022</v>
      </c>
      <c r="D896" s="3"/>
      <c r="E896" s="3" t="s">
        <v>21</v>
      </c>
      <c r="F896" s="3" t="s">
        <v>10</v>
      </c>
      <c r="G896" s="3" t="s">
        <v>11</v>
      </c>
      <c r="H896" s="4">
        <v>44712.552777777775</v>
      </c>
      <c r="I896" s="6">
        <v>44712.552777777775</v>
      </c>
      <c r="J896" s="6">
        <v>44712.568055555559</v>
      </c>
      <c r="K896" s="6">
        <v>44712.552777777775</v>
      </c>
      <c r="L896" s="6">
        <v>44712.561111111114</v>
      </c>
      <c r="M896" s="3">
        <f>IFERROR(INDEX(AVECPUB!K:K,MATCH(N896,AVECPUB!L:L,0)),"")</f>
        <v>446</v>
      </c>
      <c r="N896" s="3" t="str">
        <f t="shared" si="28"/>
        <v>CHAINE 2EMISSIONnull06 - Magazine44712,55277777780,5527777777777780,568055555555556</v>
      </c>
      <c r="P896" s="1">
        <f>INDEX(AVECPUB!$K$2:$K$728,MATCH(SANSPUB!Q896,AVECPUB!$N$2:$N$728,0))</f>
        <v>446</v>
      </c>
      <c r="Q896" s="5" t="str">
        <f t="shared" si="27"/>
        <v>CHAINE 2EMISSIONnull06 - Magazine44712131600133800</v>
      </c>
    </row>
    <row r="897" spans="1:17" s="1" customFormat="1" x14ac:dyDescent="0.35">
      <c r="A897" s="2" t="s">
        <v>17</v>
      </c>
      <c r="B897" s="2" t="s">
        <v>18</v>
      </c>
      <c r="C897" s="3">
        <v>2022</v>
      </c>
      <c r="D897" s="3"/>
      <c r="E897" s="3" t="s">
        <v>21</v>
      </c>
      <c r="F897" s="3" t="s">
        <v>10</v>
      </c>
      <c r="G897" s="3" t="s">
        <v>11</v>
      </c>
      <c r="H897" s="4">
        <v>44712.552777777775</v>
      </c>
      <c r="I897" s="6">
        <v>44712.552777777775</v>
      </c>
      <c r="J897" s="6">
        <v>44712.568055555559</v>
      </c>
      <c r="K897" s="6">
        <v>44712.565972222219</v>
      </c>
      <c r="L897" s="6">
        <v>44712.568055555559</v>
      </c>
      <c r="M897" s="3">
        <f>IFERROR(INDEX(AVECPUB!K:K,MATCH(N897,AVECPUB!L:L,0)),"")</f>
        <v>446</v>
      </c>
      <c r="N897" s="3" t="str">
        <f t="shared" si="28"/>
        <v>CHAINE 2EMISSIONnull06 - Magazine44712,55277777780,5527777777777780,568055555555556</v>
      </c>
      <c r="P897" s="1">
        <f>INDEX(AVECPUB!$K$2:$K$728,MATCH(SANSPUB!Q897,AVECPUB!$N$2:$N$728,0))</f>
        <v>446</v>
      </c>
      <c r="Q897" s="5" t="str">
        <f t="shared" si="27"/>
        <v>CHAINE 2EMISSIONnull06 - Magazine44712131600133800</v>
      </c>
    </row>
    <row r="898" spans="1:17" s="1" customFormat="1" x14ac:dyDescent="0.35">
      <c r="A898" s="2" t="s">
        <v>17</v>
      </c>
      <c r="B898" s="2" t="s">
        <v>18</v>
      </c>
      <c r="C898" s="3">
        <v>2022</v>
      </c>
      <c r="D898" s="3"/>
      <c r="E898" s="3" t="s">
        <v>21</v>
      </c>
      <c r="F898" s="3" t="s">
        <v>10</v>
      </c>
      <c r="G898" s="3" t="s">
        <v>11</v>
      </c>
      <c r="H898" s="4">
        <v>44712.568055555559</v>
      </c>
      <c r="I898" s="6">
        <v>44712.568055555559</v>
      </c>
      <c r="J898" s="6">
        <v>44712.600694444445</v>
      </c>
      <c r="K898" s="6">
        <v>44712.568055555559</v>
      </c>
      <c r="L898" s="6">
        <v>44712.600694444445</v>
      </c>
      <c r="M898" s="3">
        <f>IFERROR(INDEX(AVECPUB!K:K,MATCH(N898,AVECPUB!L:L,0)),"")</f>
        <v>447</v>
      </c>
      <c r="N898" s="3" t="str">
        <f t="shared" si="28"/>
        <v>CHAINE 2EMISSIONnull06 - Magazine44712,56805555560,5680555555555560,600694444444444</v>
      </c>
      <c r="P898" s="1">
        <f>INDEX(AVECPUB!$K$2:$K$728,MATCH(SANSPUB!Q898,AVECPUB!$N$2:$N$728,0))</f>
        <v>447</v>
      </c>
      <c r="Q898" s="5" t="str">
        <f t="shared" si="27"/>
        <v>CHAINE 2EMISSIONnull06 - Magazine44712133800142500</v>
      </c>
    </row>
    <row r="899" spans="1:17" s="1" customFormat="1" x14ac:dyDescent="0.35">
      <c r="A899" s="2" t="s">
        <v>17</v>
      </c>
      <c r="B899" s="2" t="s">
        <v>18</v>
      </c>
      <c r="C899" s="3">
        <v>2022</v>
      </c>
      <c r="D899" s="3"/>
      <c r="E899" s="3" t="s">
        <v>21</v>
      </c>
      <c r="F899" s="3" t="s">
        <v>10</v>
      </c>
      <c r="G899" s="3" t="s">
        <v>11</v>
      </c>
      <c r="H899" s="4">
        <v>44712.604861111111</v>
      </c>
      <c r="I899" s="6">
        <v>44712.604861111111</v>
      </c>
      <c r="J899" s="6">
        <v>44712.625694444447</v>
      </c>
      <c r="K899" s="6">
        <v>44712.604861111111</v>
      </c>
      <c r="L899" s="6">
        <v>44712.618750000001</v>
      </c>
      <c r="M899" s="3">
        <f>IFERROR(INDEX(AVECPUB!K:K,MATCH(N899,AVECPUB!L:L,0)),"")</f>
        <v>448</v>
      </c>
      <c r="N899" s="3" t="str">
        <f t="shared" si="28"/>
        <v>CHAINE 2EMISSIONnull06 - Magazine44712,60486111110,6048611111111110,625694444444444</v>
      </c>
      <c r="P899" s="1">
        <f>INDEX(AVECPUB!$K$2:$K$728,MATCH(SANSPUB!Q899,AVECPUB!$N$2:$N$728,0))</f>
        <v>448</v>
      </c>
      <c r="Q899" s="5" t="str">
        <f t="shared" ref="Q899:Q962" si="29">_xlfn.CONCAT(B899,E899,F899,G899,INT(H899),TEXT(I899,"hhmmss"),TEXT(J899,"hhmmss"))</f>
        <v>CHAINE 2EMISSIONnull06 - Magazine44712143100150100</v>
      </c>
    </row>
    <row r="900" spans="1:17" s="1" customFormat="1" x14ac:dyDescent="0.35">
      <c r="A900" s="2" t="s">
        <v>17</v>
      </c>
      <c r="B900" s="2" t="s">
        <v>18</v>
      </c>
      <c r="C900" s="3">
        <v>2022</v>
      </c>
      <c r="D900" s="3"/>
      <c r="E900" s="3" t="s">
        <v>21</v>
      </c>
      <c r="F900" s="3" t="s">
        <v>10</v>
      </c>
      <c r="G900" s="3" t="s">
        <v>11</v>
      </c>
      <c r="H900" s="4">
        <v>44712.604861111111</v>
      </c>
      <c r="I900" s="6">
        <v>44712.604861111111</v>
      </c>
      <c r="J900" s="6">
        <v>44712.625694444447</v>
      </c>
      <c r="K900" s="6">
        <v>44712.622916666667</v>
      </c>
      <c r="L900" s="6">
        <v>44712.625694444447</v>
      </c>
      <c r="M900" s="3">
        <f>IFERROR(INDEX(AVECPUB!K:K,MATCH(N900,AVECPUB!L:L,0)),"")</f>
        <v>448</v>
      </c>
      <c r="N900" s="3" t="str">
        <f t="shared" si="28"/>
        <v>CHAINE 2EMISSIONnull06 - Magazine44712,60486111110,6048611111111110,625694444444444</v>
      </c>
      <c r="P900" s="1">
        <f>INDEX(AVECPUB!$K$2:$K$728,MATCH(SANSPUB!Q900,AVECPUB!$N$2:$N$728,0))</f>
        <v>448</v>
      </c>
      <c r="Q900" s="5" t="str">
        <f t="shared" si="29"/>
        <v>CHAINE 2EMISSIONnull06 - Magazine44712143100150100</v>
      </c>
    </row>
    <row r="901" spans="1:17" s="1" customFormat="1" x14ac:dyDescent="0.35">
      <c r="A901" s="2" t="s">
        <v>17</v>
      </c>
      <c r="B901" s="2" t="s">
        <v>18</v>
      </c>
      <c r="C901" s="3">
        <v>2022</v>
      </c>
      <c r="D901" s="3"/>
      <c r="E901" s="3" t="s">
        <v>21</v>
      </c>
      <c r="F901" s="3" t="s">
        <v>10</v>
      </c>
      <c r="G901" s="3" t="s">
        <v>11</v>
      </c>
      <c r="H901" s="4">
        <v>44713.523611111108</v>
      </c>
      <c r="I901" s="6">
        <v>44713.523611111108</v>
      </c>
      <c r="J901" s="6">
        <v>44713.547222222223</v>
      </c>
      <c r="K901" s="6">
        <v>44713.523611111108</v>
      </c>
      <c r="L901" s="6">
        <v>44713.547222222223</v>
      </c>
      <c r="M901" s="3">
        <f>IFERROR(INDEX(AVECPUB!K:K,MATCH(N901,AVECPUB!L:L,0)),"")</f>
        <v>449</v>
      </c>
      <c r="N901" s="3" t="str">
        <f t="shared" si="28"/>
        <v>CHAINE 2EMISSIONnull06 - Magazine44713,52361111110,5236111111111110,547222222222222</v>
      </c>
      <c r="P901" s="1">
        <f>INDEX(AVECPUB!$K$2:$K$728,MATCH(SANSPUB!Q901,AVECPUB!$N$2:$N$728,0))</f>
        <v>449</v>
      </c>
      <c r="Q901" s="5" t="str">
        <f t="shared" si="29"/>
        <v>CHAINE 2EMISSIONnull06 - Magazine44713123400130800</v>
      </c>
    </row>
    <row r="902" spans="1:17" s="1" customFormat="1" x14ac:dyDescent="0.35">
      <c r="A902" s="2" t="s">
        <v>17</v>
      </c>
      <c r="B902" s="2" t="s">
        <v>18</v>
      </c>
      <c r="C902" s="3">
        <v>2022</v>
      </c>
      <c r="D902" s="3"/>
      <c r="E902" s="3" t="s">
        <v>21</v>
      </c>
      <c r="F902" s="3" t="s">
        <v>10</v>
      </c>
      <c r="G902" s="3" t="s">
        <v>11</v>
      </c>
      <c r="H902" s="4">
        <v>44713.551388888889</v>
      </c>
      <c r="I902" s="6">
        <v>44713.551388888889</v>
      </c>
      <c r="J902" s="6">
        <v>44713.567361111112</v>
      </c>
      <c r="K902" s="6">
        <v>44713.551388888889</v>
      </c>
      <c r="L902" s="6">
        <v>44713.561111111114</v>
      </c>
      <c r="M902" s="3">
        <f>IFERROR(INDEX(AVECPUB!K:K,MATCH(N902,AVECPUB!L:L,0)),"")</f>
        <v>450</v>
      </c>
      <c r="N902" s="3" t="str">
        <f t="shared" si="28"/>
        <v>CHAINE 2EMISSIONnull06 - Magazine44713,55138888890,5513888888888890,567361111111111</v>
      </c>
      <c r="P902" s="1">
        <f>INDEX(AVECPUB!$K$2:$K$728,MATCH(SANSPUB!Q902,AVECPUB!$N$2:$N$728,0))</f>
        <v>450</v>
      </c>
      <c r="Q902" s="5" t="str">
        <f t="shared" si="29"/>
        <v>CHAINE 2EMISSIONnull06 - Magazine44713131400133700</v>
      </c>
    </row>
    <row r="903" spans="1:17" s="1" customFormat="1" x14ac:dyDescent="0.35">
      <c r="A903" s="2" t="s">
        <v>17</v>
      </c>
      <c r="B903" s="2" t="s">
        <v>18</v>
      </c>
      <c r="C903" s="3">
        <v>2022</v>
      </c>
      <c r="D903" s="3"/>
      <c r="E903" s="3" t="s">
        <v>21</v>
      </c>
      <c r="F903" s="3" t="s">
        <v>10</v>
      </c>
      <c r="G903" s="3" t="s">
        <v>11</v>
      </c>
      <c r="H903" s="4">
        <v>44713.551388888889</v>
      </c>
      <c r="I903" s="6">
        <v>44713.551388888889</v>
      </c>
      <c r="J903" s="6">
        <v>44713.567361111112</v>
      </c>
      <c r="K903" s="6">
        <v>44713.56527777778</v>
      </c>
      <c r="L903" s="6">
        <v>44713.567361111112</v>
      </c>
      <c r="M903" s="3">
        <f>IFERROR(INDEX(AVECPUB!K:K,MATCH(N903,AVECPUB!L:L,0)),"")</f>
        <v>450</v>
      </c>
      <c r="N903" s="3" t="str">
        <f t="shared" si="28"/>
        <v>CHAINE 2EMISSIONnull06 - Magazine44713,55138888890,5513888888888890,567361111111111</v>
      </c>
      <c r="P903" s="1">
        <f>INDEX(AVECPUB!$K$2:$K$728,MATCH(SANSPUB!Q903,AVECPUB!$N$2:$N$728,0))</f>
        <v>450</v>
      </c>
      <c r="Q903" s="5" t="str">
        <f t="shared" si="29"/>
        <v>CHAINE 2EMISSIONnull06 - Magazine44713131400133700</v>
      </c>
    </row>
    <row r="904" spans="1:17" s="1" customFormat="1" x14ac:dyDescent="0.35">
      <c r="A904" s="2" t="s">
        <v>17</v>
      </c>
      <c r="B904" s="2" t="s">
        <v>18</v>
      </c>
      <c r="C904" s="3">
        <v>2022</v>
      </c>
      <c r="D904" s="3"/>
      <c r="E904" s="3" t="s">
        <v>21</v>
      </c>
      <c r="F904" s="3" t="s">
        <v>10</v>
      </c>
      <c r="G904" s="3" t="s">
        <v>11</v>
      </c>
      <c r="H904" s="4">
        <v>44713.568055555559</v>
      </c>
      <c r="I904" s="6">
        <v>44713.568055555559</v>
      </c>
      <c r="J904" s="6">
        <v>44713.602083333331</v>
      </c>
      <c r="K904" s="6">
        <v>44713.568055555559</v>
      </c>
      <c r="L904" s="6">
        <v>44713.602083333331</v>
      </c>
      <c r="M904" s="3">
        <f>IFERROR(INDEX(AVECPUB!K:K,MATCH(N904,AVECPUB!L:L,0)),"")</f>
        <v>451</v>
      </c>
      <c r="N904" s="3" t="str">
        <f t="shared" si="28"/>
        <v>CHAINE 2EMISSIONnull06 - Magazine44713,56805555560,5680555555555560,602083333333333</v>
      </c>
      <c r="P904" s="1">
        <f>INDEX(AVECPUB!$K$2:$K$728,MATCH(SANSPUB!Q904,AVECPUB!$N$2:$N$728,0))</f>
        <v>451</v>
      </c>
      <c r="Q904" s="5" t="str">
        <f t="shared" si="29"/>
        <v>CHAINE 2EMISSIONnull06 - Magazine44713133800142700</v>
      </c>
    </row>
    <row r="905" spans="1:17" s="1" customFormat="1" x14ac:dyDescent="0.35">
      <c r="A905" s="2" t="s">
        <v>17</v>
      </c>
      <c r="B905" s="2" t="s">
        <v>18</v>
      </c>
      <c r="C905" s="3">
        <v>2022</v>
      </c>
      <c r="D905" s="3"/>
      <c r="E905" s="3" t="s">
        <v>21</v>
      </c>
      <c r="F905" s="3" t="s">
        <v>10</v>
      </c>
      <c r="G905" s="3" t="s">
        <v>11</v>
      </c>
      <c r="H905" s="4">
        <v>44713.606249999997</v>
      </c>
      <c r="I905" s="6">
        <v>44713.606249999997</v>
      </c>
      <c r="J905" s="6">
        <v>44713.626388888886</v>
      </c>
      <c r="K905" s="6">
        <v>44713.606249999997</v>
      </c>
      <c r="L905" s="6">
        <v>44713.620138888888</v>
      </c>
      <c r="M905" s="3">
        <f>IFERROR(INDEX(AVECPUB!K:K,MATCH(N905,AVECPUB!L:L,0)),"")</f>
        <v>452</v>
      </c>
      <c r="N905" s="3" t="str">
        <f t="shared" si="28"/>
        <v>CHAINE 2EMISSIONnull06 - Magazine44713,606250,606250,626388888888889</v>
      </c>
      <c r="P905" s="1">
        <f>INDEX(AVECPUB!$K$2:$K$728,MATCH(SANSPUB!Q905,AVECPUB!$N$2:$N$728,0))</f>
        <v>452</v>
      </c>
      <c r="Q905" s="5" t="str">
        <f t="shared" si="29"/>
        <v>CHAINE 2EMISSIONnull06 - Magazine44713143300150200</v>
      </c>
    </row>
    <row r="906" spans="1:17" s="1" customFormat="1" x14ac:dyDescent="0.35">
      <c r="A906" s="2" t="s">
        <v>17</v>
      </c>
      <c r="B906" s="2" t="s">
        <v>18</v>
      </c>
      <c r="C906" s="3">
        <v>2022</v>
      </c>
      <c r="D906" s="3"/>
      <c r="E906" s="3" t="s">
        <v>21</v>
      </c>
      <c r="F906" s="3" t="s">
        <v>10</v>
      </c>
      <c r="G906" s="3" t="s">
        <v>11</v>
      </c>
      <c r="H906" s="4">
        <v>44713.606249999997</v>
      </c>
      <c r="I906" s="6">
        <v>44713.606249999997</v>
      </c>
      <c r="J906" s="6">
        <v>44713.626388888886</v>
      </c>
      <c r="K906" s="6">
        <v>44713.624305555553</v>
      </c>
      <c r="L906" s="6">
        <v>44713.626388888886</v>
      </c>
      <c r="M906" s="3">
        <f>IFERROR(INDEX(AVECPUB!K:K,MATCH(N906,AVECPUB!L:L,0)),"")</f>
        <v>452</v>
      </c>
      <c r="N906" s="3" t="str">
        <f t="shared" si="28"/>
        <v>CHAINE 2EMISSIONnull06 - Magazine44713,606250,606250,626388888888889</v>
      </c>
      <c r="P906" s="1">
        <f>INDEX(AVECPUB!$K$2:$K$728,MATCH(SANSPUB!Q906,AVECPUB!$N$2:$N$728,0))</f>
        <v>452</v>
      </c>
      <c r="Q906" s="5" t="str">
        <f t="shared" si="29"/>
        <v>CHAINE 2EMISSIONnull06 - Magazine44713143300150200</v>
      </c>
    </row>
    <row r="907" spans="1:17" s="1" customFormat="1" x14ac:dyDescent="0.35">
      <c r="A907" s="2" t="s">
        <v>17</v>
      </c>
      <c r="B907" s="2" t="s">
        <v>18</v>
      </c>
      <c r="C907" s="3">
        <v>2022</v>
      </c>
      <c r="D907" s="3"/>
      <c r="E907" s="3" t="s">
        <v>21</v>
      </c>
      <c r="F907" s="3" t="s">
        <v>10</v>
      </c>
      <c r="G907" s="3" t="s">
        <v>11</v>
      </c>
      <c r="H907" s="4">
        <v>44714.510416666664</v>
      </c>
      <c r="I907" s="6">
        <v>44714.510416666664</v>
      </c>
      <c r="J907" s="6">
        <v>44714.548611111109</v>
      </c>
      <c r="K907" s="6">
        <v>44714.510416666664</v>
      </c>
      <c r="L907" s="6">
        <v>44714.548611111109</v>
      </c>
      <c r="M907" s="3">
        <f>IFERROR(INDEX(AVECPUB!K:K,MATCH(N907,AVECPUB!L:L,0)),"")</f>
        <v>453</v>
      </c>
      <c r="N907" s="3" t="str">
        <f t="shared" si="28"/>
        <v>CHAINE 2EMISSIONnull06 - Magazine44714,51041666670,5104166666666670,548611111111111</v>
      </c>
      <c r="P907" s="1">
        <f>INDEX(AVECPUB!$K$2:$K$728,MATCH(SANSPUB!Q907,AVECPUB!$N$2:$N$728,0))</f>
        <v>453</v>
      </c>
      <c r="Q907" s="5" t="str">
        <f t="shared" si="29"/>
        <v>CHAINE 2EMISSIONnull06 - Magazine44714121500131000</v>
      </c>
    </row>
    <row r="908" spans="1:17" s="1" customFormat="1" x14ac:dyDescent="0.35">
      <c r="A908" s="2" t="s">
        <v>17</v>
      </c>
      <c r="B908" s="2" t="s">
        <v>18</v>
      </c>
      <c r="C908" s="3">
        <v>2022</v>
      </c>
      <c r="D908" s="3"/>
      <c r="E908" s="3" t="s">
        <v>21</v>
      </c>
      <c r="F908" s="3" t="s">
        <v>10</v>
      </c>
      <c r="G908" s="3" t="s">
        <v>11</v>
      </c>
      <c r="H908" s="4">
        <v>44714.552777777775</v>
      </c>
      <c r="I908" s="6">
        <v>44714.552777777775</v>
      </c>
      <c r="J908" s="6">
        <v>44714.568055555559</v>
      </c>
      <c r="K908" s="6">
        <v>44714.552777777775</v>
      </c>
      <c r="L908" s="6">
        <v>44714.561111111114</v>
      </c>
      <c r="M908" s="3">
        <f>IFERROR(INDEX(AVECPUB!K:K,MATCH(N908,AVECPUB!L:L,0)),"")</f>
        <v>454</v>
      </c>
      <c r="N908" s="3" t="str">
        <f t="shared" si="28"/>
        <v>CHAINE 2EMISSIONnull06 - Magazine44714,55277777780,5527777777777780,568055555555556</v>
      </c>
      <c r="P908" s="1">
        <f>INDEX(AVECPUB!$K$2:$K$728,MATCH(SANSPUB!Q908,AVECPUB!$N$2:$N$728,0))</f>
        <v>454</v>
      </c>
      <c r="Q908" s="5" t="str">
        <f t="shared" si="29"/>
        <v>CHAINE 2EMISSIONnull06 - Magazine44714131600133800</v>
      </c>
    </row>
    <row r="909" spans="1:17" s="1" customFormat="1" x14ac:dyDescent="0.35">
      <c r="A909" s="2" t="s">
        <v>17</v>
      </c>
      <c r="B909" s="2" t="s">
        <v>18</v>
      </c>
      <c r="C909" s="3">
        <v>2022</v>
      </c>
      <c r="D909" s="3"/>
      <c r="E909" s="3" t="s">
        <v>21</v>
      </c>
      <c r="F909" s="3" t="s">
        <v>10</v>
      </c>
      <c r="G909" s="3" t="s">
        <v>11</v>
      </c>
      <c r="H909" s="4">
        <v>44714.552777777775</v>
      </c>
      <c r="I909" s="6">
        <v>44714.552777777775</v>
      </c>
      <c r="J909" s="6">
        <v>44714.568055555559</v>
      </c>
      <c r="K909" s="6">
        <v>44714.56527777778</v>
      </c>
      <c r="L909" s="6">
        <v>44714.568055555559</v>
      </c>
      <c r="M909" s="3">
        <f>IFERROR(INDEX(AVECPUB!K:K,MATCH(N909,AVECPUB!L:L,0)),"")</f>
        <v>454</v>
      </c>
      <c r="N909" s="3" t="str">
        <f t="shared" si="28"/>
        <v>CHAINE 2EMISSIONnull06 - Magazine44714,55277777780,5527777777777780,568055555555556</v>
      </c>
      <c r="P909" s="1">
        <f>INDEX(AVECPUB!$K$2:$K$728,MATCH(SANSPUB!Q909,AVECPUB!$N$2:$N$728,0))</f>
        <v>454</v>
      </c>
      <c r="Q909" s="5" t="str">
        <f t="shared" si="29"/>
        <v>CHAINE 2EMISSIONnull06 - Magazine44714131600133800</v>
      </c>
    </row>
    <row r="910" spans="1:17" s="1" customFormat="1" x14ac:dyDescent="0.35">
      <c r="A910" s="2" t="s">
        <v>17</v>
      </c>
      <c r="B910" s="2" t="s">
        <v>18</v>
      </c>
      <c r="C910" s="3">
        <v>2022</v>
      </c>
      <c r="D910" s="3"/>
      <c r="E910" s="3" t="s">
        <v>21</v>
      </c>
      <c r="F910" s="3" t="s">
        <v>10</v>
      </c>
      <c r="G910" s="3" t="s">
        <v>11</v>
      </c>
      <c r="H910" s="4">
        <v>44714.568055555559</v>
      </c>
      <c r="I910" s="6">
        <v>44714.568055555559</v>
      </c>
      <c r="J910" s="6">
        <v>44714.606249999997</v>
      </c>
      <c r="K910" s="6">
        <v>44714.568055555559</v>
      </c>
      <c r="L910" s="6">
        <v>44714.606249999997</v>
      </c>
      <c r="M910" s="3">
        <f>IFERROR(INDEX(AVECPUB!K:K,MATCH(N910,AVECPUB!L:L,0)),"")</f>
        <v>455</v>
      </c>
      <c r="N910" s="3" t="str">
        <f t="shared" si="28"/>
        <v>CHAINE 2EMISSIONnull06 - Magazine44714,56805555560,5680555555555560,60625</v>
      </c>
      <c r="P910" s="1">
        <f>INDEX(AVECPUB!$K$2:$K$728,MATCH(SANSPUB!Q910,AVECPUB!$N$2:$N$728,0))</f>
        <v>455</v>
      </c>
      <c r="Q910" s="5" t="str">
        <f t="shared" si="29"/>
        <v>CHAINE 2EMISSIONnull06 - Magazine44714133800143300</v>
      </c>
    </row>
    <row r="911" spans="1:17" s="1" customFormat="1" x14ac:dyDescent="0.35">
      <c r="A911" s="2" t="s">
        <v>17</v>
      </c>
      <c r="B911" s="2" t="s">
        <v>18</v>
      </c>
      <c r="C911" s="3">
        <v>2022</v>
      </c>
      <c r="D911" s="3"/>
      <c r="E911" s="3" t="s">
        <v>21</v>
      </c>
      <c r="F911" s="3" t="s">
        <v>10</v>
      </c>
      <c r="G911" s="3" t="s">
        <v>11</v>
      </c>
      <c r="H911" s="4">
        <v>44714.61041666667</v>
      </c>
      <c r="I911" s="6">
        <v>44714.61041666667</v>
      </c>
      <c r="J911" s="6">
        <v>44714.627083333333</v>
      </c>
      <c r="K911" s="6">
        <v>44714.61041666667</v>
      </c>
      <c r="L911" s="6">
        <v>44714.620138888888</v>
      </c>
      <c r="M911" s="3">
        <f>IFERROR(INDEX(AVECPUB!K:K,MATCH(N911,AVECPUB!L:L,0)),"")</f>
        <v>456</v>
      </c>
      <c r="N911" s="3" t="str">
        <f t="shared" si="28"/>
        <v>CHAINE 2EMISSIONnull06 - Magazine44714,61041666670,6104166666666670,627083333333333</v>
      </c>
      <c r="P911" s="1">
        <f>INDEX(AVECPUB!$K$2:$K$728,MATCH(SANSPUB!Q911,AVECPUB!$N$2:$N$728,0))</f>
        <v>456</v>
      </c>
      <c r="Q911" s="5" t="str">
        <f t="shared" si="29"/>
        <v>CHAINE 2EMISSIONnull06 - Magazine44714143900150300</v>
      </c>
    </row>
    <row r="912" spans="1:17" s="1" customFormat="1" x14ac:dyDescent="0.35">
      <c r="A912" s="2" t="s">
        <v>17</v>
      </c>
      <c r="B912" s="2" t="s">
        <v>18</v>
      </c>
      <c r="C912" s="3">
        <v>2022</v>
      </c>
      <c r="D912" s="3"/>
      <c r="E912" s="3" t="s">
        <v>21</v>
      </c>
      <c r="F912" s="3" t="s">
        <v>10</v>
      </c>
      <c r="G912" s="3" t="s">
        <v>11</v>
      </c>
      <c r="H912" s="4">
        <v>44714.61041666667</v>
      </c>
      <c r="I912" s="6">
        <v>44714.61041666667</v>
      </c>
      <c r="J912" s="6">
        <v>44714.627083333333</v>
      </c>
      <c r="K912" s="6">
        <v>44714.624305555553</v>
      </c>
      <c r="L912" s="6">
        <v>44714.627083333333</v>
      </c>
      <c r="M912" s="3">
        <f>IFERROR(INDEX(AVECPUB!K:K,MATCH(N912,AVECPUB!L:L,0)),"")</f>
        <v>456</v>
      </c>
      <c r="N912" s="3" t="str">
        <f t="shared" si="28"/>
        <v>CHAINE 2EMISSIONnull06 - Magazine44714,61041666670,6104166666666670,627083333333333</v>
      </c>
      <c r="P912" s="1">
        <f>INDEX(AVECPUB!$K$2:$K$728,MATCH(SANSPUB!Q912,AVECPUB!$N$2:$N$728,0))</f>
        <v>456</v>
      </c>
      <c r="Q912" s="5" t="str">
        <f t="shared" si="29"/>
        <v>CHAINE 2EMISSIONnull06 - Magazine44714143900150300</v>
      </c>
    </row>
    <row r="913" spans="1:17" s="1" customFormat="1" x14ac:dyDescent="0.35">
      <c r="A913" s="2" t="s">
        <v>17</v>
      </c>
      <c r="B913" s="2" t="s">
        <v>18</v>
      </c>
      <c r="C913" s="3">
        <v>2022</v>
      </c>
      <c r="D913" s="3"/>
      <c r="E913" s="3" t="s">
        <v>21</v>
      </c>
      <c r="F913" s="3" t="s">
        <v>10</v>
      </c>
      <c r="G913" s="3" t="s">
        <v>11</v>
      </c>
      <c r="H913" s="4">
        <v>44715.509027777778</v>
      </c>
      <c r="I913" s="6">
        <v>44715.509027777778</v>
      </c>
      <c r="J913" s="6">
        <v>44715.547222222223</v>
      </c>
      <c r="K913" s="6">
        <v>44715.509027777778</v>
      </c>
      <c r="L913" s="6">
        <v>44715.547222222223</v>
      </c>
      <c r="M913" s="3">
        <f>IFERROR(INDEX(AVECPUB!K:K,MATCH(N913,AVECPUB!L:L,0)),"")</f>
        <v>457</v>
      </c>
      <c r="N913" s="3" t="str">
        <f t="shared" si="28"/>
        <v>CHAINE 2EMISSIONnull06 - Magazine44715,50902777780,5090277777777780,547222222222222</v>
      </c>
      <c r="P913" s="1">
        <f>INDEX(AVECPUB!$K$2:$K$728,MATCH(SANSPUB!Q913,AVECPUB!$N$2:$N$728,0))</f>
        <v>457</v>
      </c>
      <c r="Q913" s="5" t="str">
        <f t="shared" si="29"/>
        <v>CHAINE 2EMISSIONnull06 - Magazine44715121300130800</v>
      </c>
    </row>
    <row r="914" spans="1:17" s="1" customFormat="1" x14ac:dyDescent="0.35">
      <c r="A914" s="2" t="s">
        <v>17</v>
      </c>
      <c r="B914" s="2" t="s">
        <v>18</v>
      </c>
      <c r="C914" s="3">
        <v>2022</v>
      </c>
      <c r="D914" s="3"/>
      <c r="E914" s="3" t="s">
        <v>21</v>
      </c>
      <c r="F914" s="3" t="s">
        <v>10</v>
      </c>
      <c r="G914" s="3" t="s">
        <v>11</v>
      </c>
      <c r="H914" s="4">
        <v>44715.552083333336</v>
      </c>
      <c r="I914" s="6">
        <v>44715.552083333336</v>
      </c>
      <c r="J914" s="6">
        <v>44715.568055555559</v>
      </c>
      <c r="K914" s="6">
        <v>44715.552083333336</v>
      </c>
      <c r="L914" s="6">
        <v>44715.561111111114</v>
      </c>
      <c r="M914" s="3">
        <f>IFERROR(INDEX(AVECPUB!K:K,MATCH(N914,AVECPUB!L:L,0)),"")</f>
        <v>458</v>
      </c>
      <c r="N914" s="3" t="str">
        <f t="shared" si="28"/>
        <v>CHAINE 2EMISSIONnull06 - Magazine44715,55208333330,5520833333333330,568055555555556</v>
      </c>
      <c r="P914" s="1">
        <f>INDEX(AVECPUB!$K$2:$K$728,MATCH(SANSPUB!Q914,AVECPUB!$N$2:$N$728,0))</f>
        <v>458</v>
      </c>
      <c r="Q914" s="5" t="str">
        <f t="shared" si="29"/>
        <v>CHAINE 2EMISSIONnull06 - Magazine44715131500133800</v>
      </c>
    </row>
    <row r="915" spans="1:17" s="1" customFormat="1" x14ac:dyDescent="0.35">
      <c r="A915" s="2" t="s">
        <v>17</v>
      </c>
      <c r="B915" s="2" t="s">
        <v>18</v>
      </c>
      <c r="C915" s="3">
        <v>2022</v>
      </c>
      <c r="D915" s="3"/>
      <c r="E915" s="3" t="s">
        <v>21</v>
      </c>
      <c r="F915" s="3" t="s">
        <v>10</v>
      </c>
      <c r="G915" s="3" t="s">
        <v>11</v>
      </c>
      <c r="H915" s="4">
        <v>44715.552083333336</v>
      </c>
      <c r="I915" s="6">
        <v>44715.552083333336</v>
      </c>
      <c r="J915" s="6">
        <v>44715.568055555559</v>
      </c>
      <c r="K915" s="6">
        <v>44715.565972222219</v>
      </c>
      <c r="L915" s="6">
        <v>44715.568055555559</v>
      </c>
      <c r="M915" s="3">
        <f>IFERROR(INDEX(AVECPUB!K:K,MATCH(N915,AVECPUB!L:L,0)),"")</f>
        <v>458</v>
      </c>
      <c r="N915" s="3" t="str">
        <f t="shared" si="28"/>
        <v>CHAINE 2EMISSIONnull06 - Magazine44715,55208333330,5520833333333330,568055555555556</v>
      </c>
      <c r="P915" s="1">
        <f>INDEX(AVECPUB!$K$2:$K$728,MATCH(SANSPUB!Q915,AVECPUB!$N$2:$N$728,0))</f>
        <v>458</v>
      </c>
      <c r="Q915" s="5" t="str">
        <f t="shared" si="29"/>
        <v>CHAINE 2EMISSIONnull06 - Magazine44715131500133800</v>
      </c>
    </row>
    <row r="916" spans="1:17" s="1" customFormat="1" x14ac:dyDescent="0.35">
      <c r="A916" s="2" t="s">
        <v>17</v>
      </c>
      <c r="B916" s="2" t="s">
        <v>18</v>
      </c>
      <c r="C916" s="3">
        <v>2022</v>
      </c>
      <c r="D916" s="3"/>
      <c r="E916" s="3" t="s">
        <v>21</v>
      </c>
      <c r="F916" s="3" t="s">
        <v>10</v>
      </c>
      <c r="G916" s="3" t="s">
        <v>11</v>
      </c>
      <c r="H916" s="4">
        <v>44715.568749999999</v>
      </c>
      <c r="I916" s="6">
        <v>44715.568749999999</v>
      </c>
      <c r="J916" s="6">
        <v>44715.606249999997</v>
      </c>
      <c r="K916" s="6">
        <v>44715.568749999999</v>
      </c>
      <c r="L916" s="6">
        <v>44715.606249999997</v>
      </c>
      <c r="M916" s="3">
        <f>IFERROR(INDEX(AVECPUB!K:K,MATCH(N916,AVECPUB!L:L,0)),"")</f>
        <v>459</v>
      </c>
      <c r="N916" s="3" t="str">
        <f t="shared" si="28"/>
        <v>CHAINE 2EMISSIONnull06 - Magazine44715,568750,568750,60625</v>
      </c>
      <c r="P916" s="1">
        <f>INDEX(AVECPUB!$K$2:$K$728,MATCH(SANSPUB!Q916,AVECPUB!$N$2:$N$728,0))</f>
        <v>459</v>
      </c>
      <c r="Q916" s="5" t="str">
        <f t="shared" si="29"/>
        <v>CHAINE 2EMISSIONnull06 - Magazine44715133900143300</v>
      </c>
    </row>
    <row r="917" spans="1:17" s="1" customFormat="1" x14ac:dyDescent="0.35">
      <c r="A917" s="2" t="s">
        <v>17</v>
      </c>
      <c r="B917" s="2" t="s">
        <v>18</v>
      </c>
      <c r="C917" s="3">
        <v>2022</v>
      </c>
      <c r="D917" s="3"/>
      <c r="E917" s="3" t="s">
        <v>21</v>
      </c>
      <c r="F917" s="3" t="s">
        <v>10</v>
      </c>
      <c r="G917" s="3" t="s">
        <v>11</v>
      </c>
      <c r="H917" s="4">
        <v>44715.61041666667</v>
      </c>
      <c r="I917" s="6">
        <v>44715.61041666667</v>
      </c>
      <c r="J917" s="6">
        <v>44715.627083333333</v>
      </c>
      <c r="K917" s="6">
        <v>44715.61041666667</v>
      </c>
      <c r="L917" s="6">
        <v>44715.620138888888</v>
      </c>
      <c r="M917" s="3">
        <f>IFERROR(INDEX(AVECPUB!K:K,MATCH(N917,AVECPUB!L:L,0)),"")</f>
        <v>460</v>
      </c>
      <c r="N917" s="3" t="str">
        <f t="shared" si="28"/>
        <v>CHAINE 2EMISSIONnull06 - Magazine44715,61041666670,6104166666666670,627083333333333</v>
      </c>
      <c r="P917" s="1">
        <f>INDEX(AVECPUB!$K$2:$K$728,MATCH(SANSPUB!Q917,AVECPUB!$N$2:$N$728,0))</f>
        <v>460</v>
      </c>
      <c r="Q917" s="5" t="str">
        <f t="shared" si="29"/>
        <v>CHAINE 2EMISSIONnull06 - Magazine44715143900150300</v>
      </c>
    </row>
    <row r="918" spans="1:17" s="1" customFormat="1" x14ac:dyDescent="0.35">
      <c r="A918" s="2" t="s">
        <v>17</v>
      </c>
      <c r="B918" s="2" t="s">
        <v>18</v>
      </c>
      <c r="C918" s="3">
        <v>2022</v>
      </c>
      <c r="D918" s="3"/>
      <c r="E918" s="3" t="s">
        <v>21</v>
      </c>
      <c r="F918" s="3" t="s">
        <v>10</v>
      </c>
      <c r="G918" s="3" t="s">
        <v>11</v>
      </c>
      <c r="H918" s="4">
        <v>44715.61041666667</v>
      </c>
      <c r="I918" s="6">
        <v>44715.61041666667</v>
      </c>
      <c r="J918" s="6">
        <v>44715.627083333333</v>
      </c>
      <c r="K918" s="6">
        <v>44715.624305555553</v>
      </c>
      <c r="L918" s="6">
        <v>44715.627083333333</v>
      </c>
      <c r="M918" s="3">
        <f>IFERROR(INDEX(AVECPUB!K:K,MATCH(N918,AVECPUB!L:L,0)),"")</f>
        <v>460</v>
      </c>
      <c r="N918" s="3" t="str">
        <f t="shared" si="28"/>
        <v>CHAINE 2EMISSIONnull06 - Magazine44715,61041666670,6104166666666670,627083333333333</v>
      </c>
      <c r="P918" s="1">
        <f>INDEX(AVECPUB!$K$2:$K$728,MATCH(SANSPUB!Q918,AVECPUB!$N$2:$N$728,0))</f>
        <v>460</v>
      </c>
      <c r="Q918" s="5" t="str">
        <f t="shared" si="29"/>
        <v>CHAINE 2EMISSIONnull06 - Magazine44715143900150300</v>
      </c>
    </row>
    <row r="919" spans="1:17" s="1" customFormat="1" x14ac:dyDescent="0.35">
      <c r="A919" s="2" t="s">
        <v>17</v>
      </c>
      <c r="B919" s="2" t="s">
        <v>18</v>
      </c>
      <c r="C919" s="3">
        <v>2022</v>
      </c>
      <c r="D919" s="3"/>
      <c r="E919" s="3" t="s">
        <v>21</v>
      </c>
      <c r="F919" s="3" t="s">
        <v>10</v>
      </c>
      <c r="G919" s="3" t="s">
        <v>11</v>
      </c>
      <c r="H919" s="4">
        <v>44718.530555555553</v>
      </c>
      <c r="I919" s="6">
        <v>44718.530555555553</v>
      </c>
      <c r="J919" s="6">
        <v>44718.548611111109</v>
      </c>
      <c r="K919" s="6">
        <v>44718.530555555553</v>
      </c>
      <c r="L919" s="6">
        <v>44718.548611111109</v>
      </c>
      <c r="M919" s="3">
        <f>IFERROR(INDEX(AVECPUB!K:K,MATCH(N919,AVECPUB!L:L,0)),"")</f>
        <v>461</v>
      </c>
      <c r="N919" s="3" t="str">
        <f t="shared" si="28"/>
        <v>CHAINE 2EMISSIONnull06 - Magazine44718,53055555560,5305555555555560,548611111111111</v>
      </c>
      <c r="P919" s="1">
        <f>INDEX(AVECPUB!$K$2:$K$728,MATCH(SANSPUB!Q919,AVECPUB!$N$2:$N$728,0))</f>
        <v>461</v>
      </c>
      <c r="Q919" s="5" t="str">
        <f t="shared" si="29"/>
        <v>CHAINE 2EMISSIONnull06 - Magazine44718124400131000</v>
      </c>
    </row>
    <row r="920" spans="1:17" s="1" customFormat="1" x14ac:dyDescent="0.35">
      <c r="A920" s="2" t="s">
        <v>17</v>
      </c>
      <c r="B920" s="2" t="s">
        <v>18</v>
      </c>
      <c r="C920" s="3">
        <v>2022</v>
      </c>
      <c r="D920" s="3"/>
      <c r="E920" s="3" t="s">
        <v>21</v>
      </c>
      <c r="F920" s="3" t="s">
        <v>10</v>
      </c>
      <c r="G920" s="3" t="s">
        <v>11</v>
      </c>
      <c r="H920" s="4">
        <v>44718.552777777775</v>
      </c>
      <c r="I920" s="6">
        <v>44718.552777777775</v>
      </c>
      <c r="J920" s="6">
        <v>44718.568055555559</v>
      </c>
      <c r="K920" s="6">
        <v>44718.552777777775</v>
      </c>
      <c r="L920" s="6">
        <v>44718.561111111114</v>
      </c>
      <c r="M920" s="3">
        <f>IFERROR(INDEX(AVECPUB!K:K,MATCH(N920,AVECPUB!L:L,0)),"")</f>
        <v>462</v>
      </c>
      <c r="N920" s="3" t="str">
        <f t="shared" si="28"/>
        <v>CHAINE 2EMISSIONnull06 - Magazine44718,55277777780,5527777777777780,568055555555556</v>
      </c>
      <c r="P920" s="1">
        <f>INDEX(AVECPUB!$K$2:$K$728,MATCH(SANSPUB!Q920,AVECPUB!$N$2:$N$728,0))</f>
        <v>462</v>
      </c>
      <c r="Q920" s="5" t="str">
        <f t="shared" si="29"/>
        <v>CHAINE 2EMISSIONnull06 - Magazine44718131600133800</v>
      </c>
    </row>
    <row r="921" spans="1:17" s="1" customFormat="1" x14ac:dyDescent="0.35">
      <c r="A921" s="2" t="s">
        <v>17</v>
      </c>
      <c r="B921" s="2" t="s">
        <v>18</v>
      </c>
      <c r="C921" s="3">
        <v>2022</v>
      </c>
      <c r="D921" s="3"/>
      <c r="E921" s="3" t="s">
        <v>21</v>
      </c>
      <c r="F921" s="3" t="s">
        <v>10</v>
      </c>
      <c r="G921" s="3" t="s">
        <v>11</v>
      </c>
      <c r="H921" s="4">
        <v>44718.552777777775</v>
      </c>
      <c r="I921" s="6">
        <v>44718.552777777775</v>
      </c>
      <c r="J921" s="6">
        <v>44718.568055555559</v>
      </c>
      <c r="K921" s="6">
        <v>44718.56527777778</v>
      </c>
      <c r="L921" s="6">
        <v>44718.568055555559</v>
      </c>
      <c r="M921" s="3">
        <f>IFERROR(INDEX(AVECPUB!K:K,MATCH(N921,AVECPUB!L:L,0)),"")</f>
        <v>462</v>
      </c>
      <c r="N921" s="3" t="str">
        <f t="shared" si="28"/>
        <v>CHAINE 2EMISSIONnull06 - Magazine44718,55277777780,5527777777777780,568055555555556</v>
      </c>
      <c r="P921" s="1">
        <f>INDEX(AVECPUB!$K$2:$K$728,MATCH(SANSPUB!Q921,AVECPUB!$N$2:$N$728,0))</f>
        <v>462</v>
      </c>
      <c r="Q921" s="5" t="str">
        <f t="shared" si="29"/>
        <v>CHAINE 2EMISSIONnull06 - Magazine44718131600133800</v>
      </c>
    </row>
    <row r="922" spans="1:17" s="1" customFormat="1" x14ac:dyDescent="0.35">
      <c r="A922" s="2" t="s">
        <v>17</v>
      </c>
      <c r="B922" s="2" t="s">
        <v>18</v>
      </c>
      <c r="C922" s="3">
        <v>2022</v>
      </c>
      <c r="D922" s="3"/>
      <c r="E922" s="3" t="s">
        <v>21</v>
      </c>
      <c r="F922" s="3" t="s">
        <v>10</v>
      </c>
      <c r="G922" s="3" t="s">
        <v>11</v>
      </c>
      <c r="H922" s="4">
        <v>44718.568055555559</v>
      </c>
      <c r="I922" s="6">
        <v>44718.568055555559</v>
      </c>
      <c r="J922" s="6">
        <v>44718.604166666664</v>
      </c>
      <c r="K922" s="6">
        <v>44718.568055555559</v>
      </c>
      <c r="L922" s="6">
        <v>44718.604166666664</v>
      </c>
      <c r="M922" s="3">
        <f>IFERROR(INDEX(AVECPUB!K:K,MATCH(N922,AVECPUB!L:L,0)),"")</f>
        <v>463</v>
      </c>
      <c r="N922" s="3" t="str">
        <f t="shared" si="28"/>
        <v>CHAINE 2EMISSIONnull06 - Magazine44718,56805555560,5680555555555560,604166666666667</v>
      </c>
      <c r="P922" s="1">
        <f>INDEX(AVECPUB!$K$2:$K$728,MATCH(SANSPUB!Q922,AVECPUB!$N$2:$N$728,0))</f>
        <v>463</v>
      </c>
      <c r="Q922" s="5" t="str">
        <f t="shared" si="29"/>
        <v>CHAINE 2EMISSIONnull06 - Magazine44718133800143000</v>
      </c>
    </row>
    <row r="923" spans="1:17" s="1" customFormat="1" x14ac:dyDescent="0.35">
      <c r="A923" s="2" t="s">
        <v>17</v>
      </c>
      <c r="B923" s="2" t="s">
        <v>18</v>
      </c>
      <c r="C923" s="3">
        <v>2022</v>
      </c>
      <c r="D923" s="3"/>
      <c r="E923" s="3" t="s">
        <v>21</v>
      </c>
      <c r="F923" s="3" t="s">
        <v>10</v>
      </c>
      <c r="G923" s="3" t="s">
        <v>11</v>
      </c>
      <c r="H923" s="4">
        <v>44718.60833333333</v>
      </c>
      <c r="I923" s="6">
        <v>44718.60833333333</v>
      </c>
      <c r="J923" s="6">
        <v>44718.62777777778</v>
      </c>
      <c r="K923" s="6">
        <v>44718.60833333333</v>
      </c>
      <c r="L923" s="6">
        <v>44718.620138888888</v>
      </c>
      <c r="M923" s="3">
        <f>IFERROR(INDEX(AVECPUB!K:K,MATCH(N923,AVECPUB!L:L,0)),"")</f>
        <v>464</v>
      </c>
      <c r="N923" s="3" t="str">
        <f t="shared" si="28"/>
        <v>CHAINE 2EMISSIONnull06 - Magazine44718,60833333330,6083333333333330,627777777777778</v>
      </c>
      <c r="P923" s="1">
        <f>INDEX(AVECPUB!$K$2:$K$728,MATCH(SANSPUB!Q923,AVECPUB!$N$2:$N$728,0))</f>
        <v>464</v>
      </c>
      <c r="Q923" s="5" t="str">
        <f t="shared" si="29"/>
        <v>CHAINE 2EMISSIONnull06 - Magazine44718143600150400</v>
      </c>
    </row>
    <row r="924" spans="1:17" s="1" customFormat="1" x14ac:dyDescent="0.35">
      <c r="A924" s="2" t="s">
        <v>17</v>
      </c>
      <c r="B924" s="2" t="s">
        <v>18</v>
      </c>
      <c r="C924" s="3">
        <v>2022</v>
      </c>
      <c r="D924" s="3"/>
      <c r="E924" s="3" t="s">
        <v>21</v>
      </c>
      <c r="F924" s="3" t="s">
        <v>10</v>
      </c>
      <c r="G924" s="3" t="s">
        <v>11</v>
      </c>
      <c r="H924" s="4">
        <v>44718.60833333333</v>
      </c>
      <c r="I924" s="6">
        <v>44718.60833333333</v>
      </c>
      <c r="J924" s="6">
        <v>44718.62777777778</v>
      </c>
      <c r="K924" s="6">
        <v>44718.625</v>
      </c>
      <c r="L924" s="6">
        <v>44718.62777777778</v>
      </c>
      <c r="M924" s="3">
        <f>IFERROR(INDEX(AVECPUB!K:K,MATCH(N924,AVECPUB!L:L,0)),"")</f>
        <v>464</v>
      </c>
      <c r="N924" s="3" t="str">
        <f t="shared" si="28"/>
        <v>CHAINE 2EMISSIONnull06 - Magazine44718,60833333330,6083333333333330,627777777777778</v>
      </c>
      <c r="P924" s="1">
        <f>INDEX(AVECPUB!$K$2:$K$728,MATCH(SANSPUB!Q924,AVECPUB!$N$2:$N$728,0))</f>
        <v>464</v>
      </c>
      <c r="Q924" s="5" t="str">
        <f t="shared" si="29"/>
        <v>CHAINE 2EMISSIONnull06 - Magazine44718143600150400</v>
      </c>
    </row>
    <row r="925" spans="1:17" s="1" customFormat="1" x14ac:dyDescent="0.35">
      <c r="A925" s="2" t="s">
        <v>17</v>
      </c>
      <c r="B925" s="2" t="s">
        <v>18</v>
      </c>
      <c r="C925" s="3">
        <v>2022</v>
      </c>
      <c r="D925" s="3"/>
      <c r="E925" s="3" t="s">
        <v>21</v>
      </c>
      <c r="F925" s="3" t="s">
        <v>10</v>
      </c>
      <c r="G925" s="3" t="s">
        <v>11</v>
      </c>
      <c r="H925" s="4">
        <v>44719.117361111108</v>
      </c>
      <c r="I925" s="6">
        <v>44719.117361111108</v>
      </c>
      <c r="J925" s="6">
        <v>44719.191666666666</v>
      </c>
      <c r="K925" s="6">
        <v>44719.117361111108</v>
      </c>
      <c r="L925" s="6">
        <v>44719.146527777775</v>
      </c>
      <c r="M925" s="3">
        <f>IFERROR(INDEX(AVECPUB!K:K,MATCH(N925,AVECPUB!L:L,0)),"")</f>
        <v>465</v>
      </c>
      <c r="N925" s="3" t="str">
        <f t="shared" si="28"/>
        <v>CHAINE 2EMISSIONnull06 - Magazine44719,11736111110,1173611111111110,191666666666667</v>
      </c>
      <c r="P925" s="1">
        <f>INDEX(AVECPUB!$K$2:$K$728,MATCH(SANSPUB!Q925,AVECPUB!$N$2:$N$728,0))</f>
        <v>465</v>
      </c>
      <c r="Q925" s="5" t="str">
        <f t="shared" si="29"/>
        <v>CHAINE 2EMISSIONnull06 - Magazine44719024900043600</v>
      </c>
    </row>
    <row r="926" spans="1:17" s="1" customFormat="1" x14ac:dyDescent="0.35">
      <c r="A926" s="2" t="s">
        <v>17</v>
      </c>
      <c r="B926" s="2" t="s">
        <v>18</v>
      </c>
      <c r="C926" s="3">
        <v>2022</v>
      </c>
      <c r="D926" s="3"/>
      <c r="E926" s="3" t="s">
        <v>21</v>
      </c>
      <c r="F926" s="3" t="s">
        <v>10</v>
      </c>
      <c r="G926" s="3" t="s">
        <v>11</v>
      </c>
      <c r="H926" s="4">
        <v>44719.117361111108</v>
      </c>
      <c r="I926" s="6">
        <v>44719.117361111108</v>
      </c>
      <c r="J926" s="6">
        <v>44719.191666666666</v>
      </c>
      <c r="K926" s="6">
        <v>44719.150694444441</v>
      </c>
      <c r="L926" s="6">
        <v>44719.191666666666</v>
      </c>
      <c r="M926" s="3">
        <f>IFERROR(INDEX(AVECPUB!K:K,MATCH(N926,AVECPUB!L:L,0)),"")</f>
        <v>465</v>
      </c>
      <c r="N926" s="3" t="str">
        <f t="shared" si="28"/>
        <v>CHAINE 2EMISSIONnull06 - Magazine44719,11736111110,1173611111111110,191666666666667</v>
      </c>
      <c r="P926" s="1">
        <f>INDEX(AVECPUB!$K$2:$K$728,MATCH(SANSPUB!Q926,AVECPUB!$N$2:$N$728,0))</f>
        <v>465</v>
      </c>
      <c r="Q926" s="5" t="str">
        <f t="shared" si="29"/>
        <v>CHAINE 2EMISSIONnull06 - Magazine44719024900043600</v>
      </c>
    </row>
    <row r="927" spans="1:17" s="1" customFormat="1" x14ac:dyDescent="0.35">
      <c r="A927" s="2" t="s">
        <v>17</v>
      </c>
      <c r="B927" s="2" t="s">
        <v>18</v>
      </c>
      <c r="C927" s="3">
        <v>2022</v>
      </c>
      <c r="D927" s="3"/>
      <c r="E927" s="3" t="s">
        <v>21</v>
      </c>
      <c r="F927" s="3" t="s">
        <v>10</v>
      </c>
      <c r="G927" s="3" t="s">
        <v>11</v>
      </c>
      <c r="H927" s="4">
        <v>44719.525694444441</v>
      </c>
      <c r="I927" s="6">
        <v>44719.525694444441</v>
      </c>
      <c r="J927" s="6">
        <v>44719.54791666667</v>
      </c>
      <c r="K927" s="6">
        <v>44719.525694444441</v>
      </c>
      <c r="L927" s="6">
        <v>44719.54791666667</v>
      </c>
      <c r="M927" s="3">
        <f>IFERROR(INDEX(AVECPUB!K:K,MATCH(N927,AVECPUB!L:L,0)),"")</f>
        <v>466</v>
      </c>
      <c r="N927" s="3" t="str">
        <f t="shared" si="28"/>
        <v>CHAINE 2EMISSIONnull06 - Magazine44719,52569444440,5256944444444440,547916666666667</v>
      </c>
      <c r="P927" s="1">
        <f>INDEX(AVECPUB!$K$2:$K$728,MATCH(SANSPUB!Q927,AVECPUB!$N$2:$N$728,0))</f>
        <v>466</v>
      </c>
      <c r="Q927" s="5" t="str">
        <f t="shared" si="29"/>
        <v>CHAINE 2EMISSIONnull06 - Magazine44719123700130900</v>
      </c>
    </row>
    <row r="928" spans="1:17" s="1" customFormat="1" x14ac:dyDescent="0.35">
      <c r="A928" s="2" t="s">
        <v>17</v>
      </c>
      <c r="B928" s="2" t="s">
        <v>18</v>
      </c>
      <c r="C928" s="3">
        <v>2022</v>
      </c>
      <c r="D928" s="3"/>
      <c r="E928" s="3" t="s">
        <v>21</v>
      </c>
      <c r="F928" s="3" t="s">
        <v>10</v>
      </c>
      <c r="G928" s="3" t="s">
        <v>11</v>
      </c>
      <c r="H928" s="4">
        <v>44719.552083333336</v>
      </c>
      <c r="I928" s="6">
        <v>44719.552083333336</v>
      </c>
      <c r="J928" s="6">
        <v>44719.568055555559</v>
      </c>
      <c r="K928" s="6">
        <v>44719.552083333336</v>
      </c>
      <c r="L928" s="6">
        <v>44719.561111111114</v>
      </c>
      <c r="M928" s="3">
        <f>IFERROR(INDEX(AVECPUB!K:K,MATCH(N928,AVECPUB!L:L,0)),"")</f>
        <v>467</v>
      </c>
      <c r="N928" s="3" t="str">
        <f t="shared" si="28"/>
        <v>CHAINE 2EMISSIONnull06 - Magazine44719,55208333330,5520833333333330,568055555555556</v>
      </c>
      <c r="P928" s="1">
        <f>INDEX(AVECPUB!$K$2:$K$728,MATCH(SANSPUB!Q928,AVECPUB!$N$2:$N$728,0))</f>
        <v>467</v>
      </c>
      <c r="Q928" s="5" t="str">
        <f t="shared" si="29"/>
        <v>CHAINE 2EMISSIONnull06 - Magazine44719131500133800</v>
      </c>
    </row>
    <row r="929" spans="1:17" s="1" customFormat="1" x14ac:dyDescent="0.35">
      <c r="A929" s="2" t="s">
        <v>17</v>
      </c>
      <c r="B929" s="2" t="s">
        <v>18</v>
      </c>
      <c r="C929" s="3">
        <v>2022</v>
      </c>
      <c r="D929" s="3"/>
      <c r="E929" s="3" t="s">
        <v>21</v>
      </c>
      <c r="F929" s="3" t="s">
        <v>10</v>
      </c>
      <c r="G929" s="3" t="s">
        <v>11</v>
      </c>
      <c r="H929" s="4">
        <v>44719.552083333336</v>
      </c>
      <c r="I929" s="6">
        <v>44719.552083333336</v>
      </c>
      <c r="J929" s="6">
        <v>44719.568055555559</v>
      </c>
      <c r="K929" s="6">
        <v>44719.56527777778</v>
      </c>
      <c r="L929" s="6">
        <v>44719.568055555559</v>
      </c>
      <c r="M929" s="3">
        <f>IFERROR(INDEX(AVECPUB!K:K,MATCH(N929,AVECPUB!L:L,0)),"")</f>
        <v>467</v>
      </c>
      <c r="N929" s="3" t="str">
        <f t="shared" si="28"/>
        <v>CHAINE 2EMISSIONnull06 - Magazine44719,55208333330,5520833333333330,568055555555556</v>
      </c>
      <c r="P929" s="1">
        <f>INDEX(AVECPUB!$K$2:$K$728,MATCH(SANSPUB!Q929,AVECPUB!$N$2:$N$728,0))</f>
        <v>467</v>
      </c>
      <c r="Q929" s="5" t="str">
        <f t="shared" si="29"/>
        <v>CHAINE 2EMISSIONnull06 - Magazine44719131500133800</v>
      </c>
    </row>
    <row r="930" spans="1:17" s="1" customFormat="1" x14ac:dyDescent="0.35">
      <c r="A930" s="2" t="s">
        <v>17</v>
      </c>
      <c r="B930" s="2" t="s">
        <v>18</v>
      </c>
      <c r="C930" s="3">
        <v>2022</v>
      </c>
      <c r="D930" s="3"/>
      <c r="E930" s="3" t="s">
        <v>21</v>
      </c>
      <c r="F930" s="3" t="s">
        <v>10</v>
      </c>
      <c r="G930" s="3" t="s">
        <v>11</v>
      </c>
      <c r="H930" s="4">
        <v>44719.568055555559</v>
      </c>
      <c r="I930" s="6">
        <v>44719.568055555559</v>
      </c>
      <c r="J930" s="6">
        <v>44719.606249999997</v>
      </c>
      <c r="K930" s="6">
        <v>44719.568055555559</v>
      </c>
      <c r="L930" s="6">
        <v>44719.606249999997</v>
      </c>
      <c r="M930" s="3">
        <f>IFERROR(INDEX(AVECPUB!K:K,MATCH(N930,AVECPUB!L:L,0)),"")</f>
        <v>468</v>
      </c>
      <c r="N930" s="3" t="str">
        <f t="shared" si="28"/>
        <v>CHAINE 2EMISSIONnull06 - Magazine44719,56805555560,5680555555555560,60625</v>
      </c>
      <c r="P930" s="1">
        <f>INDEX(AVECPUB!$K$2:$K$728,MATCH(SANSPUB!Q930,AVECPUB!$N$2:$N$728,0))</f>
        <v>468</v>
      </c>
      <c r="Q930" s="5" t="str">
        <f t="shared" si="29"/>
        <v>CHAINE 2EMISSIONnull06 - Magazine44719133800143300</v>
      </c>
    </row>
    <row r="931" spans="1:17" s="1" customFormat="1" x14ac:dyDescent="0.35">
      <c r="A931" s="2" t="s">
        <v>17</v>
      </c>
      <c r="B931" s="2" t="s">
        <v>18</v>
      </c>
      <c r="C931" s="3">
        <v>2022</v>
      </c>
      <c r="D931" s="3"/>
      <c r="E931" s="3" t="s">
        <v>21</v>
      </c>
      <c r="F931" s="3" t="s">
        <v>10</v>
      </c>
      <c r="G931" s="3" t="s">
        <v>11</v>
      </c>
      <c r="H931" s="4">
        <v>44719.61041666667</v>
      </c>
      <c r="I931" s="6">
        <v>44719.61041666667</v>
      </c>
      <c r="J931" s="6">
        <v>44719.626388888886</v>
      </c>
      <c r="K931" s="6">
        <v>44719.61041666667</v>
      </c>
      <c r="L931" s="6">
        <v>44719.619444444441</v>
      </c>
      <c r="M931" s="3">
        <f>IFERROR(INDEX(AVECPUB!K:K,MATCH(N931,AVECPUB!L:L,0)),"")</f>
        <v>469</v>
      </c>
      <c r="N931" s="3" t="str">
        <f t="shared" si="28"/>
        <v>CHAINE 2EMISSIONnull06 - Magazine44719,61041666670,6104166666666670,626388888888889</v>
      </c>
      <c r="P931" s="1">
        <f>INDEX(AVECPUB!$K$2:$K$728,MATCH(SANSPUB!Q931,AVECPUB!$N$2:$N$728,0))</f>
        <v>469</v>
      </c>
      <c r="Q931" s="5" t="str">
        <f t="shared" si="29"/>
        <v>CHAINE 2EMISSIONnull06 - Magazine44719143900150200</v>
      </c>
    </row>
    <row r="932" spans="1:17" s="1" customFormat="1" x14ac:dyDescent="0.35">
      <c r="A932" s="2" t="s">
        <v>17</v>
      </c>
      <c r="B932" s="2" t="s">
        <v>18</v>
      </c>
      <c r="C932" s="3">
        <v>2022</v>
      </c>
      <c r="D932" s="3"/>
      <c r="E932" s="3" t="s">
        <v>21</v>
      </c>
      <c r="F932" s="3" t="s">
        <v>10</v>
      </c>
      <c r="G932" s="3" t="s">
        <v>11</v>
      </c>
      <c r="H932" s="4">
        <v>44719.61041666667</v>
      </c>
      <c r="I932" s="6">
        <v>44719.61041666667</v>
      </c>
      <c r="J932" s="6">
        <v>44719.626388888886</v>
      </c>
      <c r="K932" s="6">
        <v>44719.623611111114</v>
      </c>
      <c r="L932" s="6">
        <v>44719.626388888886</v>
      </c>
      <c r="M932" s="3">
        <f>IFERROR(INDEX(AVECPUB!K:K,MATCH(N932,AVECPUB!L:L,0)),"")</f>
        <v>469</v>
      </c>
      <c r="N932" s="3" t="str">
        <f t="shared" si="28"/>
        <v>CHAINE 2EMISSIONnull06 - Magazine44719,61041666670,6104166666666670,626388888888889</v>
      </c>
      <c r="P932" s="1">
        <f>INDEX(AVECPUB!$K$2:$K$728,MATCH(SANSPUB!Q932,AVECPUB!$N$2:$N$728,0))</f>
        <v>469</v>
      </c>
      <c r="Q932" s="5" t="str">
        <f t="shared" si="29"/>
        <v>CHAINE 2EMISSIONnull06 - Magazine44719143900150200</v>
      </c>
    </row>
    <row r="933" spans="1:17" s="1" customFormat="1" x14ac:dyDescent="0.35">
      <c r="A933" s="2" t="s">
        <v>17</v>
      </c>
      <c r="B933" s="2" t="s">
        <v>18</v>
      </c>
      <c r="C933" s="3">
        <v>2022</v>
      </c>
      <c r="D933" s="3"/>
      <c r="E933" s="3" t="s">
        <v>21</v>
      </c>
      <c r="F933" s="3" t="s">
        <v>10</v>
      </c>
      <c r="G933" s="3" t="s">
        <v>11</v>
      </c>
      <c r="H933" s="4">
        <v>44720.529166666667</v>
      </c>
      <c r="I933" s="6">
        <v>44720.529166666667</v>
      </c>
      <c r="J933" s="6">
        <v>44720.54791666667</v>
      </c>
      <c r="K933" s="6">
        <v>44720.529166666667</v>
      </c>
      <c r="L933" s="6">
        <v>44720.54791666667</v>
      </c>
      <c r="M933" s="3">
        <f>IFERROR(INDEX(AVECPUB!K:K,MATCH(N933,AVECPUB!L:L,0)),"")</f>
        <v>470</v>
      </c>
      <c r="N933" s="3" t="str">
        <f t="shared" ref="N933:N996" si="30">_xlfn.CONCAT(B933,E933:H933,TIME(HOUR($I933),MINUTE($I933),SECOND($I933)),TIME(HOUR($J933),MINUTE($J933),SECOND($J933)))</f>
        <v>CHAINE 2EMISSIONnull06 - Magazine44720,52916666670,5291666666666670,547916666666667</v>
      </c>
      <c r="P933" s="1">
        <f>INDEX(AVECPUB!$K$2:$K$728,MATCH(SANSPUB!Q933,AVECPUB!$N$2:$N$728,0))</f>
        <v>470</v>
      </c>
      <c r="Q933" s="5" t="str">
        <f t="shared" si="29"/>
        <v>CHAINE 2EMISSIONnull06 - Magazine44720124200130900</v>
      </c>
    </row>
    <row r="934" spans="1:17" s="1" customFormat="1" x14ac:dyDescent="0.35">
      <c r="A934" s="2" t="s">
        <v>17</v>
      </c>
      <c r="B934" s="2" t="s">
        <v>18</v>
      </c>
      <c r="C934" s="3">
        <v>2022</v>
      </c>
      <c r="D934" s="3"/>
      <c r="E934" s="3" t="s">
        <v>21</v>
      </c>
      <c r="F934" s="3" t="s">
        <v>10</v>
      </c>
      <c r="G934" s="3" t="s">
        <v>11</v>
      </c>
      <c r="H934" s="4">
        <v>44720.552777777775</v>
      </c>
      <c r="I934" s="6">
        <v>44720.552777777775</v>
      </c>
      <c r="J934" s="6">
        <v>44720.568055555559</v>
      </c>
      <c r="K934" s="6">
        <v>44720.552777777775</v>
      </c>
      <c r="L934" s="6">
        <v>44720.561111111114</v>
      </c>
      <c r="M934" s="3">
        <f>IFERROR(INDEX(AVECPUB!K:K,MATCH(N934,AVECPUB!L:L,0)),"")</f>
        <v>471</v>
      </c>
      <c r="N934" s="3" t="str">
        <f t="shared" si="30"/>
        <v>CHAINE 2EMISSIONnull06 - Magazine44720,55277777780,5527777777777780,568055555555556</v>
      </c>
      <c r="P934" s="1">
        <f>INDEX(AVECPUB!$K$2:$K$728,MATCH(SANSPUB!Q934,AVECPUB!$N$2:$N$728,0))</f>
        <v>471</v>
      </c>
      <c r="Q934" s="5" t="str">
        <f t="shared" si="29"/>
        <v>CHAINE 2EMISSIONnull06 - Magazine44720131600133800</v>
      </c>
    </row>
    <row r="935" spans="1:17" s="1" customFormat="1" x14ac:dyDescent="0.35">
      <c r="A935" s="2" t="s">
        <v>17</v>
      </c>
      <c r="B935" s="2" t="s">
        <v>18</v>
      </c>
      <c r="C935" s="3">
        <v>2022</v>
      </c>
      <c r="D935" s="3"/>
      <c r="E935" s="3" t="s">
        <v>21</v>
      </c>
      <c r="F935" s="3" t="s">
        <v>10</v>
      </c>
      <c r="G935" s="3" t="s">
        <v>11</v>
      </c>
      <c r="H935" s="4">
        <v>44720.552777777775</v>
      </c>
      <c r="I935" s="6">
        <v>44720.552777777775</v>
      </c>
      <c r="J935" s="6">
        <v>44720.568055555559</v>
      </c>
      <c r="K935" s="6">
        <v>44720.56527777778</v>
      </c>
      <c r="L935" s="6">
        <v>44720.568055555559</v>
      </c>
      <c r="M935" s="3">
        <f>IFERROR(INDEX(AVECPUB!K:K,MATCH(N935,AVECPUB!L:L,0)),"")</f>
        <v>471</v>
      </c>
      <c r="N935" s="3" t="str">
        <f t="shared" si="30"/>
        <v>CHAINE 2EMISSIONnull06 - Magazine44720,55277777780,5527777777777780,568055555555556</v>
      </c>
      <c r="P935" s="1">
        <f>INDEX(AVECPUB!$K$2:$K$728,MATCH(SANSPUB!Q935,AVECPUB!$N$2:$N$728,0))</f>
        <v>471</v>
      </c>
      <c r="Q935" s="5" t="str">
        <f t="shared" si="29"/>
        <v>CHAINE 2EMISSIONnull06 - Magazine44720131600133800</v>
      </c>
    </row>
    <row r="936" spans="1:17" s="1" customFormat="1" x14ac:dyDescent="0.35">
      <c r="A936" s="2" t="s">
        <v>17</v>
      </c>
      <c r="B936" s="2" t="s">
        <v>18</v>
      </c>
      <c r="C936" s="3">
        <v>2022</v>
      </c>
      <c r="D936" s="3"/>
      <c r="E936" s="3" t="s">
        <v>21</v>
      </c>
      <c r="F936" s="3" t="s">
        <v>10</v>
      </c>
      <c r="G936" s="3" t="s">
        <v>11</v>
      </c>
      <c r="H936" s="4">
        <v>44720.568055555559</v>
      </c>
      <c r="I936" s="6">
        <v>44720.568055555559</v>
      </c>
      <c r="J936" s="6">
        <v>44720.607638888891</v>
      </c>
      <c r="K936" s="6">
        <v>44720.568055555559</v>
      </c>
      <c r="L936" s="6">
        <v>44720.607638888891</v>
      </c>
      <c r="M936" s="3">
        <f>IFERROR(INDEX(AVECPUB!K:K,MATCH(N936,AVECPUB!L:L,0)),"")</f>
        <v>472</v>
      </c>
      <c r="N936" s="3" t="str">
        <f t="shared" si="30"/>
        <v>CHAINE 2EMISSIONnull06 - Magazine44720,56805555560,5680555555555560,607638888888889</v>
      </c>
      <c r="P936" s="1">
        <f>INDEX(AVECPUB!$K$2:$K$728,MATCH(SANSPUB!Q936,AVECPUB!$N$2:$N$728,0))</f>
        <v>472</v>
      </c>
      <c r="Q936" s="5" t="str">
        <f t="shared" si="29"/>
        <v>CHAINE 2EMISSIONnull06 - Magazine44720133800143500</v>
      </c>
    </row>
    <row r="937" spans="1:17" s="1" customFormat="1" x14ac:dyDescent="0.35">
      <c r="A937" s="2" t="s">
        <v>17</v>
      </c>
      <c r="B937" s="2" t="s">
        <v>18</v>
      </c>
      <c r="C937" s="3">
        <v>2022</v>
      </c>
      <c r="D937" s="3"/>
      <c r="E937" s="3" t="s">
        <v>21</v>
      </c>
      <c r="F937" s="3" t="s">
        <v>10</v>
      </c>
      <c r="G937" s="3" t="s">
        <v>11</v>
      </c>
      <c r="H937" s="4">
        <v>44720.611805555556</v>
      </c>
      <c r="I937" s="6">
        <v>44720.611805555556</v>
      </c>
      <c r="J937" s="6">
        <v>44720.627083333333</v>
      </c>
      <c r="K937" s="6">
        <v>44720.611805555556</v>
      </c>
      <c r="L937" s="6">
        <v>44720.620138888888</v>
      </c>
      <c r="M937" s="3">
        <f>IFERROR(INDEX(AVECPUB!K:K,MATCH(N937,AVECPUB!L:L,0)),"")</f>
        <v>473</v>
      </c>
      <c r="N937" s="3" t="str">
        <f t="shared" si="30"/>
        <v>CHAINE 2EMISSIONnull06 - Magazine44720,61180555560,6118055555555560,627083333333333</v>
      </c>
      <c r="P937" s="1">
        <f>INDEX(AVECPUB!$K$2:$K$728,MATCH(SANSPUB!Q937,AVECPUB!$N$2:$N$728,0))</f>
        <v>473</v>
      </c>
      <c r="Q937" s="5" t="str">
        <f t="shared" si="29"/>
        <v>CHAINE 2EMISSIONnull06 - Magazine44720144100150300</v>
      </c>
    </row>
    <row r="938" spans="1:17" s="1" customFormat="1" x14ac:dyDescent="0.35">
      <c r="A938" s="2" t="s">
        <v>17</v>
      </c>
      <c r="B938" s="2" t="s">
        <v>18</v>
      </c>
      <c r="C938" s="3">
        <v>2022</v>
      </c>
      <c r="D938" s="3"/>
      <c r="E938" s="3" t="s">
        <v>21</v>
      </c>
      <c r="F938" s="3" t="s">
        <v>10</v>
      </c>
      <c r="G938" s="3" t="s">
        <v>11</v>
      </c>
      <c r="H938" s="4">
        <v>44720.611805555556</v>
      </c>
      <c r="I938" s="6">
        <v>44720.611805555556</v>
      </c>
      <c r="J938" s="6">
        <v>44720.627083333333</v>
      </c>
      <c r="K938" s="6">
        <v>44720.625</v>
      </c>
      <c r="L938" s="6">
        <v>44720.627083333333</v>
      </c>
      <c r="M938" s="3">
        <f>IFERROR(INDEX(AVECPUB!K:K,MATCH(N938,AVECPUB!L:L,0)),"")</f>
        <v>473</v>
      </c>
      <c r="N938" s="3" t="str">
        <f t="shared" si="30"/>
        <v>CHAINE 2EMISSIONnull06 - Magazine44720,61180555560,6118055555555560,627083333333333</v>
      </c>
      <c r="P938" s="1">
        <f>INDEX(AVECPUB!$K$2:$K$728,MATCH(SANSPUB!Q938,AVECPUB!$N$2:$N$728,0))</f>
        <v>473</v>
      </c>
      <c r="Q938" s="5" t="str">
        <f t="shared" si="29"/>
        <v>CHAINE 2EMISSIONnull06 - Magazine44720144100150300</v>
      </c>
    </row>
    <row r="939" spans="1:17" s="1" customFormat="1" x14ac:dyDescent="0.35">
      <c r="A939" s="2" t="s">
        <v>17</v>
      </c>
      <c r="B939" s="2" t="s">
        <v>18</v>
      </c>
      <c r="C939" s="3">
        <v>2022</v>
      </c>
      <c r="D939" s="3"/>
      <c r="E939" s="3" t="s">
        <v>21</v>
      </c>
      <c r="F939" s="3" t="s">
        <v>10</v>
      </c>
      <c r="G939" s="3" t="s">
        <v>11</v>
      </c>
      <c r="H939" s="4">
        <v>44721.52847222222</v>
      </c>
      <c r="I939" s="6">
        <v>44721.52847222222</v>
      </c>
      <c r="J939" s="6">
        <v>44721.55</v>
      </c>
      <c r="K939" s="6">
        <v>44721.52847222222</v>
      </c>
      <c r="L939" s="6">
        <v>44721.55</v>
      </c>
      <c r="M939" s="3">
        <f>IFERROR(INDEX(AVECPUB!K:K,MATCH(N939,AVECPUB!L:L,0)),"")</f>
        <v>474</v>
      </c>
      <c r="N939" s="3" t="str">
        <f t="shared" si="30"/>
        <v>CHAINE 2EMISSIONnull06 - Magazine44721,52847222220,5284722222222220,55</v>
      </c>
      <c r="P939" s="1">
        <f>INDEX(AVECPUB!$K$2:$K$728,MATCH(SANSPUB!Q939,AVECPUB!$N$2:$N$728,0))</f>
        <v>474</v>
      </c>
      <c r="Q939" s="5" t="str">
        <f t="shared" si="29"/>
        <v>CHAINE 2EMISSIONnull06 - Magazine44721124100131200</v>
      </c>
    </row>
    <row r="940" spans="1:17" s="1" customFormat="1" x14ac:dyDescent="0.35">
      <c r="A940" s="2" t="s">
        <v>17</v>
      </c>
      <c r="B940" s="2" t="s">
        <v>18</v>
      </c>
      <c r="C940" s="3">
        <v>2022</v>
      </c>
      <c r="D940" s="3"/>
      <c r="E940" s="3" t="s">
        <v>21</v>
      </c>
      <c r="F940" s="3" t="s">
        <v>10</v>
      </c>
      <c r="G940" s="3" t="s">
        <v>11</v>
      </c>
      <c r="H940" s="4">
        <v>44721.554861111108</v>
      </c>
      <c r="I940" s="6">
        <v>44721.554861111108</v>
      </c>
      <c r="J940" s="6">
        <v>44721.568055555559</v>
      </c>
      <c r="K940" s="6">
        <v>44721.554861111108</v>
      </c>
      <c r="L940" s="6">
        <v>44721.561111111114</v>
      </c>
      <c r="M940" s="3">
        <f>IFERROR(INDEX(AVECPUB!K:K,MATCH(N940,AVECPUB!L:L,0)),"")</f>
        <v>475</v>
      </c>
      <c r="N940" s="3" t="str">
        <f t="shared" si="30"/>
        <v>CHAINE 2EMISSIONnull06 - Magazine44721,55486111110,5548611111111110,568055555555556</v>
      </c>
      <c r="P940" s="1">
        <f>INDEX(AVECPUB!$K$2:$K$728,MATCH(SANSPUB!Q940,AVECPUB!$N$2:$N$728,0))</f>
        <v>475</v>
      </c>
      <c r="Q940" s="5" t="str">
        <f t="shared" si="29"/>
        <v>CHAINE 2EMISSIONnull06 - Magazine44721131900133800</v>
      </c>
    </row>
    <row r="941" spans="1:17" s="1" customFormat="1" x14ac:dyDescent="0.35">
      <c r="A941" s="2" t="s">
        <v>17</v>
      </c>
      <c r="B941" s="2" t="s">
        <v>18</v>
      </c>
      <c r="C941" s="3">
        <v>2022</v>
      </c>
      <c r="D941" s="3"/>
      <c r="E941" s="3" t="s">
        <v>21</v>
      </c>
      <c r="F941" s="3" t="s">
        <v>10</v>
      </c>
      <c r="G941" s="3" t="s">
        <v>11</v>
      </c>
      <c r="H941" s="4">
        <v>44721.554861111108</v>
      </c>
      <c r="I941" s="6">
        <v>44721.554861111108</v>
      </c>
      <c r="J941" s="6">
        <v>44721.568055555559</v>
      </c>
      <c r="K941" s="6">
        <v>44721.56527777778</v>
      </c>
      <c r="L941" s="6">
        <v>44721.568055555559</v>
      </c>
      <c r="M941" s="3">
        <f>IFERROR(INDEX(AVECPUB!K:K,MATCH(N941,AVECPUB!L:L,0)),"")</f>
        <v>475</v>
      </c>
      <c r="N941" s="3" t="str">
        <f t="shared" si="30"/>
        <v>CHAINE 2EMISSIONnull06 - Magazine44721,55486111110,5548611111111110,568055555555556</v>
      </c>
      <c r="P941" s="1">
        <f>INDEX(AVECPUB!$K$2:$K$728,MATCH(SANSPUB!Q941,AVECPUB!$N$2:$N$728,0))</f>
        <v>475</v>
      </c>
      <c r="Q941" s="5" t="str">
        <f t="shared" si="29"/>
        <v>CHAINE 2EMISSIONnull06 - Magazine44721131900133800</v>
      </c>
    </row>
    <row r="942" spans="1:17" s="1" customFormat="1" x14ac:dyDescent="0.35">
      <c r="A942" s="2" t="s">
        <v>17</v>
      </c>
      <c r="B942" s="2" t="s">
        <v>18</v>
      </c>
      <c r="C942" s="3">
        <v>2022</v>
      </c>
      <c r="D942" s="3"/>
      <c r="E942" s="3" t="s">
        <v>21</v>
      </c>
      <c r="F942" s="3" t="s">
        <v>10</v>
      </c>
      <c r="G942" s="3" t="s">
        <v>11</v>
      </c>
      <c r="H942" s="4">
        <v>44721.568055555559</v>
      </c>
      <c r="I942" s="6">
        <v>44721.568055555559</v>
      </c>
      <c r="J942" s="6">
        <v>44721.606249999997</v>
      </c>
      <c r="K942" s="6">
        <v>44721.568055555559</v>
      </c>
      <c r="L942" s="6">
        <v>44721.606249999997</v>
      </c>
      <c r="M942" s="3">
        <f>IFERROR(INDEX(AVECPUB!K:K,MATCH(N942,AVECPUB!L:L,0)),"")</f>
        <v>476</v>
      </c>
      <c r="N942" s="3" t="str">
        <f t="shared" si="30"/>
        <v>CHAINE 2EMISSIONnull06 - Magazine44721,56805555560,5680555555555560,60625</v>
      </c>
      <c r="P942" s="1">
        <f>INDEX(AVECPUB!$K$2:$K$728,MATCH(SANSPUB!Q942,AVECPUB!$N$2:$N$728,0))</f>
        <v>476</v>
      </c>
      <c r="Q942" s="5" t="str">
        <f t="shared" si="29"/>
        <v>CHAINE 2EMISSIONnull06 - Magazine44721133800143300</v>
      </c>
    </row>
    <row r="943" spans="1:17" s="1" customFormat="1" x14ac:dyDescent="0.35">
      <c r="A943" s="2" t="s">
        <v>17</v>
      </c>
      <c r="B943" s="2" t="s">
        <v>18</v>
      </c>
      <c r="C943" s="3">
        <v>2022</v>
      </c>
      <c r="D943" s="3"/>
      <c r="E943" s="3" t="s">
        <v>21</v>
      </c>
      <c r="F943" s="3" t="s">
        <v>10</v>
      </c>
      <c r="G943" s="3" t="s">
        <v>11</v>
      </c>
      <c r="H943" s="4">
        <v>44721.61041666667</v>
      </c>
      <c r="I943" s="6">
        <v>44721.61041666667</v>
      </c>
      <c r="J943" s="6">
        <v>44721.627083333333</v>
      </c>
      <c r="K943" s="6">
        <v>44721.61041666667</v>
      </c>
      <c r="L943" s="6">
        <v>44721.620138888888</v>
      </c>
      <c r="M943" s="3">
        <f>IFERROR(INDEX(AVECPUB!K:K,MATCH(N943,AVECPUB!L:L,0)),"")</f>
        <v>477</v>
      </c>
      <c r="N943" s="3" t="str">
        <f t="shared" si="30"/>
        <v>CHAINE 2EMISSIONnull06 - Magazine44721,61041666670,6104166666666670,627083333333333</v>
      </c>
      <c r="P943" s="1">
        <f>INDEX(AVECPUB!$K$2:$K$728,MATCH(SANSPUB!Q943,AVECPUB!$N$2:$N$728,0))</f>
        <v>477</v>
      </c>
      <c r="Q943" s="5" t="str">
        <f t="shared" si="29"/>
        <v>CHAINE 2EMISSIONnull06 - Magazine44721143900150300</v>
      </c>
    </row>
    <row r="944" spans="1:17" s="1" customFormat="1" x14ac:dyDescent="0.35">
      <c r="A944" s="2" t="s">
        <v>17</v>
      </c>
      <c r="B944" s="2" t="s">
        <v>18</v>
      </c>
      <c r="C944" s="3">
        <v>2022</v>
      </c>
      <c r="D944" s="3"/>
      <c r="E944" s="3" t="s">
        <v>21</v>
      </c>
      <c r="F944" s="3" t="s">
        <v>10</v>
      </c>
      <c r="G944" s="3" t="s">
        <v>11</v>
      </c>
      <c r="H944" s="4">
        <v>44721.61041666667</v>
      </c>
      <c r="I944" s="6">
        <v>44721.61041666667</v>
      </c>
      <c r="J944" s="6">
        <v>44721.627083333333</v>
      </c>
      <c r="K944" s="6">
        <v>44721.624305555553</v>
      </c>
      <c r="L944" s="6">
        <v>44721.627083333333</v>
      </c>
      <c r="M944" s="3">
        <f>IFERROR(INDEX(AVECPUB!K:K,MATCH(N944,AVECPUB!L:L,0)),"")</f>
        <v>477</v>
      </c>
      <c r="N944" s="3" t="str">
        <f t="shared" si="30"/>
        <v>CHAINE 2EMISSIONnull06 - Magazine44721,61041666670,6104166666666670,627083333333333</v>
      </c>
      <c r="P944" s="1">
        <f>INDEX(AVECPUB!$K$2:$K$728,MATCH(SANSPUB!Q944,AVECPUB!$N$2:$N$728,0))</f>
        <v>477</v>
      </c>
      <c r="Q944" s="5" t="str">
        <f t="shared" si="29"/>
        <v>CHAINE 2EMISSIONnull06 - Magazine44721143900150300</v>
      </c>
    </row>
    <row r="945" spans="1:17" s="1" customFormat="1" x14ac:dyDescent="0.35">
      <c r="A945" s="2" t="s">
        <v>17</v>
      </c>
      <c r="B945" s="2" t="s">
        <v>18</v>
      </c>
      <c r="C945" s="3">
        <v>2022</v>
      </c>
      <c r="D945" s="3"/>
      <c r="E945" s="3" t="s">
        <v>21</v>
      </c>
      <c r="F945" s="3" t="s">
        <v>10</v>
      </c>
      <c r="G945" s="3" t="s">
        <v>11</v>
      </c>
      <c r="H945" s="4">
        <v>44722.521527777775</v>
      </c>
      <c r="I945" s="6">
        <v>44722.521527777775</v>
      </c>
      <c r="J945" s="6">
        <v>44722.544444444444</v>
      </c>
      <c r="K945" s="6">
        <v>44722.521527777775</v>
      </c>
      <c r="L945" s="6">
        <v>44722.544444444444</v>
      </c>
      <c r="M945" s="3">
        <f>IFERROR(INDEX(AVECPUB!K:K,MATCH(N945,AVECPUB!L:L,0)),"")</f>
        <v>478</v>
      </c>
      <c r="N945" s="3" t="str">
        <f t="shared" si="30"/>
        <v>CHAINE 2EMISSIONnull06 - Magazine44722,52152777780,5215277777777780,544444444444444</v>
      </c>
      <c r="P945" s="1">
        <f>INDEX(AVECPUB!$K$2:$K$728,MATCH(SANSPUB!Q945,AVECPUB!$N$2:$N$728,0))</f>
        <v>478</v>
      </c>
      <c r="Q945" s="5" t="str">
        <f t="shared" si="29"/>
        <v>CHAINE 2EMISSIONnull06 - Magazine44722123100130400</v>
      </c>
    </row>
    <row r="946" spans="1:17" s="1" customFormat="1" x14ac:dyDescent="0.35">
      <c r="A946" s="2" t="s">
        <v>17</v>
      </c>
      <c r="B946" s="2" t="s">
        <v>18</v>
      </c>
      <c r="C946" s="3">
        <v>2022</v>
      </c>
      <c r="D946" s="3"/>
      <c r="E946" s="3" t="s">
        <v>21</v>
      </c>
      <c r="F946" s="3" t="s">
        <v>10</v>
      </c>
      <c r="G946" s="3" t="s">
        <v>11</v>
      </c>
      <c r="H946" s="4">
        <v>44722.549305555556</v>
      </c>
      <c r="I946" s="6">
        <v>44722.549305555556</v>
      </c>
      <c r="J946" s="6">
        <v>44722.568055555559</v>
      </c>
      <c r="K946" s="6">
        <v>44722.549305555556</v>
      </c>
      <c r="L946" s="6">
        <v>44722.561111111114</v>
      </c>
      <c r="M946" s="3">
        <f>IFERROR(INDEX(AVECPUB!K:K,MATCH(N946,AVECPUB!L:L,0)),"")</f>
        <v>479</v>
      </c>
      <c r="N946" s="3" t="str">
        <f t="shared" si="30"/>
        <v>CHAINE 2EMISSIONnull06 - Magazine44722,54930555560,5493055555555560,568055555555556</v>
      </c>
      <c r="P946" s="1">
        <f>INDEX(AVECPUB!$K$2:$K$728,MATCH(SANSPUB!Q946,AVECPUB!$N$2:$N$728,0))</f>
        <v>479</v>
      </c>
      <c r="Q946" s="5" t="str">
        <f t="shared" si="29"/>
        <v>CHAINE 2EMISSIONnull06 - Magazine44722131100133800</v>
      </c>
    </row>
    <row r="947" spans="1:17" s="1" customFormat="1" x14ac:dyDescent="0.35">
      <c r="A947" s="2" t="s">
        <v>17</v>
      </c>
      <c r="B947" s="2" t="s">
        <v>18</v>
      </c>
      <c r="C947" s="3">
        <v>2022</v>
      </c>
      <c r="D947" s="3"/>
      <c r="E947" s="3" t="s">
        <v>21</v>
      </c>
      <c r="F947" s="3" t="s">
        <v>10</v>
      </c>
      <c r="G947" s="3" t="s">
        <v>11</v>
      </c>
      <c r="H947" s="4">
        <v>44722.549305555556</v>
      </c>
      <c r="I947" s="6">
        <v>44722.549305555556</v>
      </c>
      <c r="J947" s="6">
        <v>44722.568055555559</v>
      </c>
      <c r="K947" s="6">
        <v>44722.565972222219</v>
      </c>
      <c r="L947" s="6">
        <v>44722.568055555559</v>
      </c>
      <c r="M947" s="3">
        <f>IFERROR(INDEX(AVECPUB!K:K,MATCH(N947,AVECPUB!L:L,0)),"")</f>
        <v>479</v>
      </c>
      <c r="N947" s="3" t="str">
        <f t="shared" si="30"/>
        <v>CHAINE 2EMISSIONnull06 - Magazine44722,54930555560,5493055555555560,568055555555556</v>
      </c>
      <c r="P947" s="1">
        <f>INDEX(AVECPUB!$K$2:$K$728,MATCH(SANSPUB!Q947,AVECPUB!$N$2:$N$728,0))</f>
        <v>479</v>
      </c>
      <c r="Q947" s="5" t="str">
        <f t="shared" si="29"/>
        <v>CHAINE 2EMISSIONnull06 - Magazine44722131100133800</v>
      </c>
    </row>
    <row r="948" spans="1:17" s="1" customFormat="1" x14ac:dyDescent="0.35">
      <c r="A948" s="2" t="s">
        <v>17</v>
      </c>
      <c r="B948" s="2" t="s">
        <v>18</v>
      </c>
      <c r="C948" s="3">
        <v>2022</v>
      </c>
      <c r="D948" s="3"/>
      <c r="E948" s="3" t="s">
        <v>21</v>
      </c>
      <c r="F948" s="3" t="s">
        <v>10</v>
      </c>
      <c r="G948" s="3" t="s">
        <v>11</v>
      </c>
      <c r="H948" s="4">
        <v>44722.568055555559</v>
      </c>
      <c r="I948" s="6">
        <v>44722.568055555559</v>
      </c>
      <c r="J948" s="6">
        <v>44722.606249999997</v>
      </c>
      <c r="K948" s="6">
        <v>44722.568055555559</v>
      </c>
      <c r="L948" s="6">
        <v>44722.606249999997</v>
      </c>
      <c r="M948" s="3">
        <f>IFERROR(INDEX(AVECPUB!K:K,MATCH(N948,AVECPUB!L:L,0)),"")</f>
        <v>480</v>
      </c>
      <c r="N948" s="3" t="str">
        <f t="shared" si="30"/>
        <v>CHAINE 2EMISSIONnull06 - Magazine44722,56805555560,5680555555555560,60625</v>
      </c>
      <c r="P948" s="1">
        <f>INDEX(AVECPUB!$K$2:$K$728,MATCH(SANSPUB!Q948,AVECPUB!$N$2:$N$728,0))</f>
        <v>480</v>
      </c>
      <c r="Q948" s="5" t="str">
        <f t="shared" si="29"/>
        <v>CHAINE 2EMISSIONnull06 - Magazine44722133800143300</v>
      </c>
    </row>
    <row r="949" spans="1:17" s="1" customFormat="1" x14ac:dyDescent="0.35">
      <c r="A949" s="2" t="s">
        <v>17</v>
      </c>
      <c r="B949" s="2" t="s">
        <v>18</v>
      </c>
      <c r="C949" s="3">
        <v>2022</v>
      </c>
      <c r="D949" s="3"/>
      <c r="E949" s="3" t="s">
        <v>21</v>
      </c>
      <c r="F949" s="3" t="s">
        <v>10</v>
      </c>
      <c r="G949" s="3" t="s">
        <v>11</v>
      </c>
      <c r="H949" s="4">
        <v>44722.611111111109</v>
      </c>
      <c r="I949" s="6">
        <v>44722.611111111109</v>
      </c>
      <c r="J949" s="6">
        <v>44722.627083333333</v>
      </c>
      <c r="K949" s="6">
        <v>44722.611111111109</v>
      </c>
      <c r="L949" s="6">
        <v>44722.620138888888</v>
      </c>
      <c r="M949" s="3">
        <f>IFERROR(INDEX(AVECPUB!K:K,MATCH(N949,AVECPUB!L:L,0)),"")</f>
        <v>481</v>
      </c>
      <c r="N949" s="3" t="str">
        <f t="shared" si="30"/>
        <v>CHAINE 2EMISSIONnull06 - Magazine44722,61111111110,6111111111111110,627083333333333</v>
      </c>
      <c r="P949" s="1">
        <f>INDEX(AVECPUB!$K$2:$K$728,MATCH(SANSPUB!Q949,AVECPUB!$N$2:$N$728,0))</f>
        <v>481</v>
      </c>
      <c r="Q949" s="5" t="str">
        <f t="shared" si="29"/>
        <v>CHAINE 2EMISSIONnull06 - Magazine44722144000150300</v>
      </c>
    </row>
    <row r="950" spans="1:17" s="1" customFormat="1" x14ac:dyDescent="0.35">
      <c r="A950" s="2" t="s">
        <v>17</v>
      </c>
      <c r="B950" s="2" t="s">
        <v>18</v>
      </c>
      <c r="C950" s="3">
        <v>2022</v>
      </c>
      <c r="D950" s="3"/>
      <c r="E950" s="3" t="s">
        <v>21</v>
      </c>
      <c r="F950" s="3" t="s">
        <v>10</v>
      </c>
      <c r="G950" s="3" t="s">
        <v>11</v>
      </c>
      <c r="H950" s="4">
        <v>44722.611111111109</v>
      </c>
      <c r="I950" s="6">
        <v>44722.611111111109</v>
      </c>
      <c r="J950" s="6">
        <v>44722.627083333333</v>
      </c>
      <c r="K950" s="6">
        <v>44722.624305555553</v>
      </c>
      <c r="L950" s="6">
        <v>44722.627083333333</v>
      </c>
      <c r="M950" s="3">
        <f>IFERROR(INDEX(AVECPUB!K:K,MATCH(N950,AVECPUB!L:L,0)),"")</f>
        <v>481</v>
      </c>
      <c r="N950" s="3" t="str">
        <f t="shared" si="30"/>
        <v>CHAINE 2EMISSIONnull06 - Magazine44722,61111111110,6111111111111110,627083333333333</v>
      </c>
      <c r="P950" s="1">
        <f>INDEX(AVECPUB!$K$2:$K$728,MATCH(SANSPUB!Q950,AVECPUB!$N$2:$N$728,0))</f>
        <v>481</v>
      </c>
      <c r="Q950" s="5" t="str">
        <f t="shared" si="29"/>
        <v>CHAINE 2EMISSIONnull06 - Magazine44722144000150300</v>
      </c>
    </row>
    <row r="951" spans="1:17" s="1" customFormat="1" x14ac:dyDescent="0.35">
      <c r="A951" s="2" t="s">
        <v>17</v>
      </c>
      <c r="B951" s="2" t="s">
        <v>18</v>
      </c>
      <c r="C951" s="3">
        <v>2022</v>
      </c>
      <c r="D951" s="3"/>
      <c r="E951" s="3" t="s">
        <v>21</v>
      </c>
      <c r="F951" s="3" t="s">
        <v>10</v>
      </c>
      <c r="G951" s="3" t="s">
        <v>11</v>
      </c>
      <c r="H951" s="4">
        <v>44725.509722222225</v>
      </c>
      <c r="I951" s="6">
        <v>44725.509722222225</v>
      </c>
      <c r="J951" s="6">
        <v>44725.54791666667</v>
      </c>
      <c r="K951" s="6">
        <v>44725.509722222225</v>
      </c>
      <c r="L951" s="6">
        <v>44725.54791666667</v>
      </c>
      <c r="M951" s="3">
        <f>IFERROR(INDEX(AVECPUB!K:K,MATCH(N951,AVECPUB!L:L,0)),"")</f>
        <v>482</v>
      </c>
      <c r="N951" s="3" t="str">
        <f t="shared" si="30"/>
        <v>CHAINE 2EMISSIONnull06 - Magazine44725,50972222220,5097222222222220,547916666666667</v>
      </c>
      <c r="P951" s="1">
        <f>INDEX(AVECPUB!$K$2:$K$728,MATCH(SANSPUB!Q951,AVECPUB!$N$2:$N$728,0))</f>
        <v>482</v>
      </c>
      <c r="Q951" s="5" t="str">
        <f t="shared" si="29"/>
        <v>CHAINE 2EMISSIONnull06 - Magazine44725121400130900</v>
      </c>
    </row>
    <row r="952" spans="1:17" s="1" customFormat="1" x14ac:dyDescent="0.35">
      <c r="A952" s="2" t="s">
        <v>17</v>
      </c>
      <c r="B952" s="2" t="s">
        <v>18</v>
      </c>
      <c r="C952" s="3">
        <v>2022</v>
      </c>
      <c r="D952" s="3"/>
      <c r="E952" s="3" t="s">
        <v>21</v>
      </c>
      <c r="F952" s="3" t="s">
        <v>10</v>
      </c>
      <c r="G952" s="3" t="s">
        <v>11</v>
      </c>
      <c r="H952" s="4">
        <v>44725.552083333336</v>
      </c>
      <c r="I952" s="6">
        <v>44725.552083333336</v>
      </c>
      <c r="J952" s="6">
        <v>44725.568055555559</v>
      </c>
      <c r="K952" s="6">
        <v>44725.552083333336</v>
      </c>
      <c r="L952" s="6">
        <v>44725.561111111114</v>
      </c>
      <c r="M952" s="3">
        <f>IFERROR(INDEX(AVECPUB!K:K,MATCH(N952,AVECPUB!L:L,0)),"")</f>
        <v>483</v>
      </c>
      <c r="N952" s="3" t="str">
        <f t="shared" si="30"/>
        <v>CHAINE 2EMISSIONnull06 - Magazine44725,55208333330,5520833333333330,568055555555556</v>
      </c>
      <c r="P952" s="1">
        <f>INDEX(AVECPUB!$K$2:$K$728,MATCH(SANSPUB!Q952,AVECPUB!$N$2:$N$728,0))</f>
        <v>483</v>
      </c>
      <c r="Q952" s="5" t="str">
        <f t="shared" si="29"/>
        <v>CHAINE 2EMISSIONnull06 - Magazine44725131500133800</v>
      </c>
    </row>
    <row r="953" spans="1:17" s="1" customFormat="1" x14ac:dyDescent="0.35">
      <c r="A953" s="2" t="s">
        <v>17</v>
      </c>
      <c r="B953" s="2" t="s">
        <v>18</v>
      </c>
      <c r="C953" s="3">
        <v>2022</v>
      </c>
      <c r="D953" s="3"/>
      <c r="E953" s="3" t="s">
        <v>21</v>
      </c>
      <c r="F953" s="3" t="s">
        <v>10</v>
      </c>
      <c r="G953" s="3" t="s">
        <v>11</v>
      </c>
      <c r="H953" s="4">
        <v>44725.552083333336</v>
      </c>
      <c r="I953" s="6">
        <v>44725.552083333336</v>
      </c>
      <c r="J953" s="6">
        <v>44725.568055555559</v>
      </c>
      <c r="K953" s="6">
        <v>44725.565972222219</v>
      </c>
      <c r="L953" s="6">
        <v>44725.568055555559</v>
      </c>
      <c r="M953" s="3">
        <f>IFERROR(INDEX(AVECPUB!K:K,MATCH(N953,AVECPUB!L:L,0)),"")</f>
        <v>483</v>
      </c>
      <c r="N953" s="3" t="str">
        <f t="shared" si="30"/>
        <v>CHAINE 2EMISSIONnull06 - Magazine44725,55208333330,5520833333333330,568055555555556</v>
      </c>
      <c r="P953" s="1">
        <f>INDEX(AVECPUB!$K$2:$K$728,MATCH(SANSPUB!Q953,AVECPUB!$N$2:$N$728,0))</f>
        <v>483</v>
      </c>
      <c r="Q953" s="5" t="str">
        <f t="shared" si="29"/>
        <v>CHAINE 2EMISSIONnull06 - Magazine44725131500133800</v>
      </c>
    </row>
    <row r="954" spans="1:17" s="1" customFormat="1" x14ac:dyDescent="0.35">
      <c r="A954" s="2" t="s">
        <v>17</v>
      </c>
      <c r="B954" s="2" t="s">
        <v>18</v>
      </c>
      <c r="C954" s="3">
        <v>2022</v>
      </c>
      <c r="D954" s="3"/>
      <c r="E954" s="3" t="s">
        <v>21</v>
      </c>
      <c r="F954" s="3" t="s">
        <v>10</v>
      </c>
      <c r="G954" s="3" t="s">
        <v>11</v>
      </c>
      <c r="H954" s="4">
        <v>44725.568055555559</v>
      </c>
      <c r="I954" s="6">
        <v>44725.568055555559</v>
      </c>
      <c r="J954" s="6">
        <v>44725.59652777778</v>
      </c>
      <c r="K954" s="6">
        <v>44725.568055555559</v>
      </c>
      <c r="L954" s="6">
        <v>44725.59652777778</v>
      </c>
      <c r="M954" s="3">
        <f>IFERROR(INDEX(AVECPUB!K:K,MATCH(N954,AVECPUB!L:L,0)),"")</f>
        <v>484</v>
      </c>
      <c r="N954" s="3" t="str">
        <f t="shared" si="30"/>
        <v>CHAINE 2EMISSIONnull06 - Magazine44725,56805555560,5680555555555560,596527777777778</v>
      </c>
      <c r="P954" s="1">
        <f>INDEX(AVECPUB!$K$2:$K$728,MATCH(SANSPUB!Q954,AVECPUB!$N$2:$N$728,0))</f>
        <v>484</v>
      </c>
      <c r="Q954" s="5" t="str">
        <f t="shared" si="29"/>
        <v>CHAINE 2EMISSIONnull06 - Magazine44725133800141900</v>
      </c>
    </row>
    <row r="955" spans="1:17" s="1" customFormat="1" x14ac:dyDescent="0.35">
      <c r="A955" s="2" t="s">
        <v>17</v>
      </c>
      <c r="B955" s="2" t="s">
        <v>18</v>
      </c>
      <c r="C955" s="3">
        <v>2022</v>
      </c>
      <c r="D955" s="3"/>
      <c r="E955" s="3" t="s">
        <v>21</v>
      </c>
      <c r="F955" s="3" t="s">
        <v>10</v>
      </c>
      <c r="G955" s="3" t="s">
        <v>11</v>
      </c>
      <c r="H955" s="4">
        <v>44725.600694444445</v>
      </c>
      <c r="I955" s="6">
        <v>44725.600694444445</v>
      </c>
      <c r="J955" s="6">
        <v>44725.627083333333</v>
      </c>
      <c r="K955" s="6">
        <v>44725.600694444445</v>
      </c>
      <c r="L955" s="6">
        <v>44725.620138888888</v>
      </c>
      <c r="M955" s="3" t="str">
        <f>IFERROR(INDEX(AVECPUB!K:K,MATCH(N955,AVECPUB!L:L,0)),"")</f>
        <v/>
      </c>
      <c r="N955" s="3" t="str">
        <f t="shared" si="30"/>
        <v>CHAINE 2EMISSIONnull06 - Magazine44725,60069444440,6006944444444440,627083333333333</v>
      </c>
      <c r="P955" s="1">
        <f>INDEX(AVECPUB!$K$2:$K$728,MATCH(SANSPUB!Q955,AVECPUB!$N$2:$N$728,0))</f>
        <v>485</v>
      </c>
      <c r="Q955" s="5" t="str">
        <f t="shared" si="29"/>
        <v>CHAINE 2EMISSIONnull06 - Magazine44725142500150300</v>
      </c>
    </row>
    <row r="956" spans="1:17" s="1" customFormat="1" x14ac:dyDescent="0.35">
      <c r="A956" s="2" t="s">
        <v>17</v>
      </c>
      <c r="B956" s="2" t="s">
        <v>18</v>
      </c>
      <c r="C956" s="3">
        <v>2022</v>
      </c>
      <c r="D956" s="3"/>
      <c r="E956" s="3" t="s">
        <v>21</v>
      </c>
      <c r="F956" s="3" t="s">
        <v>10</v>
      </c>
      <c r="G956" s="3" t="s">
        <v>11</v>
      </c>
      <c r="H956" s="4">
        <v>44725.600694444445</v>
      </c>
      <c r="I956" s="6">
        <v>44725.600694444445</v>
      </c>
      <c r="J956" s="6">
        <v>44725.627083333333</v>
      </c>
      <c r="K956" s="6">
        <v>44725.624305555553</v>
      </c>
      <c r="L956" s="6">
        <v>44725.627083333333</v>
      </c>
      <c r="M956" s="3" t="str">
        <f>IFERROR(INDEX(AVECPUB!K:K,MATCH(N956,AVECPUB!L:L,0)),"")</f>
        <v/>
      </c>
      <c r="N956" s="3" t="str">
        <f t="shared" si="30"/>
        <v>CHAINE 2EMISSIONnull06 - Magazine44725,60069444440,6006944444444440,627083333333333</v>
      </c>
      <c r="P956" s="1">
        <f>INDEX(AVECPUB!$K$2:$K$728,MATCH(SANSPUB!Q956,AVECPUB!$N$2:$N$728,0))</f>
        <v>485</v>
      </c>
      <c r="Q956" s="5" t="str">
        <f t="shared" si="29"/>
        <v>CHAINE 2EMISSIONnull06 - Magazine44725142500150300</v>
      </c>
    </row>
    <row r="957" spans="1:17" s="1" customFormat="1" x14ac:dyDescent="0.35">
      <c r="A957" s="2" t="s">
        <v>17</v>
      </c>
      <c r="B957" s="2" t="s">
        <v>18</v>
      </c>
      <c r="C957" s="3">
        <v>2022</v>
      </c>
      <c r="D957" s="3"/>
      <c r="E957" s="3" t="s">
        <v>21</v>
      </c>
      <c r="F957" s="3" t="s">
        <v>10</v>
      </c>
      <c r="G957" s="3" t="s">
        <v>11</v>
      </c>
      <c r="H957" s="4">
        <v>44725.882638888892</v>
      </c>
      <c r="I957" s="6">
        <v>44725.882638888892</v>
      </c>
      <c r="J957" s="6">
        <v>44725.963888888888</v>
      </c>
      <c r="K957" s="6">
        <v>44725.882638888892</v>
      </c>
      <c r="L957" s="6">
        <v>44725.909722222219</v>
      </c>
      <c r="M957" s="3">
        <f>IFERROR(INDEX(AVECPUB!K:K,MATCH(N957,AVECPUB!L:L,0)),"")</f>
        <v>486</v>
      </c>
      <c r="N957" s="3" t="str">
        <f t="shared" si="30"/>
        <v>CHAINE 2EMISSIONnull06 - Magazine44725,88263888890,8826388888888890,963888888888889</v>
      </c>
      <c r="P957" s="1">
        <f>INDEX(AVECPUB!$K$2:$K$728,MATCH(SANSPUB!Q957,AVECPUB!$N$2:$N$728,0))</f>
        <v>486</v>
      </c>
      <c r="Q957" s="5" t="str">
        <f t="shared" si="29"/>
        <v>CHAINE 2EMISSIONnull06 - Magazine44725211100230800</v>
      </c>
    </row>
    <row r="958" spans="1:17" s="1" customFormat="1" x14ac:dyDescent="0.35">
      <c r="A958" s="2" t="s">
        <v>17</v>
      </c>
      <c r="B958" s="2" t="s">
        <v>18</v>
      </c>
      <c r="C958" s="3">
        <v>2022</v>
      </c>
      <c r="D958" s="3"/>
      <c r="E958" s="3" t="s">
        <v>21</v>
      </c>
      <c r="F958" s="3" t="s">
        <v>10</v>
      </c>
      <c r="G958" s="3" t="s">
        <v>11</v>
      </c>
      <c r="H958" s="4">
        <v>44725.882638888892</v>
      </c>
      <c r="I958" s="6">
        <v>44725.882638888892</v>
      </c>
      <c r="J958" s="6">
        <v>44725.963888888888</v>
      </c>
      <c r="K958" s="6">
        <v>44725.914583333331</v>
      </c>
      <c r="L958" s="6">
        <v>44725.949305555558</v>
      </c>
      <c r="M958" s="3">
        <f>IFERROR(INDEX(AVECPUB!K:K,MATCH(N958,AVECPUB!L:L,0)),"")</f>
        <v>486</v>
      </c>
      <c r="N958" s="3" t="str">
        <f t="shared" si="30"/>
        <v>CHAINE 2EMISSIONnull06 - Magazine44725,88263888890,8826388888888890,963888888888889</v>
      </c>
      <c r="P958" s="1">
        <f>INDEX(AVECPUB!$K$2:$K$728,MATCH(SANSPUB!Q958,AVECPUB!$N$2:$N$728,0))</f>
        <v>486</v>
      </c>
      <c r="Q958" s="5" t="str">
        <f t="shared" si="29"/>
        <v>CHAINE 2EMISSIONnull06 - Magazine44725211100230800</v>
      </c>
    </row>
    <row r="959" spans="1:17" s="1" customFormat="1" x14ac:dyDescent="0.35">
      <c r="A959" s="2" t="s">
        <v>17</v>
      </c>
      <c r="B959" s="2" t="s">
        <v>18</v>
      </c>
      <c r="C959" s="3">
        <v>2022</v>
      </c>
      <c r="D959" s="3"/>
      <c r="E959" s="3" t="s">
        <v>21</v>
      </c>
      <c r="F959" s="3" t="s">
        <v>10</v>
      </c>
      <c r="G959" s="3" t="s">
        <v>11</v>
      </c>
      <c r="H959" s="4">
        <v>44725.882638888892</v>
      </c>
      <c r="I959" s="6">
        <v>44725.882638888892</v>
      </c>
      <c r="J959" s="6">
        <v>44725.963888888888</v>
      </c>
      <c r="K959" s="6">
        <v>44725.95416666667</v>
      </c>
      <c r="L959" s="6">
        <v>44725.963888888888</v>
      </c>
      <c r="M959" s="3">
        <f>IFERROR(INDEX(AVECPUB!K:K,MATCH(N959,AVECPUB!L:L,0)),"")</f>
        <v>486</v>
      </c>
      <c r="N959" s="3" t="str">
        <f t="shared" si="30"/>
        <v>CHAINE 2EMISSIONnull06 - Magazine44725,88263888890,8826388888888890,963888888888889</v>
      </c>
      <c r="P959" s="1">
        <f>INDEX(AVECPUB!$K$2:$K$728,MATCH(SANSPUB!Q959,AVECPUB!$N$2:$N$728,0))</f>
        <v>486</v>
      </c>
      <c r="Q959" s="5" t="str">
        <f t="shared" si="29"/>
        <v>CHAINE 2EMISSIONnull06 - Magazine44725211100230800</v>
      </c>
    </row>
    <row r="960" spans="1:17" s="1" customFormat="1" x14ac:dyDescent="0.35">
      <c r="A960" s="2" t="s">
        <v>17</v>
      </c>
      <c r="B960" s="2" t="s">
        <v>18</v>
      </c>
      <c r="C960" s="3">
        <v>2022</v>
      </c>
      <c r="D960" s="3"/>
      <c r="E960" s="3" t="s">
        <v>21</v>
      </c>
      <c r="F960" s="3" t="s">
        <v>10</v>
      </c>
      <c r="G960" s="3" t="s">
        <v>11</v>
      </c>
      <c r="H960" s="4">
        <v>44726.526388888888</v>
      </c>
      <c r="I960" s="6">
        <v>44726.526388888888</v>
      </c>
      <c r="J960" s="6">
        <v>44726.54583333333</v>
      </c>
      <c r="K960" s="6">
        <v>44726.526388888888</v>
      </c>
      <c r="L960" s="6">
        <v>44726.54583333333</v>
      </c>
      <c r="M960" s="3">
        <f>IFERROR(INDEX(AVECPUB!K:K,MATCH(N960,AVECPUB!L:L,0)),"")</f>
        <v>487</v>
      </c>
      <c r="N960" s="3" t="str">
        <f t="shared" si="30"/>
        <v>CHAINE 2EMISSIONnull06 - Magazine44726,52638888890,5263888888888890,545833333333333</v>
      </c>
      <c r="P960" s="1">
        <f>INDEX(AVECPUB!$K$2:$K$728,MATCH(SANSPUB!Q960,AVECPUB!$N$2:$N$728,0))</f>
        <v>487</v>
      </c>
      <c r="Q960" s="5" t="str">
        <f t="shared" si="29"/>
        <v>CHAINE 2EMISSIONnull06 - Magazine44726123800130600</v>
      </c>
    </row>
    <row r="961" spans="1:17" s="1" customFormat="1" x14ac:dyDescent="0.35">
      <c r="A961" s="2" t="s">
        <v>17</v>
      </c>
      <c r="B961" s="2" t="s">
        <v>18</v>
      </c>
      <c r="C961" s="3">
        <v>2022</v>
      </c>
      <c r="D961" s="3"/>
      <c r="E961" s="3" t="s">
        <v>21</v>
      </c>
      <c r="F961" s="3" t="s">
        <v>10</v>
      </c>
      <c r="G961" s="3" t="s">
        <v>11</v>
      </c>
      <c r="H961" s="4">
        <v>44726.55</v>
      </c>
      <c r="I961" s="6">
        <v>44726.55</v>
      </c>
      <c r="J961" s="6">
        <v>44726.568055555559</v>
      </c>
      <c r="K961" s="6">
        <v>44726.55</v>
      </c>
      <c r="L961" s="6">
        <v>44726.561111111114</v>
      </c>
      <c r="M961" s="3">
        <f>IFERROR(INDEX(AVECPUB!K:K,MATCH(N961,AVECPUB!L:L,0)),"")</f>
        <v>488</v>
      </c>
      <c r="N961" s="3" t="str">
        <f t="shared" si="30"/>
        <v>CHAINE 2EMISSIONnull06 - Magazine44726,550,550,568055555555556</v>
      </c>
      <c r="P961" s="1">
        <f>INDEX(AVECPUB!$K$2:$K$728,MATCH(SANSPUB!Q961,AVECPUB!$N$2:$N$728,0))</f>
        <v>488</v>
      </c>
      <c r="Q961" s="5" t="str">
        <f t="shared" si="29"/>
        <v>CHAINE 2EMISSIONnull06 - Magazine44726131200133800</v>
      </c>
    </row>
    <row r="962" spans="1:17" s="1" customFormat="1" x14ac:dyDescent="0.35">
      <c r="A962" s="2" t="s">
        <v>17</v>
      </c>
      <c r="B962" s="2" t="s">
        <v>18</v>
      </c>
      <c r="C962" s="3">
        <v>2022</v>
      </c>
      <c r="D962" s="3"/>
      <c r="E962" s="3" t="s">
        <v>21</v>
      </c>
      <c r="F962" s="3" t="s">
        <v>10</v>
      </c>
      <c r="G962" s="3" t="s">
        <v>11</v>
      </c>
      <c r="H962" s="4">
        <v>44726.55</v>
      </c>
      <c r="I962" s="6">
        <v>44726.55</v>
      </c>
      <c r="J962" s="6">
        <v>44726.568055555559</v>
      </c>
      <c r="K962" s="6">
        <v>44726.56527777778</v>
      </c>
      <c r="L962" s="6">
        <v>44726.568055555559</v>
      </c>
      <c r="M962" s="3">
        <f>IFERROR(INDEX(AVECPUB!K:K,MATCH(N962,AVECPUB!L:L,0)),"")</f>
        <v>488</v>
      </c>
      <c r="N962" s="3" t="str">
        <f t="shared" si="30"/>
        <v>CHAINE 2EMISSIONnull06 - Magazine44726,550,550,568055555555556</v>
      </c>
      <c r="P962" s="1">
        <f>INDEX(AVECPUB!$K$2:$K$728,MATCH(SANSPUB!Q962,AVECPUB!$N$2:$N$728,0))</f>
        <v>488</v>
      </c>
      <c r="Q962" s="5" t="str">
        <f t="shared" si="29"/>
        <v>CHAINE 2EMISSIONnull06 - Magazine44726131200133800</v>
      </c>
    </row>
    <row r="963" spans="1:17" s="1" customFormat="1" x14ac:dyDescent="0.35">
      <c r="A963" s="2" t="s">
        <v>17</v>
      </c>
      <c r="B963" s="2" t="s">
        <v>18</v>
      </c>
      <c r="C963" s="3">
        <v>2022</v>
      </c>
      <c r="D963" s="3"/>
      <c r="E963" s="3" t="s">
        <v>21</v>
      </c>
      <c r="F963" s="3" t="s">
        <v>10</v>
      </c>
      <c r="G963" s="3" t="s">
        <v>11</v>
      </c>
      <c r="H963" s="4">
        <v>44726.568055555559</v>
      </c>
      <c r="I963" s="6">
        <v>44726.568055555559</v>
      </c>
      <c r="J963" s="6">
        <v>44726.606249999997</v>
      </c>
      <c r="K963" s="6">
        <v>44726.568055555559</v>
      </c>
      <c r="L963" s="6">
        <v>44726.606249999997</v>
      </c>
      <c r="M963" s="3">
        <f>IFERROR(INDEX(AVECPUB!K:K,MATCH(N963,AVECPUB!L:L,0)),"")</f>
        <v>489</v>
      </c>
      <c r="N963" s="3" t="str">
        <f t="shared" si="30"/>
        <v>CHAINE 2EMISSIONnull06 - Magazine44726,56805555560,5680555555555560,60625</v>
      </c>
      <c r="P963" s="1">
        <f>INDEX(AVECPUB!$K$2:$K$728,MATCH(SANSPUB!Q963,AVECPUB!$N$2:$N$728,0))</f>
        <v>489</v>
      </c>
      <c r="Q963" s="5" t="str">
        <f t="shared" ref="Q963:Q1021" si="31">_xlfn.CONCAT(B963,E963,F963,G963,INT(H963),TEXT(I963,"hhmmss"),TEXT(J963,"hhmmss"))</f>
        <v>CHAINE 2EMISSIONnull06 - Magazine44726133800143300</v>
      </c>
    </row>
    <row r="964" spans="1:17" s="1" customFormat="1" x14ac:dyDescent="0.35">
      <c r="A964" s="2" t="s">
        <v>17</v>
      </c>
      <c r="B964" s="2" t="s">
        <v>18</v>
      </c>
      <c r="C964" s="3">
        <v>2022</v>
      </c>
      <c r="D964" s="3"/>
      <c r="E964" s="3" t="s">
        <v>21</v>
      </c>
      <c r="F964" s="3" t="s">
        <v>10</v>
      </c>
      <c r="G964" s="3" t="s">
        <v>11</v>
      </c>
      <c r="H964" s="4">
        <v>44726.611111111109</v>
      </c>
      <c r="I964" s="6">
        <v>44726.611111111109</v>
      </c>
      <c r="J964" s="6">
        <v>44726.627083333333</v>
      </c>
      <c r="K964" s="6">
        <v>44726.611111111109</v>
      </c>
      <c r="L964" s="6">
        <v>44726.620138888888</v>
      </c>
      <c r="M964" s="3">
        <f>IFERROR(INDEX(AVECPUB!K:K,MATCH(N964,AVECPUB!L:L,0)),"")</f>
        <v>490</v>
      </c>
      <c r="N964" s="3" t="str">
        <f t="shared" si="30"/>
        <v>CHAINE 2EMISSIONnull06 - Magazine44726,61111111110,6111111111111110,627083333333333</v>
      </c>
      <c r="P964" s="1">
        <f>INDEX(AVECPUB!$K$2:$K$728,MATCH(SANSPUB!Q964,AVECPUB!$N$2:$N$728,0))</f>
        <v>490</v>
      </c>
      <c r="Q964" s="5" t="str">
        <f t="shared" si="31"/>
        <v>CHAINE 2EMISSIONnull06 - Magazine44726144000150300</v>
      </c>
    </row>
    <row r="965" spans="1:17" s="1" customFormat="1" x14ac:dyDescent="0.35">
      <c r="A965" s="2" t="s">
        <v>17</v>
      </c>
      <c r="B965" s="2" t="s">
        <v>18</v>
      </c>
      <c r="C965" s="3">
        <v>2022</v>
      </c>
      <c r="D965" s="3"/>
      <c r="E965" s="3" t="s">
        <v>21</v>
      </c>
      <c r="F965" s="3" t="s">
        <v>10</v>
      </c>
      <c r="G965" s="3" t="s">
        <v>11</v>
      </c>
      <c r="H965" s="4">
        <v>44726.611111111109</v>
      </c>
      <c r="I965" s="6">
        <v>44726.611111111109</v>
      </c>
      <c r="J965" s="6">
        <v>44726.627083333333</v>
      </c>
      <c r="K965" s="6">
        <v>44726.625</v>
      </c>
      <c r="L965" s="6">
        <v>44726.627083333333</v>
      </c>
      <c r="M965" s="3">
        <f>IFERROR(INDEX(AVECPUB!K:K,MATCH(N965,AVECPUB!L:L,0)),"")</f>
        <v>490</v>
      </c>
      <c r="N965" s="3" t="str">
        <f t="shared" si="30"/>
        <v>CHAINE 2EMISSIONnull06 - Magazine44726,61111111110,6111111111111110,627083333333333</v>
      </c>
      <c r="P965" s="1">
        <f>INDEX(AVECPUB!$K$2:$K$728,MATCH(SANSPUB!Q965,AVECPUB!$N$2:$N$728,0))</f>
        <v>490</v>
      </c>
      <c r="Q965" s="5" t="str">
        <f t="shared" si="31"/>
        <v>CHAINE 2EMISSIONnull06 - Magazine44726144000150300</v>
      </c>
    </row>
    <row r="966" spans="1:17" s="1" customFormat="1" x14ac:dyDescent="0.35">
      <c r="A966" s="2" t="s">
        <v>17</v>
      </c>
      <c r="B966" s="2" t="s">
        <v>18</v>
      </c>
      <c r="C966" s="3">
        <v>2022</v>
      </c>
      <c r="D966" s="3"/>
      <c r="E966" s="3" t="s">
        <v>21</v>
      </c>
      <c r="F966" s="3" t="s">
        <v>10</v>
      </c>
      <c r="G966" s="3" t="s">
        <v>11</v>
      </c>
      <c r="H966" s="4">
        <v>44727.509027777778</v>
      </c>
      <c r="I966" s="6">
        <v>44727.509027777778</v>
      </c>
      <c r="J966" s="6">
        <v>44727.550694444442</v>
      </c>
      <c r="K966" s="6">
        <v>44727.509027777778</v>
      </c>
      <c r="L966" s="6">
        <v>44727.550694444442</v>
      </c>
      <c r="M966" s="3">
        <f>IFERROR(INDEX(AVECPUB!K:K,MATCH(N966,AVECPUB!L:L,0)),"")</f>
        <v>491</v>
      </c>
      <c r="N966" s="3" t="str">
        <f t="shared" si="30"/>
        <v>CHAINE 2EMISSIONnull06 - Magazine44727,50902777780,5090277777777780,550694444444444</v>
      </c>
      <c r="P966" s="1">
        <f>INDEX(AVECPUB!$K$2:$K$728,MATCH(SANSPUB!Q966,AVECPUB!$N$2:$N$728,0))</f>
        <v>491</v>
      </c>
      <c r="Q966" s="5" t="str">
        <f t="shared" si="31"/>
        <v>CHAINE 2EMISSIONnull06 - Magazine44727121300131300</v>
      </c>
    </row>
    <row r="967" spans="1:17" s="1" customFormat="1" x14ac:dyDescent="0.35">
      <c r="A967" s="2" t="s">
        <v>17</v>
      </c>
      <c r="B967" s="2" t="s">
        <v>18</v>
      </c>
      <c r="C967" s="3">
        <v>2022</v>
      </c>
      <c r="D967" s="3"/>
      <c r="E967" s="3" t="s">
        <v>21</v>
      </c>
      <c r="F967" s="3" t="s">
        <v>10</v>
      </c>
      <c r="G967" s="3" t="s">
        <v>11</v>
      </c>
      <c r="H967" s="4">
        <v>44727.554861111108</v>
      </c>
      <c r="I967" s="6">
        <v>44727.554861111108</v>
      </c>
      <c r="J967" s="6">
        <v>44727.568055555559</v>
      </c>
      <c r="K967" s="6">
        <v>44727.554861111108</v>
      </c>
      <c r="L967" s="6">
        <v>44727.561111111114</v>
      </c>
      <c r="M967" s="3">
        <f>IFERROR(INDEX(AVECPUB!K:K,MATCH(N967,AVECPUB!L:L,0)),"")</f>
        <v>492</v>
      </c>
      <c r="N967" s="3" t="str">
        <f t="shared" si="30"/>
        <v>CHAINE 2EMISSIONnull06 - Magazine44727,55486111110,5548611111111110,568055555555556</v>
      </c>
      <c r="P967" s="1">
        <f>INDEX(AVECPUB!$K$2:$K$728,MATCH(SANSPUB!Q967,AVECPUB!$N$2:$N$728,0))</f>
        <v>492</v>
      </c>
      <c r="Q967" s="5" t="str">
        <f t="shared" si="31"/>
        <v>CHAINE 2EMISSIONnull06 - Magazine44727131900133800</v>
      </c>
    </row>
    <row r="968" spans="1:17" s="1" customFormat="1" x14ac:dyDescent="0.35">
      <c r="A968" s="2" t="s">
        <v>17</v>
      </c>
      <c r="B968" s="2" t="s">
        <v>18</v>
      </c>
      <c r="C968" s="3">
        <v>2022</v>
      </c>
      <c r="D968" s="3"/>
      <c r="E968" s="3" t="s">
        <v>21</v>
      </c>
      <c r="F968" s="3" t="s">
        <v>10</v>
      </c>
      <c r="G968" s="3" t="s">
        <v>11</v>
      </c>
      <c r="H968" s="4">
        <v>44727.554861111108</v>
      </c>
      <c r="I968" s="6">
        <v>44727.554861111108</v>
      </c>
      <c r="J968" s="6">
        <v>44727.568055555559</v>
      </c>
      <c r="K968" s="6">
        <v>44727.56527777778</v>
      </c>
      <c r="L968" s="6">
        <v>44727.568055555559</v>
      </c>
      <c r="M968" s="3">
        <f>IFERROR(INDEX(AVECPUB!K:K,MATCH(N968,AVECPUB!L:L,0)),"")</f>
        <v>492</v>
      </c>
      <c r="N968" s="3" t="str">
        <f t="shared" si="30"/>
        <v>CHAINE 2EMISSIONnull06 - Magazine44727,55486111110,5548611111111110,568055555555556</v>
      </c>
      <c r="P968" s="1">
        <f>INDEX(AVECPUB!$K$2:$K$728,MATCH(SANSPUB!Q968,AVECPUB!$N$2:$N$728,0))</f>
        <v>492</v>
      </c>
      <c r="Q968" s="5" t="str">
        <f t="shared" si="31"/>
        <v>CHAINE 2EMISSIONnull06 - Magazine44727131900133800</v>
      </c>
    </row>
    <row r="969" spans="1:17" s="1" customFormat="1" x14ac:dyDescent="0.35">
      <c r="A969" s="2" t="s">
        <v>17</v>
      </c>
      <c r="B969" s="2" t="s">
        <v>18</v>
      </c>
      <c r="C969" s="3">
        <v>2022</v>
      </c>
      <c r="D969" s="3"/>
      <c r="E969" s="3" t="s">
        <v>21</v>
      </c>
      <c r="F969" s="3" t="s">
        <v>10</v>
      </c>
      <c r="G969" s="3" t="s">
        <v>11</v>
      </c>
      <c r="H969" s="4">
        <v>44727.568055555559</v>
      </c>
      <c r="I969" s="6">
        <v>44727.568055555559</v>
      </c>
      <c r="J969" s="6">
        <v>44727.604861111111</v>
      </c>
      <c r="K969" s="6">
        <v>44727.568055555559</v>
      </c>
      <c r="L969" s="6">
        <v>44727.604861111111</v>
      </c>
      <c r="M969" s="3">
        <f>IFERROR(INDEX(AVECPUB!K:K,MATCH(N969,AVECPUB!L:L,0)),"")</f>
        <v>493</v>
      </c>
      <c r="N969" s="3" t="str">
        <f t="shared" si="30"/>
        <v>CHAINE 2EMISSIONnull06 - Magazine44727,56805555560,5680555555555560,604861111111111</v>
      </c>
      <c r="P969" s="1">
        <f>INDEX(AVECPUB!$K$2:$K$728,MATCH(SANSPUB!Q969,AVECPUB!$N$2:$N$728,0))</f>
        <v>493</v>
      </c>
      <c r="Q969" s="5" t="str">
        <f t="shared" si="31"/>
        <v>CHAINE 2EMISSIONnull06 - Magazine44727133800143100</v>
      </c>
    </row>
    <row r="970" spans="1:17" s="1" customFormat="1" x14ac:dyDescent="0.35">
      <c r="A970" s="2" t="s">
        <v>17</v>
      </c>
      <c r="B970" s="2" t="s">
        <v>18</v>
      </c>
      <c r="C970" s="3">
        <v>2022</v>
      </c>
      <c r="D970" s="3"/>
      <c r="E970" s="3" t="s">
        <v>21</v>
      </c>
      <c r="F970" s="3" t="s">
        <v>10</v>
      </c>
      <c r="G970" s="3" t="s">
        <v>11</v>
      </c>
      <c r="H970" s="4">
        <v>44727.609027777777</v>
      </c>
      <c r="I970" s="6">
        <v>44727.609027777777</v>
      </c>
      <c r="J970" s="6">
        <v>44727.627083333333</v>
      </c>
      <c r="K970" s="6">
        <v>44727.609027777777</v>
      </c>
      <c r="L970" s="6">
        <v>44727.620138888888</v>
      </c>
      <c r="M970" s="3">
        <f>IFERROR(INDEX(AVECPUB!K:K,MATCH(N970,AVECPUB!L:L,0)),"")</f>
        <v>494</v>
      </c>
      <c r="N970" s="3" t="str">
        <f t="shared" si="30"/>
        <v>CHAINE 2EMISSIONnull06 - Magazine44727,60902777780,6090277777777780,627083333333333</v>
      </c>
      <c r="P970" s="1">
        <f>INDEX(AVECPUB!$K$2:$K$728,MATCH(SANSPUB!Q970,AVECPUB!$N$2:$N$728,0))</f>
        <v>494</v>
      </c>
      <c r="Q970" s="5" t="str">
        <f t="shared" si="31"/>
        <v>CHAINE 2EMISSIONnull06 - Magazine44727143700150300</v>
      </c>
    </row>
    <row r="971" spans="1:17" s="1" customFormat="1" x14ac:dyDescent="0.35">
      <c r="A971" s="2" t="s">
        <v>17</v>
      </c>
      <c r="B971" s="2" t="s">
        <v>18</v>
      </c>
      <c r="C971" s="3">
        <v>2022</v>
      </c>
      <c r="D971" s="3"/>
      <c r="E971" s="3" t="s">
        <v>21</v>
      </c>
      <c r="F971" s="3" t="s">
        <v>10</v>
      </c>
      <c r="G971" s="3" t="s">
        <v>11</v>
      </c>
      <c r="H971" s="4">
        <v>44727.609027777777</v>
      </c>
      <c r="I971" s="6">
        <v>44727.609027777777</v>
      </c>
      <c r="J971" s="6">
        <v>44727.627083333333</v>
      </c>
      <c r="K971" s="6">
        <v>44727.624305555553</v>
      </c>
      <c r="L971" s="6">
        <v>44727.627083333333</v>
      </c>
      <c r="M971" s="3">
        <f>IFERROR(INDEX(AVECPUB!K:K,MATCH(N971,AVECPUB!L:L,0)),"")</f>
        <v>494</v>
      </c>
      <c r="N971" s="3" t="str">
        <f t="shared" si="30"/>
        <v>CHAINE 2EMISSIONnull06 - Magazine44727,60902777780,6090277777777780,627083333333333</v>
      </c>
      <c r="P971" s="1">
        <f>INDEX(AVECPUB!$K$2:$K$728,MATCH(SANSPUB!Q971,AVECPUB!$N$2:$N$728,0))</f>
        <v>494</v>
      </c>
      <c r="Q971" s="5" t="str">
        <f t="shared" si="31"/>
        <v>CHAINE 2EMISSIONnull06 - Magazine44727143700150300</v>
      </c>
    </row>
    <row r="972" spans="1:17" s="1" customFormat="1" x14ac:dyDescent="0.35">
      <c r="A972" s="2" t="s">
        <v>17</v>
      </c>
      <c r="B972" s="2" t="s">
        <v>18</v>
      </c>
      <c r="C972" s="3">
        <v>2022</v>
      </c>
      <c r="D972" s="3"/>
      <c r="E972" s="3" t="s">
        <v>21</v>
      </c>
      <c r="F972" s="3" t="s">
        <v>10</v>
      </c>
      <c r="G972" s="3" t="s">
        <v>11</v>
      </c>
      <c r="H972" s="4">
        <v>44728.510416666664</v>
      </c>
      <c r="I972" s="6">
        <v>44728.510416666664</v>
      </c>
      <c r="J972" s="6">
        <v>44728.548611111109</v>
      </c>
      <c r="K972" s="6">
        <v>44728.510416666664</v>
      </c>
      <c r="L972" s="6">
        <v>44728.548611111109</v>
      </c>
      <c r="M972" s="3">
        <f>IFERROR(INDEX(AVECPUB!K:K,MATCH(N972,AVECPUB!L:L,0)),"")</f>
        <v>495</v>
      </c>
      <c r="N972" s="3" t="str">
        <f t="shared" si="30"/>
        <v>CHAINE 2EMISSIONnull06 - Magazine44728,51041666670,5104166666666670,548611111111111</v>
      </c>
      <c r="P972" s="1">
        <f>INDEX(AVECPUB!$K$2:$K$728,MATCH(SANSPUB!Q972,AVECPUB!$N$2:$N$728,0))</f>
        <v>495</v>
      </c>
      <c r="Q972" s="5" t="str">
        <f t="shared" si="31"/>
        <v>CHAINE 2EMISSIONnull06 - Magazine44728121500131000</v>
      </c>
    </row>
    <row r="973" spans="1:17" s="1" customFormat="1" x14ac:dyDescent="0.35">
      <c r="A973" s="2" t="s">
        <v>17</v>
      </c>
      <c r="B973" s="2" t="s">
        <v>18</v>
      </c>
      <c r="C973" s="3">
        <v>2022</v>
      </c>
      <c r="D973" s="3"/>
      <c r="E973" s="3" t="s">
        <v>21</v>
      </c>
      <c r="F973" s="3" t="s">
        <v>10</v>
      </c>
      <c r="G973" s="3" t="s">
        <v>11</v>
      </c>
      <c r="H973" s="4">
        <v>44728.552777777775</v>
      </c>
      <c r="I973" s="6">
        <v>44728.552777777775</v>
      </c>
      <c r="J973" s="6">
        <v>44728.568749999999</v>
      </c>
      <c r="K973" s="6">
        <v>44728.552777777775</v>
      </c>
      <c r="L973" s="6">
        <v>44728.561805555553</v>
      </c>
      <c r="M973" s="3">
        <f>IFERROR(INDEX(AVECPUB!K:K,MATCH(N973,AVECPUB!L:L,0)),"")</f>
        <v>496</v>
      </c>
      <c r="N973" s="3" t="str">
        <f t="shared" si="30"/>
        <v>CHAINE 2EMISSIONnull06 - Magazine44728,55277777780,5527777777777780,56875</v>
      </c>
      <c r="P973" s="1">
        <f>INDEX(AVECPUB!$K$2:$K$728,MATCH(SANSPUB!Q973,AVECPUB!$N$2:$N$728,0))</f>
        <v>496</v>
      </c>
      <c r="Q973" s="5" t="str">
        <f t="shared" si="31"/>
        <v>CHAINE 2EMISSIONnull06 - Magazine44728131600133900</v>
      </c>
    </row>
    <row r="974" spans="1:17" s="1" customFormat="1" x14ac:dyDescent="0.35">
      <c r="A974" s="2" t="s">
        <v>17</v>
      </c>
      <c r="B974" s="2" t="s">
        <v>18</v>
      </c>
      <c r="C974" s="3">
        <v>2022</v>
      </c>
      <c r="D974" s="3"/>
      <c r="E974" s="3" t="s">
        <v>21</v>
      </c>
      <c r="F974" s="3" t="s">
        <v>10</v>
      </c>
      <c r="G974" s="3" t="s">
        <v>11</v>
      </c>
      <c r="H974" s="4">
        <v>44728.552777777775</v>
      </c>
      <c r="I974" s="6">
        <v>44728.552777777775</v>
      </c>
      <c r="J974" s="6">
        <v>44728.568749999999</v>
      </c>
      <c r="K974" s="6">
        <v>44728.565972222219</v>
      </c>
      <c r="L974" s="6">
        <v>44728.568749999999</v>
      </c>
      <c r="M974" s="3">
        <f>IFERROR(INDEX(AVECPUB!K:K,MATCH(N974,AVECPUB!L:L,0)),"")</f>
        <v>496</v>
      </c>
      <c r="N974" s="3" t="str">
        <f t="shared" si="30"/>
        <v>CHAINE 2EMISSIONnull06 - Magazine44728,55277777780,5527777777777780,56875</v>
      </c>
      <c r="P974" s="1">
        <f>INDEX(AVECPUB!$K$2:$K$728,MATCH(SANSPUB!Q974,AVECPUB!$N$2:$N$728,0))</f>
        <v>496</v>
      </c>
      <c r="Q974" s="5" t="str">
        <f t="shared" si="31"/>
        <v>CHAINE 2EMISSIONnull06 - Magazine44728131600133900</v>
      </c>
    </row>
    <row r="975" spans="1:17" s="1" customFormat="1" x14ac:dyDescent="0.35">
      <c r="A975" s="2" t="s">
        <v>17</v>
      </c>
      <c r="B975" s="2" t="s">
        <v>18</v>
      </c>
      <c r="C975" s="3">
        <v>2022</v>
      </c>
      <c r="D975" s="3"/>
      <c r="E975" s="3" t="s">
        <v>21</v>
      </c>
      <c r="F975" s="3" t="s">
        <v>10</v>
      </c>
      <c r="G975" s="3" t="s">
        <v>11</v>
      </c>
      <c r="H975" s="4">
        <v>44728.568749999999</v>
      </c>
      <c r="I975" s="6">
        <v>44728.568749999999</v>
      </c>
      <c r="J975" s="6">
        <v>44728.606944444444</v>
      </c>
      <c r="K975" s="6">
        <v>44728.568749999999</v>
      </c>
      <c r="L975" s="6">
        <v>44728.606944444444</v>
      </c>
      <c r="M975" s="3">
        <f>IFERROR(INDEX(AVECPUB!K:K,MATCH(N975,AVECPUB!L:L,0)),"")</f>
        <v>497</v>
      </c>
      <c r="N975" s="3" t="str">
        <f t="shared" si="30"/>
        <v>CHAINE 2EMISSIONnull06 - Magazine44728,568750,568750,606944444444444</v>
      </c>
      <c r="P975" s="1">
        <f>INDEX(AVECPUB!$K$2:$K$728,MATCH(SANSPUB!Q975,AVECPUB!$N$2:$N$728,0))</f>
        <v>497</v>
      </c>
      <c r="Q975" s="5" t="str">
        <f t="shared" si="31"/>
        <v>CHAINE 2EMISSIONnull06 - Magazine44728133900143400</v>
      </c>
    </row>
    <row r="976" spans="1:17" s="1" customFormat="1" x14ac:dyDescent="0.35">
      <c r="A976" s="2" t="s">
        <v>17</v>
      </c>
      <c r="B976" s="2" t="s">
        <v>18</v>
      </c>
      <c r="C976" s="3">
        <v>2022</v>
      </c>
      <c r="D976" s="3"/>
      <c r="E976" s="3" t="s">
        <v>21</v>
      </c>
      <c r="F976" s="3" t="s">
        <v>10</v>
      </c>
      <c r="G976" s="3" t="s">
        <v>11</v>
      </c>
      <c r="H976" s="4">
        <v>44728.611111111109</v>
      </c>
      <c r="I976" s="6">
        <v>44728.611111111109</v>
      </c>
      <c r="J976" s="6">
        <v>44728.626388888886</v>
      </c>
      <c r="K976" s="6">
        <v>44728.611111111109</v>
      </c>
      <c r="L976" s="6">
        <v>44728.619444444441</v>
      </c>
      <c r="M976" s="3">
        <f>IFERROR(INDEX(AVECPUB!K:K,MATCH(N976,AVECPUB!L:L,0)),"")</f>
        <v>498</v>
      </c>
      <c r="N976" s="3" t="str">
        <f t="shared" si="30"/>
        <v>CHAINE 2EMISSIONnull06 - Magazine44728,61111111110,6111111111111110,626388888888889</v>
      </c>
      <c r="P976" s="1">
        <f>INDEX(AVECPUB!$K$2:$K$728,MATCH(SANSPUB!Q976,AVECPUB!$N$2:$N$728,0))</f>
        <v>498</v>
      </c>
      <c r="Q976" s="5" t="str">
        <f t="shared" si="31"/>
        <v>CHAINE 2EMISSIONnull06 - Magazine44728144000150200</v>
      </c>
    </row>
    <row r="977" spans="1:17" s="1" customFormat="1" x14ac:dyDescent="0.35">
      <c r="A977" s="2" t="s">
        <v>17</v>
      </c>
      <c r="B977" s="2" t="s">
        <v>18</v>
      </c>
      <c r="C977" s="3">
        <v>2022</v>
      </c>
      <c r="D977" s="3"/>
      <c r="E977" s="3" t="s">
        <v>21</v>
      </c>
      <c r="F977" s="3" t="s">
        <v>10</v>
      </c>
      <c r="G977" s="3" t="s">
        <v>11</v>
      </c>
      <c r="H977" s="4">
        <v>44728.611111111109</v>
      </c>
      <c r="I977" s="6">
        <v>44728.611111111109</v>
      </c>
      <c r="J977" s="6">
        <v>44728.626388888886</v>
      </c>
      <c r="K977" s="6">
        <v>44728.623611111114</v>
      </c>
      <c r="L977" s="6">
        <v>44728.626388888886</v>
      </c>
      <c r="M977" s="3">
        <f>IFERROR(INDEX(AVECPUB!K:K,MATCH(N977,AVECPUB!L:L,0)),"")</f>
        <v>498</v>
      </c>
      <c r="N977" s="3" t="str">
        <f t="shared" si="30"/>
        <v>CHAINE 2EMISSIONnull06 - Magazine44728,61111111110,6111111111111110,626388888888889</v>
      </c>
      <c r="P977" s="1">
        <f>INDEX(AVECPUB!$K$2:$K$728,MATCH(SANSPUB!Q977,AVECPUB!$N$2:$N$728,0))</f>
        <v>498</v>
      </c>
      <c r="Q977" s="5" t="str">
        <f t="shared" si="31"/>
        <v>CHAINE 2EMISSIONnull06 - Magazine44728144000150200</v>
      </c>
    </row>
    <row r="978" spans="1:17" s="1" customFormat="1" x14ac:dyDescent="0.35">
      <c r="A978" s="2" t="s">
        <v>17</v>
      </c>
      <c r="B978" s="2" t="s">
        <v>18</v>
      </c>
      <c r="C978" s="3">
        <v>2022</v>
      </c>
      <c r="D978" s="3"/>
      <c r="E978" s="3" t="s">
        <v>21</v>
      </c>
      <c r="F978" s="3" t="s">
        <v>10</v>
      </c>
      <c r="G978" s="3" t="s">
        <v>11</v>
      </c>
      <c r="H978" s="4">
        <v>44729.522916666669</v>
      </c>
      <c r="I978" s="6">
        <v>44729.522916666669</v>
      </c>
      <c r="J978" s="6">
        <v>44729.543055555558</v>
      </c>
      <c r="K978" s="6">
        <v>44729.522916666669</v>
      </c>
      <c r="L978" s="6">
        <v>44729.543055555558</v>
      </c>
      <c r="M978" s="3">
        <f>IFERROR(INDEX(AVECPUB!K:K,MATCH(N978,AVECPUB!L:L,0)),"")</f>
        <v>499</v>
      </c>
      <c r="N978" s="3" t="str">
        <f t="shared" si="30"/>
        <v>CHAINE 2EMISSIONnull06 - Magazine44729,52291666670,5229166666666670,543055555555556</v>
      </c>
      <c r="P978" s="1">
        <f>INDEX(AVECPUB!$K$2:$K$728,MATCH(SANSPUB!Q978,AVECPUB!$N$2:$N$728,0))</f>
        <v>499</v>
      </c>
      <c r="Q978" s="5" t="str">
        <f t="shared" si="31"/>
        <v>CHAINE 2EMISSIONnull06 - Magazine44729123300130200</v>
      </c>
    </row>
    <row r="979" spans="1:17" s="1" customFormat="1" x14ac:dyDescent="0.35">
      <c r="A979" s="2" t="s">
        <v>17</v>
      </c>
      <c r="B979" s="2" t="s">
        <v>18</v>
      </c>
      <c r="C979" s="3">
        <v>2022</v>
      </c>
      <c r="D979" s="3"/>
      <c r="E979" s="3" t="s">
        <v>21</v>
      </c>
      <c r="F979" s="3" t="s">
        <v>10</v>
      </c>
      <c r="G979" s="3" t="s">
        <v>11</v>
      </c>
      <c r="H979" s="4">
        <v>44729.547222222223</v>
      </c>
      <c r="I979" s="6">
        <v>44729.547222222223</v>
      </c>
      <c r="J979" s="6">
        <v>44729.568055555559</v>
      </c>
      <c r="K979" s="6">
        <v>44729.547222222223</v>
      </c>
      <c r="L979" s="6">
        <v>44729.561111111114</v>
      </c>
      <c r="M979" s="3">
        <f>IFERROR(INDEX(AVECPUB!K:K,MATCH(N979,AVECPUB!L:L,0)),"")</f>
        <v>500</v>
      </c>
      <c r="N979" s="3" t="str">
        <f t="shared" si="30"/>
        <v>CHAINE 2EMISSIONnull06 - Magazine44729,54722222220,5472222222222220,568055555555556</v>
      </c>
      <c r="P979" s="1">
        <f>INDEX(AVECPUB!$K$2:$K$728,MATCH(SANSPUB!Q979,AVECPUB!$N$2:$N$728,0))</f>
        <v>500</v>
      </c>
      <c r="Q979" s="5" t="str">
        <f t="shared" si="31"/>
        <v>CHAINE 2EMISSIONnull06 - Magazine44729130800133800</v>
      </c>
    </row>
    <row r="980" spans="1:17" s="1" customFormat="1" x14ac:dyDescent="0.35">
      <c r="A980" s="2" t="s">
        <v>17</v>
      </c>
      <c r="B980" s="2" t="s">
        <v>18</v>
      </c>
      <c r="C980" s="3">
        <v>2022</v>
      </c>
      <c r="D980" s="3"/>
      <c r="E980" s="3" t="s">
        <v>21</v>
      </c>
      <c r="F980" s="3" t="s">
        <v>10</v>
      </c>
      <c r="G980" s="3" t="s">
        <v>11</v>
      </c>
      <c r="H980" s="4">
        <v>44729.547222222223</v>
      </c>
      <c r="I980" s="6">
        <v>44729.547222222223</v>
      </c>
      <c r="J980" s="6">
        <v>44729.568055555559</v>
      </c>
      <c r="K980" s="6">
        <v>44729.56527777778</v>
      </c>
      <c r="L980" s="6">
        <v>44729.568055555559</v>
      </c>
      <c r="M980" s="3">
        <f>IFERROR(INDEX(AVECPUB!K:K,MATCH(N980,AVECPUB!L:L,0)),"")</f>
        <v>500</v>
      </c>
      <c r="N980" s="3" t="str">
        <f t="shared" si="30"/>
        <v>CHAINE 2EMISSIONnull06 - Magazine44729,54722222220,5472222222222220,568055555555556</v>
      </c>
      <c r="P980" s="1">
        <f>INDEX(AVECPUB!$K$2:$K$728,MATCH(SANSPUB!Q980,AVECPUB!$N$2:$N$728,0))</f>
        <v>500</v>
      </c>
      <c r="Q980" s="5" t="str">
        <f t="shared" si="31"/>
        <v>CHAINE 2EMISSIONnull06 - Magazine44729130800133800</v>
      </c>
    </row>
    <row r="981" spans="1:17" s="1" customFormat="1" x14ac:dyDescent="0.35">
      <c r="A981" s="2" t="s">
        <v>17</v>
      </c>
      <c r="B981" s="2" t="s">
        <v>18</v>
      </c>
      <c r="C981" s="3">
        <v>2022</v>
      </c>
      <c r="D981" s="3"/>
      <c r="E981" s="3" t="s">
        <v>21</v>
      </c>
      <c r="F981" s="3" t="s">
        <v>10</v>
      </c>
      <c r="G981" s="3" t="s">
        <v>11</v>
      </c>
      <c r="H981" s="4">
        <v>44729.568055555559</v>
      </c>
      <c r="I981" s="6">
        <v>44729.568055555559</v>
      </c>
      <c r="J981" s="6">
        <v>44729.605555555558</v>
      </c>
      <c r="K981" s="6">
        <v>44729.568055555559</v>
      </c>
      <c r="L981" s="6">
        <v>44729.605555555558</v>
      </c>
      <c r="M981" s="3">
        <f>IFERROR(INDEX(AVECPUB!K:K,MATCH(N981,AVECPUB!L:L,0)),"")</f>
        <v>501</v>
      </c>
      <c r="N981" s="3" t="str">
        <f t="shared" si="30"/>
        <v>CHAINE 2EMISSIONnull06 - Magazine44729,56805555560,5680555555555560,605555555555556</v>
      </c>
      <c r="P981" s="1">
        <f>INDEX(AVECPUB!$K$2:$K$728,MATCH(SANSPUB!Q981,AVECPUB!$N$2:$N$728,0))</f>
        <v>501</v>
      </c>
      <c r="Q981" s="5" t="str">
        <f t="shared" si="31"/>
        <v>CHAINE 2EMISSIONnull06 - Magazine44729133800143200</v>
      </c>
    </row>
    <row r="982" spans="1:17" s="1" customFormat="1" x14ac:dyDescent="0.35">
      <c r="A982" s="2" t="s">
        <v>17</v>
      </c>
      <c r="B982" s="2" t="s">
        <v>18</v>
      </c>
      <c r="C982" s="3">
        <v>2022</v>
      </c>
      <c r="D982" s="3"/>
      <c r="E982" s="3" t="s">
        <v>21</v>
      </c>
      <c r="F982" s="3" t="s">
        <v>10</v>
      </c>
      <c r="G982" s="3" t="s">
        <v>11</v>
      </c>
      <c r="H982" s="4">
        <v>44729.609722222223</v>
      </c>
      <c r="I982" s="6">
        <v>44729.609722222223</v>
      </c>
      <c r="J982" s="6">
        <v>44729.627083333333</v>
      </c>
      <c r="K982" s="6">
        <v>44729.609722222223</v>
      </c>
      <c r="L982" s="6">
        <v>44729.620138888888</v>
      </c>
      <c r="M982" s="3">
        <f>IFERROR(INDEX(AVECPUB!K:K,MATCH(N982,AVECPUB!L:L,0)),"")</f>
        <v>502</v>
      </c>
      <c r="N982" s="3" t="str">
        <f t="shared" si="30"/>
        <v>CHAINE 2EMISSIONnull06 - Magazine44729,60972222220,6097222222222220,627083333333333</v>
      </c>
      <c r="P982" s="1">
        <f>INDEX(AVECPUB!$K$2:$K$728,MATCH(SANSPUB!Q982,AVECPUB!$N$2:$N$728,0))</f>
        <v>502</v>
      </c>
      <c r="Q982" s="5" t="str">
        <f t="shared" si="31"/>
        <v>CHAINE 2EMISSIONnull06 - Magazine44729143800150300</v>
      </c>
    </row>
    <row r="983" spans="1:17" s="1" customFormat="1" x14ac:dyDescent="0.35">
      <c r="A983" s="2" t="s">
        <v>17</v>
      </c>
      <c r="B983" s="2" t="s">
        <v>18</v>
      </c>
      <c r="C983" s="3">
        <v>2022</v>
      </c>
      <c r="D983" s="3"/>
      <c r="E983" s="3" t="s">
        <v>21</v>
      </c>
      <c r="F983" s="3" t="s">
        <v>10</v>
      </c>
      <c r="G983" s="3" t="s">
        <v>11</v>
      </c>
      <c r="H983" s="4">
        <v>44729.609722222223</v>
      </c>
      <c r="I983" s="6">
        <v>44729.609722222223</v>
      </c>
      <c r="J983" s="6">
        <v>44729.627083333333</v>
      </c>
      <c r="K983" s="6">
        <v>44729.625</v>
      </c>
      <c r="L983" s="6">
        <v>44729.627083333333</v>
      </c>
      <c r="M983" s="3">
        <f>IFERROR(INDEX(AVECPUB!K:K,MATCH(N983,AVECPUB!L:L,0)),"")</f>
        <v>502</v>
      </c>
      <c r="N983" s="3" t="str">
        <f t="shared" si="30"/>
        <v>CHAINE 2EMISSIONnull06 - Magazine44729,60972222220,6097222222222220,627083333333333</v>
      </c>
      <c r="P983" s="1">
        <f>INDEX(AVECPUB!$K$2:$K$728,MATCH(SANSPUB!Q983,AVECPUB!$N$2:$N$728,0))</f>
        <v>502</v>
      </c>
      <c r="Q983" s="5" t="str">
        <f t="shared" si="31"/>
        <v>CHAINE 2EMISSIONnull06 - Magazine44729143800150300</v>
      </c>
    </row>
    <row r="984" spans="1:17" s="1" customFormat="1" x14ac:dyDescent="0.35">
      <c r="A984" s="2" t="s">
        <v>17</v>
      </c>
      <c r="B984" s="2" t="s">
        <v>18</v>
      </c>
      <c r="C984" s="3">
        <v>2022</v>
      </c>
      <c r="D984" s="3"/>
      <c r="E984" s="3" t="s">
        <v>21</v>
      </c>
      <c r="F984" s="3" t="s">
        <v>10</v>
      </c>
      <c r="G984" s="3" t="s">
        <v>11</v>
      </c>
      <c r="H984" s="4">
        <v>44732.521527777775</v>
      </c>
      <c r="I984" s="6">
        <v>44732.521527777775</v>
      </c>
      <c r="J984" s="6">
        <v>44732.547222222223</v>
      </c>
      <c r="K984" s="6">
        <v>44732.521527777775</v>
      </c>
      <c r="L984" s="6">
        <v>44732.547222222223</v>
      </c>
      <c r="M984" s="3">
        <f>IFERROR(INDEX(AVECPUB!K:K,MATCH(N984,AVECPUB!L:L,0)),"")</f>
        <v>503</v>
      </c>
      <c r="N984" s="3" t="str">
        <f t="shared" si="30"/>
        <v>CHAINE 2EMISSIONnull06 - Magazine44732,52152777780,5215277777777780,547222222222222</v>
      </c>
      <c r="P984" s="1">
        <f>INDEX(AVECPUB!$K$2:$K$728,MATCH(SANSPUB!Q984,AVECPUB!$N$2:$N$728,0))</f>
        <v>503</v>
      </c>
      <c r="Q984" s="5" t="str">
        <f t="shared" si="31"/>
        <v>CHAINE 2EMISSIONnull06 - Magazine44732123100130800</v>
      </c>
    </row>
    <row r="985" spans="1:17" s="1" customFormat="1" x14ac:dyDescent="0.35">
      <c r="A985" s="2" t="s">
        <v>17</v>
      </c>
      <c r="B985" s="2" t="s">
        <v>18</v>
      </c>
      <c r="C985" s="3">
        <v>2022</v>
      </c>
      <c r="D985" s="3"/>
      <c r="E985" s="3" t="s">
        <v>21</v>
      </c>
      <c r="F985" s="3" t="s">
        <v>10</v>
      </c>
      <c r="G985" s="3" t="s">
        <v>11</v>
      </c>
      <c r="H985" s="4">
        <v>44732.551388888889</v>
      </c>
      <c r="I985" s="6">
        <v>44732.551388888889</v>
      </c>
      <c r="J985" s="6">
        <v>44732.568055555559</v>
      </c>
      <c r="K985" s="6">
        <v>44732.551388888889</v>
      </c>
      <c r="L985" s="6">
        <v>44732.561111111114</v>
      </c>
      <c r="M985" s="3">
        <f>IFERROR(INDEX(AVECPUB!K:K,MATCH(N985,AVECPUB!L:L,0)),"")</f>
        <v>504</v>
      </c>
      <c r="N985" s="3" t="str">
        <f t="shared" si="30"/>
        <v>CHAINE 2EMISSIONnull06 - Magazine44732,55138888890,5513888888888890,568055555555556</v>
      </c>
      <c r="P985" s="1">
        <f>INDEX(AVECPUB!$K$2:$K$728,MATCH(SANSPUB!Q985,AVECPUB!$N$2:$N$728,0))</f>
        <v>504</v>
      </c>
      <c r="Q985" s="5" t="str">
        <f t="shared" si="31"/>
        <v>CHAINE 2EMISSIONnull06 - Magazine44732131400133800</v>
      </c>
    </row>
    <row r="986" spans="1:17" s="1" customFormat="1" x14ac:dyDescent="0.35">
      <c r="A986" s="2" t="s">
        <v>17</v>
      </c>
      <c r="B986" s="2" t="s">
        <v>18</v>
      </c>
      <c r="C986" s="3">
        <v>2022</v>
      </c>
      <c r="D986" s="3"/>
      <c r="E986" s="3" t="s">
        <v>21</v>
      </c>
      <c r="F986" s="3" t="s">
        <v>10</v>
      </c>
      <c r="G986" s="3" t="s">
        <v>11</v>
      </c>
      <c r="H986" s="4">
        <v>44732.551388888889</v>
      </c>
      <c r="I986" s="6">
        <v>44732.551388888889</v>
      </c>
      <c r="J986" s="6">
        <v>44732.568055555559</v>
      </c>
      <c r="K986" s="6">
        <v>44732.565972222219</v>
      </c>
      <c r="L986" s="6">
        <v>44732.568055555559</v>
      </c>
      <c r="M986" s="3">
        <f>IFERROR(INDEX(AVECPUB!K:K,MATCH(N986,AVECPUB!L:L,0)),"")</f>
        <v>504</v>
      </c>
      <c r="N986" s="3" t="str">
        <f t="shared" si="30"/>
        <v>CHAINE 2EMISSIONnull06 - Magazine44732,55138888890,5513888888888890,568055555555556</v>
      </c>
      <c r="P986" s="1">
        <f>INDEX(AVECPUB!$K$2:$K$728,MATCH(SANSPUB!Q986,AVECPUB!$N$2:$N$728,0))</f>
        <v>504</v>
      </c>
      <c r="Q986" s="5" t="str">
        <f t="shared" si="31"/>
        <v>CHAINE 2EMISSIONnull06 - Magazine44732131400133800</v>
      </c>
    </row>
    <row r="987" spans="1:17" s="1" customFormat="1" x14ac:dyDescent="0.35">
      <c r="A987" s="2" t="s">
        <v>17</v>
      </c>
      <c r="B987" s="2" t="s">
        <v>18</v>
      </c>
      <c r="C987" s="3">
        <v>2022</v>
      </c>
      <c r="D987" s="3"/>
      <c r="E987" s="3" t="s">
        <v>21</v>
      </c>
      <c r="F987" s="3" t="s">
        <v>10</v>
      </c>
      <c r="G987" s="3" t="s">
        <v>11</v>
      </c>
      <c r="H987" s="4">
        <v>44732.568055555559</v>
      </c>
      <c r="I987" s="6">
        <v>44732.568055555559</v>
      </c>
      <c r="J987" s="6">
        <v>44732.605555555558</v>
      </c>
      <c r="K987" s="6">
        <v>44732.568055555559</v>
      </c>
      <c r="L987" s="6">
        <v>44732.605555555558</v>
      </c>
      <c r="M987" s="3">
        <f>IFERROR(INDEX(AVECPUB!K:K,MATCH(N987,AVECPUB!L:L,0)),"")</f>
        <v>505</v>
      </c>
      <c r="N987" s="3" t="str">
        <f t="shared" si="30"/>
        <v>CHAINE 2EMISSIONnull06 - Magazine44732,56805555560,5680555555555560,605555555555556</v>
      </c>
      <c r="P987" s="1">
        <f>INDEX(AVECPUB!$K$2:$K$728,MATCH(SANSPUB!Q987,AVECPUB!$N$2:$N$728,0))</f>
        <v>505</v>
      </c>
      <c r="Q987" s="5" t="str">
        <f t="shared" si="31"/>
        <v>CHAINE 2EMISSIONnull06 - Magazine44732133800143200</v>
      </c>
    </row>
    <row r="988" spans="1:17" s="1" customFormat="1" x14ac:dyDescent="0.35">
      <c r="A988" s="2" t="s">
        <v>17</v>
      </c>
      <c r="B988" s="2" t="s">
        <v>18</v>
      </c>
      <c r="C988" s="3">
        <v>2022</v>
      </c>
      <c r="D988" s="3"/>
      <c r="E988" s="3" t="s">
        <v>21</v>
      </c>
      <c r="F988" s="3" t="s">
        <v>10</v>
      </c>
      <c r="G988" s="3" t="s">
        <v>11</v>
      </c>
      <c r="H988" s="4">
        <v>44732.609722222223</v>
      </c>
      <c r="I988" s="6">
        <v>44732.609722222223</v>
      </c>
      <c r="J988" s="6">
        <v>44732.627083333333</v>
      </c>
      <c r="K988" s="6">
        <v>44732.609722222223</v>
      </c>
      <c r="L988" s="6">
        <v>44732.620138888888</v>
      </c>
      <c r="M988" s="3">
        <f>IFERROR(INDEX(AVECPUB!K:K,MATCH(N988,AVECPUB!L:L,0)),"")</f>
        <v>506</v>
      </c>
      <c r="N988" s="3" t="str">
        <f t="shared" si="30"/>
        <v>CHAINE 2EMISSIONnull06 - Magazine44732,60972222220,6097222222222220,627083333333333</v>
      </c>
      <c r="P988" s="1">
        <f>INDEX(AVECPUB!$K$2:$K$728,MATCH(SANSPUB!Q988,AVECPUB!$N$2:$N$728,0))</f>
        <v>506</v>
      </c>
      <c r="Q988" s="5" t="str">
        <f t="shared" si="31"/>
        <v>CHAINE 2EMISSIONnull06 - Magazine44732143800150300</v>
      </c>
    </row>
    <row r="989" spans="1:17" s="1" customFormat="1" x14ac:dyDescent="0.35">
      <c r="A989" s="2" t="s">
        <v>17</v>
      </c>
      <c r="B989" s="2" t="s">
        <v>18</v>
      </c>
      <c r="C989" s="3">
        <v>2022</v>
      </c>
      <c r="D989" s="3"/>
      <c r="E989" s="3" t="s">
        <v>21</v>
      </c>
      <c r="F989" s="3" t="s">
        <v>10</v>
      </c>
      <c r="G989" s="3" t="s">
        <v>11</v>
      </c>
      <c r="H989" s="4">
        <v>44732.609722222223</v>
      </c>
      <c r="I989" s="6">
        <v>44732.609722222223</v>
      </c>
      <c r="J989" s="6">
        <v>44732.627083333333</v>
      </c>
      <c r="K989" s="6">
        <v>44732.624305555553</v>
      </c>
      <c r="L989" s="6">
        <v>44732.627083333333</v>
      </c>
      <c r="M989" s="3">
        <f>IFERROR(INDEX(AVECPUB!K:K,MATCH(N989,AVECPUB!L:L,0)),"")</f>
        <v>506</v>
      </c>
      <c r="N989" s="3" t="str">
        <f t="shared" si="30"/>
        <v>CHAINE 2EMISSIONnull06 - Magazine44732,60972222220,6097222222222220,627083333333333</v>
      </c>
      <c r="P989" s="1">
        <f>INDEX(AVECPUB!$K$2:$K$728,MATCH(SANSPUB!Q989,AVECPUB!$N$2:$N$728,0))</f>
        <v>506</v>
      </c>
      <c r="Q989" s="5" t="str">
        <f t="shared" si="31"/>
        <v>CHAINE 2EMISSIONnull06 - Magazine44732143800150300</v>
      </c>
    </row>
    <row r="990" spans="1:17" s="1" customFormat="1" x14ac:dyDescent="0.35">
      <c r="A990" s="2" t="s">
        <v>17</v>
      </c>
      <c r="B990" s="2" t="s">
        <v>18</v>
      </c>
      <c r="C990" s="3">
        <v>2022</v>
      </c>
      <c r="D990" s="3"/>
      <c r="E990" s="3" t="s">
        <v>21</v>
      </c>
      <c r="F990" s="3" t="s">
        <v>10</v>
      </c>
      <c r="G990" s="3" t="s">
        <v>11</v>
      </c>
      <c r="H990" s="4">
        <v>44733.529166666667</v>
      </c>
      <c r="I990" s="6">
        <v>44733.529166666667</v>
      </c>
      <c r="J990" s="6">
        <v>44733.545138888891</v>
      </c>
      <c r="K990" s="6">
        <v>44733.529166666667</v>
      </c>
      <c r="L990" s="6">
        <v>44733.545138888891</v>
      </c>
      <c r="M990" s="3">
        <f>IFERROR(INDEX(AVECPUB!K:K,MATCH(N990,AVECPUB!L:L,0)),"")</f>
        <v>507</v>
      </c>
      <c r="N990" s="3" t="str">
        <f t="shared" si="30"/>
        <v>CHAINE 2EMISSIONnull06 - Magazine44733,52916666670,5291666666666670,545138888888889</v>
      </c>
      <c r="P990" s="1">
        <f>INDEX(AVECPUB!$K$2:$K$728,MATCH(SANSPUB!Q990,AVECPUB!$N$2:$N$728,0))</f>
        <v>507</v>
      </c>
      <c r="Q990" s="5" t="str">
        <f t="shared" si="31"/>
        <v>CHAINE 2EMISSIONnull06 - Magazine44733124200130500</v>
      </c>
    </row>
    <row r="991" spans="1:17" s="1" customFormat="1" x14ac:dyDescent="0.35">
      <c r="A991" s="2" t="s">
        <v>17</v>
      </c>
      <c r="B991" s="2" t="s">
        <v>18</v>
      </c>
      <c r="C991" s="3">
        <v>2022</v>
      </c>
      <c r="D991" s="3"/>
      <c r="E991" s="3" t="s">
        <v>21</v>
      </c>
      <c r="F991" s="3" t="s">
        <v>10</v>
      </c>
      <c r="G991" s="3" t="s">
        <v>11</v>
      </c>
      <c r="H991" s="4">
        <v>44733.549305555556</v>
      </c>
      <c r="I991" s="6">
        <v>44733.549305555556</v>
      </c>
      <c r="J991" s="6">
        <v>44733.568055555559</v>
      </c>
      <c r="K991" s="6">
        <v>44733.549305555556</v>
      </c>
      <c r="L991" s="6">
        <v>44733.561111111114</v>
      </c>
      <c r="M991" s="3">
        <f>IFERROR(INDEX(AVECPUB!K:K,MATCH(N991,AVECPUB!L:L,0)),"")</f>
        <v>508</v>
      </c>
      <c r="N991" s="3" t="str">
        <f t="shared" si="30"/>
        <v>CHAINE 2EMISSIONnull06 - Magazine44733,54930555560,5493055555555560,568055555555556</v>
      </c>
      <c r="P991" s="1">
        <f>INDEX(AVECPUB!$K$2:$K$728,MATCH(SANSPUB!Q991,AVECPUB!$N$2:$N$728,0))</f>
        <v>508</v>
      </c>
      <c r="Q991" s="5" t="str">
        <f t="shared" si="31"/>
        <v>CHAINE 2EMISSIONnull06 - Magazine44733131100133800</v>
      </c>
    </row>
    <row r="992" spans="1:17" s="1" customFormat="1" x14ac:dyDescent="0.35">
      <c r="A992" s="2" t="s">
        <v>17</v>
      </c>
      <c r="B992" s="2" t="s">
        <v>18</v>
      </c>
      <c r="C992" s="3">
        <v>2022</v>
      </c>
      <c r="D992" s="3"/>
      <c r="E992" s="3" t="s">
        <v>21</v>
      </c>
      <c r="F992" s="3" t="s">
        <v>10</v>
      </c>
      <c r="G992" s="3" t="s">
        <v>11</v>
      </c>
      <c r="H992" s="4">
        <v>44733.549305555556</v>
      </c>
      <c r="I992" s="6">
        <v>44733.549305555556</v>
      </c>
      <c r="J992" s="6">
        <v>44733.568055555559</v>
      </c>
      <c r="K992" s="6">
        <v>44733.56527777778</v>
      </c>
      <c r="L992" s="6">
        <v>44733.568055555559</v>
      </c>
      <c r="M992" s="3">
        <f>IFERROR(INDEX(AVECPUB!K:K,MATCH(N992,AVECPUB!L:L,0)),"")</f>
        <v>508</v>
      </c>
      <c r="N992" s="3" t="str">
        <f t="shared" si="30"/>
        <v>CHAINE 2EMISSIONnull06 - Magazine44733,54930555560,5493055555555560,568055555555556</v>
      </c>
      <c r="P992" s="1">
        <f>INDEX(AVECPUB!$K$2:$K$728,MATCH(SANSPUB!Q992,AVECPUB!$N$2:$N$728,0))</f>
        <v>508</v>
      </c>
      <c r="Q992" s="5" t="str">
        <f t="shared" si="31"/>
        <v>CHAINE 2EMISSIONnull06 - Magazine44733131100133800</v>
      </c>
    </row>
    <row r="993" spans="1:17" s="1" customFormat="1" x14ac:dyDescent="0.35">
      <c r="A993" s="2" t="s">
        <v>17</v>
      </c>
      <c r="B993" s="2" t="s">
        <v>18</v>
      </c>
      <c r="C993" s="3">
        <v>2022</v>
      </c>
      <c r="D993" s="3"/>
      <c r="E993" s="3" t="s">
        <v>21</v>
      </c>
      <c r="F993" s="3" t="s">
        <v>10</v>
      </c>
      <c r="G993" s="3" t="s">
        <v>11</v>
      </c>
      <c r="H993" s="4">
        <v>44733.568055555559</v>
      </c>
      <c r="I993" s="6">
        <v>44733.568055555559</v>
      </c>
      <c r="J993" s="6">
        <v>44733.605555555558</v>
      </c>
      <c r="K993" s="6">
        <v>44733.568055555559</v>
      </c>
      <c r="L993" s="6">
        <v>44733.605555555558</v>
      </c>
      <c r="M993" s="3">
        <f>IFERROR(INDEX(AVECPUB!K:K,MATCH(N993,AVECPUB!L:L,0)),"")</f>
        <v>509</v>
      </c>
      <c r="N993" s="3" t="str">
        <f t="shared" si="30"/>
        <v>CHAINE 2EMISSIONnull06 - Magazine44733,56805555560,5680555555555560,605555555555556</v>
      </c>
      <c r="P993" s="1">
        <f>INDEX(AVECPUB!$K$2:$K$728,MATCH(SANSPUB!Q993,AVECPUB!$N$2:$N$728,0))</f>
        <v>509</v>
      </c>
      <c r="Q993" s="5" t="str">
        <f t="shared" si="31"/>
        <v>CHAINE 2EMISSIONnull06 - Magazine44733133800143200</v>
      </c>
    </row>
    <row r="994" spans="1:17" s="1" customFormat="1" x14ac:dyDescent="0.35">
      <c r="A994" s="2" t="s">
        <v>17</v>
      </c>
      <c r="B994" s="2" t="s">
        <v>18</v>
      </c>
      <c r="C994" s="3">
        <v>2022</v>
      </c>
      <c r="D994" s="3"/>
      <c r="E994" s="3" t="s">
        <v>21</v>
      </c>
      <c r="F994" s="3" t="s">
        <v>10</v>
      </c>
      <c r="G994" s="3" t="s">
        <v>11</v>
      </c>
      <c r="H994" s="4">
        <v>44733.609722222223</v>
      </c>
      <c r="I994" s="6">
        <v>44733.609722222223</v>
      </c>
      <c r="J994" s="6">
        <v>44733.626388888886</v>
      </c>
      <c r="K994" s="6">
        <v>44733.609722222223</v>
      </c>
      <c r="L994" s="6">
        <v>44733.619444444441</v>
      </c>
      <c r="M994" s="3">
        <f>IFERROR(INDEX(AVECPUB!K:K,MATCH(N994,AVECPUB!L:L,0)),"")</f>
        <v>510</v>
      </c>
      <c r="N994" s="3" t="str">
        <f t="shared" si="30"/>
        <v>CHAINE 2EMISSIONnull06 - Magazine44733,60972222220,6097222222222220,626388888888889</v>
      </c>
      <c r="P994" s="1">
        <f>INDEX(AVECPUB!$K$2:$K$728,MATCH(SANSPUB!Q994,AVECPUB!$N$2:$N$728,0))</f>
        <v>510</v>
      </c>
      <c r="Q994" s="5" t="str">
        <f t="shared" si="31"/>
        <v>CHAINE 2EMISSIONnull06 - Magazine44733143800150200</v>
      </c>
    </row>
    <row r="995" spans="1:17" s="1" customFormat="1" x14ac:dyDescent="0.35">
      <c r="A995" s="2" t="s">
        <v>17</v>
      </c>
      <c r="B995" s="2" t="s">
        <v>18</v>
      </c>
      <c r="C995" s="3">
        <v>2022</v>
      </c>
      <c r="D995" s="3"/>
      <c r="E995" s="3" t="s">
        <v>21</v>
      </c>
      <c r="F995" s="3" t="s">
        <v>10</v>
      </c>
      <c r="G995" s="3" t="s">
        <v>11</v>
      </c>
      <c r="H995" s="4">
        <v>44733.609722222223</v>
      </c>
      <c r="I995" s="6">
        <v>44733.609722222223</v>
      </c>
      <c r="J995" s="6">
        <v>44733.626388888886</v>
      </c>
      <c r="K995" s="6">
        <v>44733.623611111114</v>
      </c>
      <c r="L995" s="6">
        <v>44733.626388888886</v>
      </c>
      <c r="M995" s="3">
        <f>IFERROR(INDEX(AVECPUB!K:K,MATCH(N995,AVECPUB!L:L,0)),"")</f>
        <v>510</v>
      </c>
      <c r="N995" s="3" t="str">
        <f t="shared" si="30"/>
        <v>CHAINE 2EMISSIONnull06 - Magazine44733,60972222220,6097222222222220,626388888888889</v>
      </c>
      <c r="P995" s="1">
        <f>INDEX(AVECPUB!$K$2:$K$728,MATCH(SANSPUB!Q995,AVECPUB!$N$2:$N$728,0))</f>
        <v>510</v>
      </c>
      <c r="Q995" s="5" t="str">
        <f t="shared" si="31"/>
        <v>CHAINE 2EMISSIONnull06 - Magazine44733143800150200</v>
      </c>
    </row>
    <row r="996" spans="1:17" s="1" customFormat="1" x14ac:dyDescent="0.35">
      <c r="A996" s="2" t="s">
        <v>17</v>
      </c>
      <c r="B996" s="2" t="s">
        <v>18</v>
      </c>
      <c r="C996" s="3">
        <v>2022</v>
      </c>
      <c r="D996" s="3"/>
      <c r="E996" s="3" t="s">
        <v>21</v>
      </c>
      <c r="F996" s="3" t="s">
        <v>10</v>
      </c>
      <c r="G996" s="3" t="s">
        <v>11</v>
      </c>
      <c r="H996" s="4">
        <v>44734.529861111114</v>
      </c>
      <c r="I996" s="6">
        <v>44734.529861111114</v>
      </c>
      <c r="J996" s="6">
        <v>44734.548611111109</v>
      </c>
      <c r="K996" s="6">
        <v>44734.529861111114</v>
      </c>
      <c r="L996" s="6">
        <v>44734.548611111109</v>
      </c>
      <c r="M996" s="3">
        <f>IFERROR(INDEX(AVECPUB!K:K,MATCH(N996,AVECPUB!L:L,0)),"")</f>
        <v>511</v>
      </c>
      <c r="N996" s="3" t="str">
        <f t="shared" si="30"/>
        <v>CHAINE 2EMISSIONnull06 - Magazine44734,52986111110,5298611111111110,548611111111111</v>
      </c>
      <c r="P996" s="1">
        <f>INDEX(AVECPUB!$K$2:$K$728,MATCH(SANSPUB!Q996,AVECPUB!$N$2:$N$728,0))</f>
        <v>511</v>
      </c>
      <c r="Q996" s="5" t="str">
        <f t="shared" si="31"/>
        <v>CHAINE 2EMISSIONnull06 - Magazine44734124300131000</v>
      </c>
    </row>
    <row r="997" spans="1:17" s="1" customFormat="1" x14ac:dyDescent="0.35">
      <c r="A997" s="2" t="s">
        <v>17</v>
      </c>
      <c r="B997" s="2" t="s">
        <v>18</v>
      </c>
      <c r="C997" s="3">
        <v>2022</v>
      </c>
      <c r="D997" s="3"/>
      <c r="E997" s="3" t="s">
        <v>21</v>
      </c>
      <c r="F997" s="3" t="s">
        <v>10</v>
      </c>
      <c r="G997" s="3" t="s">
        <v>11</v>
      </c>
      <c r="H997" s="4">
        <v>44734.552777777775</v>
      </c>
      <c r="I997" s="6">
        <v>44734.552777777775</v>
      </c>
      <c r="J997" s="6">
        <v>44734.568055555559</v>
      </c>
      <c r="K997" s="6">
        <v>44734.552777777775</v>
      </c>
      <c r="L997" s="6">
        <v>44734.561111111114</v>
      </c>
      <c r="M997" s="3">
        <f>IFERROR(INDEX(AVECPUB!K:K,MATCH(N997,AVECPUB!L:L,0)),"")</f>
        <v>512</v>
      </c>
      <c r="N997" s="3" t="str">
        <f t="shared" ref="N997:N1021" si="32">_xlfn.CONCAT(B997,E997:H997,TIME(HOUR($I997),MINUTE($I997),SECOND($I997)),TIME(HOUR($J997),MINUTE($J997),SECOND($J997)))</f>
        <v>CHAINE 2EMISSIONnull06 - Magazine44734,55277777780,5527777777777780,568055555555556</v>
      </c>
      <c r="P997" s="1">
        <f>INDEX(AVECPUB!$K$2:$K$728,MATCH(SANSPUB!Q997,AVECPUB!$N$2:$N$728,0))</f>
        <v>512</v>
      </c>
      <c r="Q997" s="5" t="str">
        <f t="shared" si="31"/>
        <v>CHAINE 2EMISSIONnull06 - Magazine44734131600133800</v>
      </c>
    </row>
    <row r="998" spans="1:17" s="1" customFormat="1" x14ac:dyDescent="0.35">
      <c r="A998" s="2" t="s">
        <v>17</v>
      </c>
      <c r="B998" s="2" t="s">
        <v>18</v>
      </c>
      <c r="C998" s="3">
        <v>2022</v>
      </c>
      <c r="D998" s="3"/>
      <c r="E998" s="3" t="s">
        <v>21</v>
      </c>
      <c r="F998" s="3" t="s">
        <v>10</v>
      </c>
      <c r="G998" s="3" t="s">
        <v>11</v>
      </c>
      <c r="H998" s="4">
        <v>44734.552777777775</v>
      </c>
      <c r="I998" s="6">
        <v>44734.552777777775</v>
      </c>
      <c r="J998" s="6">
        <v>44734.568055555559</v>
      </c>
      <c r="K998" s="6">
        <v>44734.56527777778</v>
      </c>
      <c r="L998" s="6">
        <v>44734.568055555559</v>
      </c>
      <c r="M998" s="3">
        <f>IFERROR(INDEX(AVECPUB!K:K,MATCH(N998,AVECPUB!L:L,0)),"")</f>
        <v>512</v>
      </c>
      <c r="N998" s="3" t="str">
        <f t="shared" si="32"/>
        <v>CHAINE 2EMISSIONnull06 - Magazine44734,55277777780,5527777777777780,568055555555556</v>
      </c>
      <c r="P998" s="1">
        <f>INDEX(AVECPUB!$K$2:$K$728,MATCH(SANSPUB!Q998,AVECPUB!$N$2:$N$728,0))</f>
        <v>512</v>
      </c>
      <c r="Q998" s="5" t="str">
        <f t="shared" si="31"/>
        <v>CHAINE 2EMISSIONnull06 - Magazine44734131600133800</v>
      </c>
    </row>
    <row r="999" spans="1:17" s="1" customFormat="1" x14ac:dyDescent="0.35">
      <c r="A999" s="2" t="s">
        <v>17</v>
      </c>
      <c r="B999" s="2" t="s">
        <v>18</v>
      </c>
      <c r="C999" s="3">
        <v>2022</v>
      </c>
      <c r="D999" s="3"/>
      <c r="E999" s="3" t="s">
        <v>21</v>
      </c>
      <c r="F999" s="3" t="s">
        <v>10</v>
      </c>
      <c r="G999" s="3" t="s">
        <v>11</v>
      </c>
      <c r="H999" s="4">
        <v>44734.568055555559</v>
      </c>
      <c r="I999" s="6">
        <v>44734.568055555559</v>
      </c>
      <c r="J999" s="6">
        <v>44734.606249999997</v>
      </c>
      <c r="K999" s="6">
        <v>44734.568055555559</v>
      </c>
      <c r="L999" s="6">
        <v>44734.606249999997</v>
      </c>
      <c r="M999" s="3">
        <f>IFERROR(INDEX(AVECPUB!K:K,MATCH(N999,AVECPUB!L:L,0)),"")</f>
        <v>513</v>
      </c>
      <c r="N999" s="3" t="str">
        <f t="shared" si="32"/>
        <v>CHAINE 2EMISSIONnull06 - Magazine44734,56805555560,5680555555555560,60625</v>
      </c>
      <c r="P999" s="1">
        <f>INDEX(AVECPUB!$K$2:$K$728,MATCH(SANSPUB!Q999,AVECPUB!$N$2:$N$728,0))</f>
        <v>513</v>
      </c>
      <c r="Q999" s="5" t="str">
        <f t="shared" si="31"/>
        <v>CHAINE 2EMISSIONnull06 - Magazine44734133800143300</v>
      </c>
    </row>
    <row r="1000" spans="1:17" s="1" customFormat="1" x14ac:dyDescent="0.35">
      <c r="A1000" s="2" t="s">
        <v>17</v>
      </c>
      <c r="B1000" s="2" t="s">
        <v>18</v>
      </c>
      <c r="C1000" s="3">
        <v>2022</v>
      </c>
      <c r="D1000" s="3"/>
      <c r="E1000" s="3" t="s">
        <v>21</v>
      </c>
      <c r="F1000" s="3" t="s">
        <v>10</v>
      </c>
      <c r="G1000" s="3" t="s">
        <v>11</v>
      </c>
      <c r="H1000" s="4">
        <v>44734.61041666667</v>
      </c>
      <c r="I1000" s="6">
        <v>44734.61041666667</v>
      </c>
      <c r="J1000" s="6">
        <v>44734.626388888886</v>
      </c>
      <c r="K1000" s="6">
        <v>44734.61041666667</v>
      </c>
      <c r="L1000" s="6">
        <v>44734.620138888888</v>
      </c>
      <c r="M1000" s="3">
        <f>IFERROR(INDEX(AVECPUB!K:K,MATCH(N1000,AVECPUB!L:L,0)),"")</f>
        <v>514</v>
      </c>
      <c r="N1000" s="3" t="str">
        <f t="shared" si="32"/>
        <v>CHAINE 2EMISSIONnull06 - Magazine44734,61041666670,6104166666666670,626388888888889</v>
      </c>
      <c r="P1000" s="1">
        <f>INDEX(AVECPUB!$K$2:$K$728,MATCH(SANSPUB!Q1000,AVECPUB!$N$2:$N$728,0))</f>
        <v>514</v>
      </c>
      <c r="Q1000" s="5" t="str">
        <f t="shared" si="31"/>
        <v>CHAINE 2EMISSIONnull06 - Magazine44734143900150200</v>
      </c>
    </row>
    <row r="1001" spans="1:17" s="1" customFormat="1" x14ac:dyDescent="0.35">
      <c r="A1001" s="2" t="s">
        <v>17</v>
      </c>
      <c r="B1001" s="2" t="s">
        <v>18</v>
      </c>
      <c r="C1001" s="3">
        <v>2022</v>
      </c>
      <c r="D1001" s="3"/>
      <c r="E1001" s="3" t="s">
        <v>21</v>
      </c>
      <c r="F1001" s="3" t="s">
        <v>10</v>
      </c>
      <c r="G1001" s="3" t="s">
        <v>11</v>
      </c>
      <c r="H1001" s="4">
        <v>44734.61041666667</v>
      </c>
      <c r="I1001" s="6">
        <v>44734.61041666667</v>
      </c>
      <c r="J1001" s="6">
        <v>44734.626388888886</v>
      </c>
      <c r="K1001" s="6">
        <v>44734.624305555553</v>
      </c>
      <c r="L1001" s="6">
        <v>44734.626388888886</v>
      </c>
      <c r="M1001" s="3">
        <f>IFERROR(INDEX(AVECPUB!K:K,MATCH(N1001,AVECPUB!L:L,0)),"")</f>
        <v>514</v>
      </c>
      <c r="N1001" s="3" t="str">
        <f t="shared" si="32"/>
        <v>CHAINE 2EMISSIONnull06 - Magazine44734,61041666670,6104166666666670,626388888888889</v>
      </c>
      <c r="P1001" s="1">
        <f>INDEX(AVECPUB!$K$2:$K$728,MATCH(SANSPUB!Q1001,AVECPUB!$N$2:$N$728,0))</f>
        <v>514</v>
      </c>
      <c r="Q1001" s="5" t="str">
        <f t="shared" si="31"/>
        <v>CHAINE 2EMISSIONnull06 - Magazine44734143900150200</v>
      </c>
    </row>
    <row r="1002" spans="1:17" s="1" customFormat="1" x14ac:dyDescent="0.35">
      <c r="A1002" s="2" t="s">
        <v>17</v>
      </c>
      <c r="B1002" s="2" t="s">
        <v>18</v>
      </c>
      <c r="C1002" s="3">
        <v>2022</v>
      </c>
      <c r="D1002" s="3"/>
      <c r="E1002" s="3" t="s">
        <v>21</v>
      </c>
      <c r="F1002" s="3" t="s">
        <v>10</v>
      </c>
      <c r="G1002" s="3" t="s">
        <v>11</v>
      </c>
      <c r="H1002" s="4">
        <v>44735.523611111108</v>
      </c>
      <c r="I1002" s="6">
        <v>44735.523611111108</v>
      </c>
      <c r="J1002" s="6">
        <v>44735.54791666667</v>
      </c>
      <c r="K1002" s="6">
        <v>44735.523611111108</v>
      </c>
      <c r="L1002" s="6">
        <v>44735.54791666667</v>
      </c>
      <c r="M1002" s="3">
        <f>IFERROR(INDEX(AVECPUB!K:K,MATCH(N1002,AVECPUB!L:L,0)),"")</f>
        <v>515</v>
      </c>
      <c r="N1002" s="3" t="str">
        <f t="shared" si="32"/>
        <v>CHAINE 2EMISSIONnull06 - Magazine44735,52361111110,5236111111111110,547916666666667</v>
      </c>
      <c r="P1002" s="1">
        <f>INDEX(AVECPUB!$K$2:$K$728,MATCH(SANSPUB!Q1002,AVECPUB!$N$2:$N$728,0))</f>
        <v>515</v>
      </c>
      <c r="Q1002" s="5" t="str">
        <f t="shared" si="31"/>
        <v>CHAINE 2EMISSIONnull06 - Magazine44735123400130900</v>
      </c>
    </row>
    <row r="1003" spans="1:17" s="1" customFormat="1" x14ac:dyDescent="0.35">
      <c r="A1003" s="2" t="s">
        <v>17</v>
      </c>
      <c r="B1003" s="2" t="s">
        <v>18</v>
      </c>
      <c r="C1003" s="3">
        <v>2022</v>
      </c>
      <c r="D1003" s="3"/>
      <c r="E1003" s="3" t="s">
        <v>21</v>
      </c>
      <c r="F1003" s="3" t="s">
        <v>10</v>
      </c>
      <c r="G1003" s="3" t="s">
        <v>11</v>
      </c>
      <c r="H1003" s="4">
        <v>44735.552777777775</v>
      </c>
      <c r="I1003" s="6">
        <v>44735.552777777775</v>
      </c>
      <c r="J1003" s="6">
        <v>44735.567361111112</v>
      </c>
      <c r="K1003" s="6">
        <v>44735.552777777775</v>
      </c>
      <c r="L1003" s="6">
        <v>44735.561111111114</v>
      </c>
      <c r="M1003" s="3">
        <f>IFERROR(INDEX(AVECPUB!K:K,MATCH(N1003,AVECPUB!L:L,0)),"")</f>
        <v>516</v>
      </c>
      <c r="N1003" s="3" t="str">
        <f t="shared" si="32"/>
        <v>CHAINE 2EMISSIONnull06 - Magazine44735,55277777780,5527777777777780,567361111111111</v>
      </c>
      <c r="P1003" s="1">
        <f>INDEX(AVECPUB!$K$2:$K$728,MATCH(SANSPUB!Q1003,AVECPUB!$N$2:$N$728,0))</f>
        <v>516</v>
      </c>
      <c r="Q1003" s="5" t="str">
        <f t="shared" si="31"/>
        <v>CHAINE 2EMISSIONnull06 - Magazine44735131600133700</v>
      </c>
    </row>
    <row r="1004" spans="1:17" s="1" customFormat="1" x14ac:dyDescent="0.35">
      <c r="A1004" s="2" t="s">
        <v>17</v>
      </c>
      <c r="B1004" s="2" t="s">
        <v>18</v>
      </c>
      <c r="C1004" s="3">
        <v>2022</v>
      </c>
      <c r="D1004" s="3"/>
      <c r="E1004" s="3" t="s">
        <v>21</v>
      </c>
      <c r="F1004" s="3" t="s">
        <v>10</v>
      </c>
      <c r="G1004" s="3" t="s">
        <v>11</v>
      </c>
      <c r="H1004" s="4">
        <v>44735.552777777775</v>
      </c>
      <c r="I1004" s="6">
        <v>44735.552777777775</v>
      </c>
      <c r="J1004" s="6">
        <v>44735.567361111112</v>
      </c>
      <c r="K1004" s="6">
        <v>44735.56527777778</v>
      </c>
      <c r="L1004" s="6">
        <v>44735.567361111112</v>
      </c>
      <c r="M1004" s="3">
        <f>IFERROR(INDEX(AVECPUB!K:K,MATCH(N1004,AVECPUB!L:L,0)),"")</f>
        <v>516</v>
      </c>
      <c r="N1004" s="3" t="str">
        <f t="shared" si="32"/>
        <v>CHAINE 2EMISSIONnull06 - Magazine44735,55277777780,5527777777777780,567361111111111</v>
      </c>
      <c r="P1004" s="1">
        <f>INDEX(AVECPUB!$K$2:$K$728,MATCH(SANSPUB!Q1004,AVECPUB!$N$2:$N$728,0))</f>
        <v>516</v>
      </c>
      <c r="Q1004" s="5" t="str">
        <f t="shared" si="31"/>
        <v>CHAINE 2EMISSIONnull06 - Magazine44735131600133700</v>
      </c>
    </row>
    <row r="1005" spans="1:17" s="1" customFormat="1" x14ac:dyDescent="0.35">
      <c r="A1005" s="2" t="s">
        <v>17</v>
      </c>
      <c r="B1005" s="2" t="s">
        <v>18</v>
      </c>
      <c r="C1005" s="3">
        <v>2022</v>
      </c>
      <c r="D1005" s="3"/>
      <c r="E1005" s="3" t="s">
        <v>21</v>
      </c>
      <c r="F1005" s="3" t="s">
        <v>10</v>
      </c>
      <c r="G1005" s="3" t="s">
        <v>11</v>
      </c>
      <c r="H1005" s="4">
        <v>44735.568055555559</v>
      </c>
      <c r="I1005" s="6">
        <v>44735.568055555559</v>
      </c>
      <c r="J1005" s="6">
        <v>44735.606944444444</v>
      </c>
      <c r="K1005" s="6">
        <v>44735.568055555559</v>
      </c>
      <c r="L1005" s="6">
        <v>44735.606944444444</v>
      </c>
      <c r="M1005" s="3">
        <f>IFERROR(INDEX(AVECPUB!K:K,MATCH(N1005,AVECPUB!L:L,0)),"")</f>
        <v>517</v>
      </c>
      <c r="N1005" s="3" t="str">
        <f t="shared" si="32"/>
        <v>CHAINE 2EMISSIONnull06 - Magazine44735,56805555560,5680555555555560,606944444444444</v>
      </c>
      <c r="P1005" s="1">
        <f>INDEX(AVECPUB!$K$2:$K$728,MATCH(SANSPUB!Q1005,AVECPUB!$N$2:$N$728,0))</f>
        <v>517</v>
      </c>
      <c r="Q1005" s="5" t="str">
        <f t="shared" si="31"/>
        <v>CHAINE 2EMISSIONnull06 - Magazine44735133800143400</v>
      </c>
    </row>
    <row r="1006" spans="1:17" s="1" customFormat="1" x14ac:dyDescent="0.35">
      <c r="A1006" s="2" t="s">
        <v>17</v>
      </c>
      <c r="B1006" s="2" t="s">
        <v>18</v>
      </c>
      <c r="C1006" s="3">
        <v>2022</v>
      </c>
      <c r="D1006" s="3"/>
      <c r="E1006" s="3" t="s">
        <v>21</v>
      </c>
      <c r="F1006" s="3" t="s">
        <v>10</v>
      </c>
      <c r="G1006" s="3" t="s">
        <v>11</v>
      </c>
      <c r="H1006" s="4">
        <v>44735.611111111109</v>
      </c>
      <c r="I1006" s="6">
        <v>44735.611111111109</v>
      </c>
      <c r="J1006" s="6">
        <v>44735.627083333333</v>
      </c>
      <c r="K1006" s="6">
        <v>44735.611111111109</v>
      </c>
      <c r="L1006" s="6">
        <v>44735.620138888888</v>
      </c>
      <c r="M1006" s="3">
        <f>IFERROR(INDEX(AVECPUB!K:K,MATCH(N1006,AVECPUB!L:L,0)),"")</f>
        <v>518</v>
      </c>
      <c r="N1006" s="3" t="str">
        <f t="shared" si="32"/>
        <v>CHAINE 2EMISSIONnull06 - Magazine44735,61111111110,6111111111111110,627083333333333</v>
      </c>
      <c r="P1006" s="1">
        <f>INDEX(AVECPUB!$K$2:$K$728,MATCH(SANSPUB!Q1006,AVECPUB!$N$2:$N$728,0))</f>
        <v>518</v>
      </c>
      <c r="Q1006" s="5" t="str">
        <f t="shared" si="31"/>
        <v>CHAINE 2EMISSIONnull06 - Magazine44735144000150300</v>
      </c>
    </row>
    <row r="1007" spans="1:17" s="1" customFormat="1" x14ac:dyDescent="0.35">
      <c r="A1007" s="2" t="s">
        <v>17</v>
      </c>
      <c r="B1007" s="2" t="s">
        <v>18</v>
      </c>
      <c r="C1007" s="3">
        <v>2022</v>
      </c>
      <c r="D1007" s="3"/>
      <c r="E1007" s="3" t="s">
        <v>21</v>
      </c>
      <c r="F1007" s="3" t="s">
        <v>10</v>
      </c>
      <c r="G1007" s="3" t="s">
        <v>11</v>
      </c>
      <c r="H1007" s="4">
        <v>44735.611111111109</v>
      </c>
      <c r="I1007" s="6">
        <v>44735.611111111109</v>
      </c>
      <c r="J1007" s="6">
        <v>44735.627083333333</v>
      </c>
      <c r="K1007" s="6">
        <v>44735.624305555553</v>
      </c>
      <c r="L1007" s="6">
        <v>44735.627083333333</v>
      </c>
      <c r="M1007" s="3">
        <f>IFERROR(INDEX(AVECPUB!K:K,MATCH(N1007,AVECPUB!L:L,0)),"")</f>
        <v>518</v>
      </c>
      <c r="N1007" s="3" t="str">
        <f t="shared" si="32"/>
        <v>CHAINE 2EMISSIONnull06 - Magazine44735,61111111110,6111111111111110,627083333333333</v>
      </c>
      <c r="P1007" s="1">
        <f>INDEX(AVECPUB!$K$2:$K$728,MATCH(SANSPUB!Q1007,AVECPUB!$N$2:$N$728,0))</f>
        <v>518</v>
      </c>
      <c r="Q1007" s="5" t="str">
        <f t="shared" si="31"/>
        <v>CHAINE 2EMISSIONnull06 - Magazine44735144000150300</v>
      </c>
    </row>
    <row r="1008" spans="1:17" s="1" customFormat="1" x14ac:dyDescent="0.35">
      <c r="A1008" s="2" t="s">
        <v>17</v>
      </c>
      <c r="B1008" s="2" t="s">
        <v>18</v>
      </c>
      <c r="C1008" s="3">
        <v>2022</v>
      </c>
      <c r="D1008" s="3"/>
      <c r="E1008" s="3" t="s">
        <v>21</v>
      </c>
      <c r="F1008" s="3" t="s">
        <v>10</v>
      </c>
      <c r="G1008" s="3" t="s">
        <v>11</v>
      </c>
      <c r="H1008" s="4">
        <v>44736.529861111114</v>
      </c>
      <c r="I1008" s="6">
        <v>44736.529861111114</v>
      </c>
      <c r="J1008" s="6">
        <v>44736.547222222223</v>
      </c>
      <c r="K1008" s="6">
        <v>44736.529861111114</v>
      </c>
      <c r="L1008" s="6">
        <v>44736.547222222223</v>
      </c>
      <c r="M1008" s="3">
        <f>IFERROR(INDEX(AVECPUB!K:K,MATCH(N1008,AVECPUB!L:L,0)),"")</f>
        <v>519</v>
      </c>
      <c r="N1008" s="3" t="str">
        <f t="shared" si="32"/>
        <v>CHAINE 2EMISSIONnull06 - Magazine44736,52986111110,5298611111111110,547222222222222</v>
      </c>
      <c r="P1008" s="1">
        <f>INDEX(AVECPUB!$K$2:$K$728,MATCH(SANSPUB!Q1008,AVECPUB!$N$2:$N$728,0))</f>
        <v>519</v>
      </c>
      <c r="Q1008" s="5" t="str">
        <f t="shared" si="31"/>
        <v>CHAINE 2EMISSIONnull06 - Magazine44736124300130800</v>
      </c>
    </row>
    <row r="1009" spans="1:17" s="1" customFormat="1" x14ac:dyDescent="0.35">
      <c r="A1009" s="2" t="s">
        <v>17</v>
      </c>
      <c r="B1009" s="2" t="s">
        <v>18</v>
      </c>
      <c r="C1009" s="3">
        <v>2022</v>
      </c>
      <c r="D1009" s="3"/>
      <c r="E1009" s="3" t="s">
        <v>21</v>
      </c>
      <c r="F1009" s="3" t="s">
        <v>10</v>
      </c>
      <c r="G1009" s="3" t="s">
        <v>11</v>
      </c>
      <c r="H1009" s="4">
        <v>44736.551388888889</v>
      </c>
      <c r="I1009" s="6">
        <v>44736.551388888889</v>
      </c>
      <c r="J1009" s="6">
        <v>44736.567361111112</v>
      </c>
      <c r="K1009" s="6">
        <v>44736.551388888889</v>
      </c>
      <c r="L1009" s="6">
        <v>44736.561111111114</v>
      </c>
      <c r="M1009" s="3">
        <f>IFERROR(INDEX(AVECPUB!K:K,MATCH(N1009,AVECPUB!L:L,0)),"")</f>
        <v>520</v>
      </c>
      <c r="N1009" s="3" t="str">
        <f t="shared" si="32"/>
        <v>CHAINE 2EMISSIONnull06 - Magazine44736,55138888890,5513888888888890,567361111111111</v>
      </c>
      <c r="P1009" s="1">
        <f>INDEX(AVECPUB!$K$2:$K$728,MATCH(SANSPUB!Q1009,AVECPUB!$N$2:$N$728,0))</f>
        <v>520</v>
      </c>
      <c r="Q1009" s="5" t="str">
        <f t="shared" si="31"/>
        <v>CHAINE 2EMISSIONnull06 - Magazine44736131400133700</v>
      </c>
    </row>
    <row r="1010" spans="1:17" s="1" customFormat="1" x14ac:dyDescent="0.35">
      <c r="A1010" s="2" t="s">
        <v>17</v>
      </c>
      <c r="B1010" s="2" t="s">
        <v>18</v>
      </c>
      <c r="C1010" s="3">
        <v>2022</v>
      </c>
      <c r="D1010" s="3"/>
      <c r="E1010" s="3" t="s">
        <v>21</v>
      </c>
      <c r="F1010" s="3" t="s">
        <v>10</v>
      </c>
      <c r="G1010" s="3" t="s">
        <v>11</v>
      </c>
      <c r="H1010" s="4">
        <v>44736.551388888889</v>
      </c>
      <c r="I1010" s="6">
        <v>44736.551388888889</v>
      </c>
      <c r="J1010" s="6">
        <v>44736.567361111112</v>
      </c>
      <c r="K1010" s="6">
        <v>44736.56527777778</v>
      </c>
      <c r="L1010" s="6">
        <v>44736.567361111112</v>
      </c>
      <c r="M1010" s="3">
        <f>IFERROR(INDEX(AVECPUB!K:K,MATCH(N1010,AVECPUB!L:L,0)),"")</f>
        <v>520</v>
      </c>
      <c r="N1010" s="3" t="str">
        <f t="shared" si="32"/>
        <v>CHAINE 2EMISSIONnull06 - Magazine44736,55138888890,5513888888888890,567361111111111</v>
      </c>
      <c r="P1010" s="1">
        <f>INDEX(AVECPUB!$K$2:$K$728,MATCH(SANSPUB!Q1010,AVECPUB!$N$2:$N$728,0))</f>
        <v>520</v>
      </c>
      <c r="Q1010" s="5" t="str">
        <f t="shared" si="31"/>
        <v>CHAINE 2EMISSIONnull06 - Magazine44736131400133700</v>
      </c>
    </row>
    <row r="1011" spans="1:17" s="1" customFormat="1" x14ac:dyDescent="0.35">
      <c r="A1011" s="2" t="s">
        <v>17</v>
      </c>
      <c r="B1011" s="2" t="s">
        <v>18</v>
      </c>
      <c r="C1011" s="3">
        <v>2022</v>
      </c>
      <c r="D1011" s="3"/>
      <c r="E1011" s="3" t="s">
        <v>21</v>
      </c>
      <c r="F1011" s="3" t="s">
        <v>10</v>
      </c>
      <c r="G1011" s="3" t="s">
        <v>11</v>
      </c>
      <c r="H1011" s="4">
        <v>44736.568055555559</v>
      </c>
      <c r="I1011" s="6">
        <v>44736.568055555559</v>
      </c>
      <c r="J1011" s="6">
        <v>44736.604861111111</v>
      </c>
      <c r="K1011" s="6">
        <v>44736.568055555559</v>
      </c>
      <c r="L1011" s="6">
        <v>44736.604861111111</v>
      </c>
      <c r="M1011" s="3">
        <f>IFERROR(INDEX(AVECPUB!K:K,MATCH(N1011,AVECPUB!L:L,0)),"")</f>
        <v>521</v>
      </c>
      <c r="N1011" s="3" t="str">
        <f t="shared" si="32"/>
        <v>CHAINE 2EMISSIONnull06 - Magazine44736,56805555560,5680555555555560,604861111111111</v>
      </c>
      <c r="P1011" s="1">
        <f>INDEX(AVECPUB!$K$2:$K$728,MATCH(SANSPUB!Q1011,AVECPUB!$N$2:$N$728,0))</f>
        <v>521</v>
      </c>
      <c r="Q1011" s="5" t="str">
        <f t="shared" si="31"/>
        <v>CHAINE 2EMISSIONnull06 - Magazine44736133800143100</v>
      </c>
    </row>
    <row r="1012" spans="1:17" s="1" customFormat="1" x14ac:dyDescent="0.35">
      <c r="A1012" s="2" t="s">
        <v>17</v>
      </c>
      <c r="B1012" s="2" t="s">
        <v>18</v>
      </c>
      <c r="C1012" s="3">
        <v>2022</v>
      </c>
      <c r="D1012" s="3"/>
      <c r="E1012" s="3" t="s">
        <v>21</v>
      </c>
      <c r="F1012" s="3" t="s">
        <v>10</v>
      </c>
      <c r="G1012" s="3" t="s">
        <v>11</v>
      </c>
      <c r="H1012" s="4">
        <v>44736.609027777777</v>
      </c>
      <c r="I1012" s="6">
        <v>44736.609027777777</v>
      </c>
      <c r="J1012" s="6">
        <v>44736.625</v>
      </c>
      <c r="K1012" s="6">
        <v>44736.609027777777</v>
      </c>
      <c r="L1012" s="6">
        <v>44736.619444444441</v>
      </c>
      <c r="M1012" s="3">
        <f>IFERROR(INDEX(AVECPUB!K:K,MATCH(N1012,AVECPUB!L:L,0)),"")</f>
        <v>522</v>
      </c>
      <c r="N1012" s="3" t="str">
        <f t="shared" si="32"/>
        <v>CHAINE 2EMISSIONnull06 - Magazine44736,60902777780,6090277777777780,625</v>
      </c>
      <c r="P1012" s="1">
        <f>INDEX(AVECPUB!$K$2:$K$728,MATCH(SANSPUB!Q1012,AVECPUB!$N$2:$N$728,0))</f>
        <v>522</v>
      </c>
      <c r="Q1012" s="5" t="str">
        <f t="shared" si="31"/>
        <v>CHAINE 2EMISSIONnull06 - Magazine44736143700150000</v>
      </c>
    </row>
    <row r="1013" spans="1:17" s="1" customFormat="1" x14ac:dyDescent="0.35">
      <c r="A1013" s="2" t="s">
        <v>17</v>
      </c>
      <c r="B1013" s="2" t="s">
        <v>18</v>
      </c>
      <c r="C1013" s="3">
        <v>2022</v>
      </c>
      <c r="D1013" s="3"/>
      <c r="E1013" s="3" t="s">
        <v>21</v>
      </c>
      <c r="F1013" s="3" t="s">
        <v>10</v>
      </c>
      <c r="G1013" s="3" t="s">
        <v>11</v>
      </c>
      <c r="H1013" s="4">
        <v>44736.609027777777</v>
      </c>
      <c r="I1013" s="6">
        <v>44736.609027777777</v>
      </c>
      <c r="J1013" s="6">
        <v>44736.625</v>
      </c>
      <c r="K1013" s="6">
        <v>44736.623611111114</v>
      </c>
      <c r="L1013" s="6">
        <v>44736.625</v>
      </c>
      <c r="M1013" s="3">
        <f>IFERROR(INDEX(AVECPUB!K:K,MATCH(N1013,AVECPUB!L:L,0)),"")</f>
        <v>522</v>
      </c>
      <c r="N1013" s="3" t="str">
        <f t="shared" si="32"/>
        <v>CHAINE 2EMISSIONnull06 - Magazine44736,60902777780,6090277777777780,625</v>
      </c>
      <c r="P1013" s="1">
        <f>INDEX(AVECPUB!$K$2:$K$728,MATCH(SANSPUB!Q1013,AVECPUB!$N$2:$N$728,0))</f>
        <v>522</v>
      </c>
      <c r="Q1013" s="5" t="str">
        <f t="shared" si="31"/>
        <v>CHAINE 2EMISSIONnull06 - Magazine44736143700150000</v>
      </c>
    </row>
    <row r="1014" spans="1:17" s="1" customFormat="1" x14ac:dyDescent="0.35">
      <c r="A1014" s="2" t="s">
        <v>17</v>
      </c>
      <c r="B1014" s="2" t="s">
        <v>18</v>
      </c>
      <c r="C1014" s="3">
        <v>2022</v>
      </c>
      <c r="D1014" s="3"/>
      <c r="E1014" s="3" t="s">
        <v>21</v>
      </c>
      <c r="F1014" s="3" t="s">
        <v>10</v>
      </c>
      <c r="G1014" s="3" t="s">
        <v>11</v>
      </c>
      <c r="H1014" s="4">
        <v>44739.956250000003</v>
      </c>
      <c r="I1014" s="6">
        <v>44739.956250000003</v>
      </c>
      <c r="J1014" s="6">
        <v>44740.036805555559</v>
      </c>
      <c r="K1014" s="6">
        <v>44739.956250000003</v>
      </c>
      <c r="L1014" s="6">
        <v>44739.98333333333</v>
      </c>
      <c r="M1014" s="3">
        <f>IFERROR(INDEX(AVECPUB!K:K,MATCH(N1014,AVECPUB!L:L,0)),"")</f>
        <v>523</v>
      </c>
      <c r="N1014" s="3" t="str">
        <f t="shared" si="32"/>
        <v>CHAINE 2EMISSIONnull06 - Magazine44739,956250,956250,0368055555555556</v>
      </c>
      <c r="P1014" s="1">
        <f>INDEX(AVECPUB!$K$2:$K$728,MATCH(SANSPUB!Q1014,AVECPUB!$N$2:$N$728,0))</f>
        <v>523</v>
      </c>
      <c r="Q1014" s="5" t="str">
        <f t="shared" si="31"/>
        <v>CHAINE 2EMISSIONnull06 - Magazine44739225700005300</v>
      </c>
    </row>
    <row r="1015" spans="1:17" s="1" customFormat="1" x14ac:dyDescent="0.35">
      <c r="A1015" s="2" t="s">
        <v>17</v>
      </c>
      <c r="B1015" s="2" t="s">
        <v>18</v>
      </c>
      <c r="C1015" s="3">
        <v>2022</v>
      </c>
      <c r="D1015" s="3"/>
      <c r="E1015" s="3" t="s">
        <v>21</v>
      </c>
      <c r="F1015" s="3" t="s">
        <v>10</v>
      </c>
      <c r="G1015" s="3" t="s">
        <v>11</v>
      </c>
      <c r="H1015" s="4">
        <v>44739.956250000003</v>
      </c>
      <c r="I1015" s="6">
        <v>44739.956250000003</v>
      </c>
      <c r="J1015" s="6">
        <v>44740.036805555559</v>
      </c>
      <c r="K1015" s="6">
        <v>44739.987500000003</v>
      </c>
      <c r="L1015" s="6">
        <v>44740.022916666669</v>
      </c>
      <c r="M1015" s="3">
        <f>IFERROR(INDEX(AVECPUB!K:K,MATCH(N1015,AVECPUB!L:L,0)),"")</f>
        <v>523</v>
      </c>
      <c r="N1015" s="3" t="str">
        <f t="shared" si="32"/>
        <v>CHAINE 2EMISSIONnull06 - Magazine44739,956250,956250,0368055555555556</v>
      </c>
      <c r="P1015" s="1">
        <f>INDEX(AVECPUB!$K$2:$K$728,MATCH(SANSPUB!Q1015,AVECPUB!$N$2:$N$728,0))</f>
        <v>523</v>
      </c>
      <c r="Q1015" s="5" t="str">
        <f t="shared" si="31"/>
        <v>CHAINE 2EMISSIONnull06 - Magazine44739225700005300</v>
      </c>
    </row>
    <row r="1016" spans="1:17" s="1" customFormat="1" x14ac:dyDescent="0.35">
      <c r="A1016" s="2" t="s">
        <v>17</v>
      </c>
      <c r="B1016" s="2" t="s">
        <v>18</v>
      </c>
      <c r="C1016" s="3">
        <v>2022</v>
      </c>
      <c r="D1016" s="3"/>
      <c r="E1016" s="3" t="s">
        <v>21</v>
      </c>
      <c r="F1016" s="3" t="s">
        <v>10</v>
      </c>
      <c r="G1016" s="3" t="s">
        <v>11</v>
      </c>
      <c r="H1016" s="4">
        <v>44739.956250000003</v>
      </c>
      <c r="I1016" s="6">
        <v>44739.956250000003</v>
      </c>
      <c r="J1016" s="6">
        <v>44740.036805555559</v>
      </c>
      <c r="K1016" s="6">
        <v>44740.027083333334</v>
      </c>
      <c r="L1016" s="6">
        <v>44740.036805555559</v>
      </c>
      <c r="M1016" s="3">
        <f>IFERROR(INDEX(AVECPUB!K:K,MATCH(N1016,AVECPUB!L:L,0)),"")</f>
        <v>523</v>
      </c>
      <c r="N1016" s="3" t="str">
        <f t="shared" si="32"/>
        <v>CHAINE 2EMISSIONnull06 - Magazine44739,956250,956250,0368055555555556</v>
      </c>
      <c r="P1016" s="1">
        <f>INDEX(AVECPUB!$K$2:$K$728,MATCH(SANSPUB!Q1016,AVECPUB!$N$2:$N$728,0))</f>
        <v>523</v>
      </c>
      <c r="Q1016" s="5" t="str">
        <f t="shared" si="31"/>
        <v>CHAINE 2EMISSIONnull06 - Magazine44739225700005300</v>
      </c>
    </row>
    <row r="1017" spans="1:17" s="1" customFormat="1" x14ac:dyDescent="0.35">
      <c r="A1017" s="2" t="s">
        <v>17</v>
      </c>
      <c r="B1017" s="2" t="s">
        <v>18</v>
      </c>
      <c r="C1017" s="3">
        <v>2022</v>
      </c>
      <c r="D1017" s="3"/>
      <c r="E1017" s="3" t="s">
        <v>21</v>
      </c>
      <c r="F1017" s="3" t="s">
        <v>10</v>
      </c>
      <c r="G1017" s="3" t="s">
        <v>11</v>
      </c>
      <c r="H1017" s="4">
        <v>44747.032638888886</v>
      </c>
      <c r="I1017" s="6">
        <v>44747.032638888886</v>
      </c>
      <c r="J1017" s="6">
        <v>44747.111111111109</v>
      </c>
      <c r="K1017" s="6">
        <v>44747.032638888886</v>
      </c>
      <c r="L1017" s="6">
        <v>44747.05972222222</v>
      </c>
      <c r="M1017" s="3">
        <f>IFERROR(INDEX(AVECPUB!K:K,MATCH(N1017,AVECPUB!L:L,0)),"")</f>
        <v>524</v>
      </c>
      <c r="N1017" s="3" t="str">
        <f t="shared" si="32"/>
        <v>CHAINE 2EMISSIONnull06 - Magazine44747,03263888890,03263888888888890,111111111111111</v>
      </c>
      <c r="P1017" s="1">
        <f>INDEX(AVECPUB!$K$2:$K$728,MATCH(SANSPUB!Q1017,AVECPUB!$N$2:$N$728,0))</f>
        <v>524</v>
      </c>
      <c r="Q1017" s="5" t="str">
        <f t="shared" si="31"/>
        <v>CHAINE 2EMISSIONnull06 - Magazine44747004700024000</v>
      </c>
    </row>
    <row r="1018" spans="1:17" s="1" customFormat="1" x14ac:dyDescent="0.35">
      <c r="A1018" s="2" t="s">
        <v>17</v>
      </c>
      <c r="B1018" s="2" t="s">
        <v>18</v>
      </c>
      <c r="C1018" s="3">
        <v>2022</v>
      </c>
      <c r="D1018" s="3"/>
      <c r="E1018" s="3" t="s">
        <v>21</v>
      </c>
      <c r="F1018" s="3" t="s">
        <v>10</v>
      </c>
      <c r="G1018" s="3" t="s">
        <v>11</v>
      </c>
      <c r="H1018" s="4">
        <v>44747.032638888886</v>
      </c>
      <c r="I1018" s="6">
        <v>44747.032638888886</v>
      </c>
      <c r="J1018" s="6">
        <v>44747.111111111109</v>
      </c>
      <c r="K1018" s="6">
        <v>44747.064583333333</v>
      </c>
      <c r="L1018" s="6">
        <v>44747.099305555559</v>
      </c>
      <c r="M1018" s="3">
        <f>IFERROR(INDEX(AVECPUB!K:K,MATCH(N1018,AVECPUB!L:L,0)),"")</f>
        <v>524</v>
      </c>
      <c r="N1018" s="3" t="str">
        <f t="shared" si="32"/>
        <v>CHAINE 2EMISSIONnull06 - Magazine44747,03263888890,03263888888888890,111111111111111</v>
      </c>
      <c r="P1018" s="1">
        <f>INDEX(AVECPUB!$K$2:$K$728,MATCH(SANSPUB!Q1018,AVECPUB!$N$2:$N$728,0))</f>
        <v>524</v>
      </c>
      <c r="Q1018" s="5" t="str">
        <f t="shared" si="31"/>
        <v>CHAINE 2EMISSIONnull06 - Magazine44747004700024000</v>
      </c>
    </row>
    <row r="1019" spans="1:17" s="1" customFormat="1" x14ac:dyDescent="0.35">
      <c r="A1019" s="2" t="s">
        <v>17</v>
      </c>
      <c r="B1019" s="2" t="s">
        <v>18</v>
      </c>
      <c r="C1019" s="3">
        <v>2022</v>
      </c>
      <c r="D1019" s="3"/>
      <c r="E1019" s="3" t="s">
        <v>21</v>
      </c>
      <c r="F1019" s="3" t="s">
        <v>10</v>
      </c>
      <c r="G1019" s="3" t="s">
        <v>11</v>
      </c>
      <c r="H1019" s="4">
        <v>44747.032638888886</v>
      </c>
      <c r="I1019" s="6">
        <v>44747.032638888886</v>
      </c>
      <c r="J1019" s="6">
        <v>44747.111111111109</v>
      </c>
      <c r="K1019" s="6">
        <v>44747.101388888892</v>
      </c>
      <c r="L1019" s="6">
        <v>44747.111111111109</v>
      </c>
      <c r="M1019" s="3">
        <f>IFERROR(INDEX(AVECPUB!K:K,MATCH(N1019,AVECPUB!L:L,0)),"")</f>
        <v>524</v>
      </c>
      <c r="N1019" s="3" t="str">
        <f t="shared" si="32"/>
        <v>CHAINE 2EMISSIONnull06 - Magazine44747,03263888890,03263888888888890,111111111111111</v>
      </c>
      <c r="P1019" s="1">
        <f>INDEX(AVECPUB!$K$2:$K$728,MATCH(SANSPUB!Q1019,AVECPUB!$N$2:$N$728,0))</f>
        <v>524</v>
      </c>
      <c r="Q1019" s="5" t="str">
        <f t="shared" si="31"/>
        <v>CHAINE 2EMISSIONnull06 - Magazine44747004700024000</v>
      </c>
    </row>
    <row r="1020" spans="1:17" s="1" customFormat="1" x14ac:dyDescent="0.35">
      <c r="A1020" s="2" t="s">
        <v>17</v>
      </c>
      <c r="B1020" s="2" t="s">
        <v>18</v>
      </c>
      <c r="C1020" s="3">
        <v>2022</v>
      </c>
      <c r="D1020" s="3"/>
      <c r="E1020" s="3" t="s">
        <v>21</v>
      </c>
      <c r="F1020" s="3" t="s">
        <v>10</v>
      </c>
      <c r="G1020" s="3" t="s">
        <v>11</v>
      </c>
      <c r="H1020" s="4">
        <v>44754.100694444445</v>
      </c>
      <c r="I1020" s="6">
        <v>44754.100694444445</v>
      </c>
      <c r="J1020" s="6">
        <v>44754.176388888889</v>
      </c>
      <c r="K1020" s="6">
        <v>44754.100694444445</v>
      </c>
      <c r="L1020" s="6">
        <v>44754.12777777778</v>
      </c>
      <c r="M1020" s="3" t="str">
        <f>IFERROR(INDEX(AVECPUB!K:K,MATCH(N1020,AVECPUB!L:L,0)),"")</f>
        <v/>
      </c>
      <c r="N1020" s="3" t="str">
        <f t="shared" si="32"/>
        <v>CHAINE 2EMISSIONnull06 - Magazine44754,10069444440,1006944444444440,176388888888889</v>
      </c>
      <c r="P1020" s="1">
        <f>INDEX(AVECPUB!$K$2:$K$728,MATCH(SANSPUB!Q1020,AVECPUB!$N$2:$N$728,0))</f>
        <v>525</v>
      </c>
      <c r="Q1020" s="5" t="str">
        <f t="shared" si="31"/>
        <v>CHAINE 2EMISSIONnull06 - Magazine44754022500041400</v>
      </c>
    </row>
    <row r="1021" spans="1:17" s="1" customFormat="1" x14ac:dyDescent="0.35">
      <c r="A1021" s="2" t="s">
        <v>17</v>
      </c>
      <c r="B1021" s="2" t="s">
        <v>18</v>
      </c>
      <c r="C1021" s="3">
        <v>2022</v>
      </c>
      <c r="D1021" s="3"/>
      <c r="E1021" s="3" t="s">
        <v>21</v>
      </c>
      <c r="F1021" s="3" t="s">
        <v>10</v>
      </c>
      <c r="G1021" s="3" t="s">
        <v>11</v>
      </c>
      <c r="H1021" s="4">
        <v>44754.100694444445</v>
      </c>
      <c r="I1021" s="6">
        <v>44754.100694444445</v>
      </c>
      <c r="J1021" s="6">
        <v>44754.176388888889</v>
      </c>
      <c r="K1021" s="6">
        <v>44754.131944444445</v>
      </c>
      <c r="L1021" s="6">
        <v>44754.176388888889</v>
      </c>
      <c r="M1021" s="3" t="str">
        <f>IFERROR(INDEX(AVECPUB!K:K,MATCH(N1021,AVECPUB!L:L,0)),"")</f>
        <v/>
      </c>
      <c r="N1021" s="3" t="str">
        <f t="shared" si="32"/>
        <v>CHAINE 2EMISSIONnull06 - Magazine44754,10069444440,1006944444444440,176388888888889</v>
      </c>
      <c r="P1021" s="1">
        <f>INDEX(AVECPUB!$K$2:$K$728,MATCH(SANSPUB!Q1021,AVECPUB!$N$2:$N$728,0))</f>
        <v>525</v>
      </c>
      <c r="Q1021" s="5" t="str">
        <f t="shared" si="31"/>
        <v>CHAINE 2EMISSIONnull06 - Magazine44754022500041400</v>
      </c>
    </row>
  </sheetData>
  <autoFilter ref="A1:N1021" xr:uid="{FF317BA8-5658-4567-9ACD-4702CAF87B84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A1:N728"/>
  <sheetViews>
    <sheetView showGridLines="0" topLeftCell="I1" zoomScaleNormal="100" workbookViewId="0">
      <selection activeCell="N2" sqref="N2:N728"/>
    </sheetView>
  </sheetViews>
  <sheetFormatPr baseColWidth="10" defaultColWidth="11.453125" defaultRowHeight="14.5" x14ac:dyDescent="0.35"/>
  <cols>
    <col min="1" max="1" width="13.1796875" bestFit="1" customWidth="1"/>
    <col min="2" max="2" width="12.90625" bestFit="1" customWidth="1"/>
    <col min="3" max="3" width="12.26953125" bestFit="1" customWidth="1"/>
    <col min="4" max="4" width="17.81640625" bestFit="1" customWidth="1"/>
    <col min="5" max="5" width="14.7265625" bestFit="1" customWidth="1"/>
    <col min="6" max="6" width="15.08984375" bestFit="1" customWidth="1"/>
    <col min="7" max="7" width="19.90625" bestFit="1" customWidth="1"/>
    <col min="8" max="8" width="21.36328125" bestFit="1" customWidth="1"/>
    <col min="9" max="9" width="20" bestFit="1" customWidth="1"/>
    <col min="10" max="10" width="17.453125" bestFit="1" customWidth="1"/>
    <col min="11" max="11" width="14.26953125" bestFit="1" customWidth="1"/>
    <col min="12" max="12" width="85" bestFit="1" customWidth="1"/>
    <col min="13" max="13" width="11.453125" customWidth="1"/>
  </cols>
  <sheetData>
    <row r="1" spans="1:14" ht="38.5" x14ac:dyDescent="0.35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1" t="s">
        <v>5</v>
      </c>
      <c r="G1" s="10" t="s">
        <v>6</v>
      </c>
      <c r="H1" s="11" t="s">
        <v>7</v>
      </c>
      <c r="I1" s="12" t="s">
        <v>8</v>
      </c>
      <c r="J1" s="12" t="s">
        <v>9</v>
      </c>
      <c r="K1" s="10" t="s">
        <v>14</v>
      </c>
      <c r="L1" s="10" t="s">
        <v>15</v>
      </c>
    </row>
    <row r="2" spans="1:14" x14ac:dyDescent="0.35">
      <c r="A2" s="2" t="s">
        <v>17</v>
      </c>
      <c r="B2" s="2" t="s">
        <v>18</v>
      </c>
      <c r="C2" s="2">
        <v>2022</v>
      </c>
      <c r="D2" s="2"/>
      <c r="E2" s="2" t="s">
        <v>21</v>
      </c>
      <c r="F2" s="2" t="s">
        <v>10</v>
      </c>
      <c r="G2" s="2" t="s">
        <v>11</v>
      </c>
      <c r="H2" s="7">
        <v>44564.51666666667</v>
      </c>
      <c r="I2" s="8">
        <v>44564.51666666667</v>
      </c>
      <c r="J2" s="8">
        <v>44564.54583333333</v>
      </c>
      <c r="K2" s="3">
        <v>1</v>
      </c>
      <c r="L2" s="3" t="str">
        <f>_xlfn.CONCAT(B2,E2:H2,TIME(HOUR($I2),MINUTE($I2),SECOND($I2)),TIME(HOUR($J2),MINUTE($J2),SECOND($J2)))</f>
        <v>CHAINE 2EMISSIONnull06 - Magazine44564,51666666670,5166666666666670,545833333333333</v>
      </c>
      <c r="N2" s="5" t="str">
        <f>_xlfn.CONCAT(B2,E2,F2,G2,INT(H2),TEXT(I2,"hhmmss"),TEXT(J2,"hhmmss"))</f>
        <v>CHAINE 2EMISSIONnull06 - Magazine44564122400130600</v>
      </c>
    </row>
    <row r="3" spans="1:14" x14ac:dyDescent="0.35">
      <c r="A3" s="2" t="s">
        <v>17</v>
      </c>
      <c r="B3" s="2" t="s">
        <v>18</v>
      </c>
      <c r="C3" s="2">
        <v>2022</v>
      </c>
      <c r="D3" s="2"/>
      <c r="E3" s="2" t="s">
        <v>21</v>
      </c>
      <c r="F3" s="2" t="s">
        <v>10</v>
      </c>
      <c r="G3" s="2" t="s">
        <v>11</v>
      </c>
      <c r="H3" s="7">
        <v>44564.55</v>
      </c>
      <c r="I3" s="8">
        <v>44564.55</v>
      </c>
      <c r="J3" s="8">
        <v>44564.567361111112</v>
      </c>
      <c r="K3" s="3">
        <v>2</v>
      </c>
      <c r="L3" s="3" t="str">
        <f t="shared" ref="L3:L66" si="0">_xlfn.CONCAT(B3,E3:H3,TIME(HOUR($I3),MINUTE($I3),SECOND($I3)),TIME(HOUR($J3),MINUTE($J3),SECOND($J3)))</f>
        <v>CHAINE 2EMISSIONnull06 - Magazine44564,550,550,567361111111111</v>
      </c>
      <c r="N3" s="5" t="str">
        <f t="shared" ref="N3:N66" si="1">_xlfn.CONCAT(B3,E3,F3,G3,INT(H3),TEXT(I3,"hhmmss"),TEXT(J3,"hhmmss"))</f>
        <v>CHAINE 2EMISSIONnull06 - Magazine44564131200133700</v>
      </c>
    </row>
    <row r="4" spans="1:14" x14ac:dyDescent="0.35">
      <c r="A4" s="2" t="s">
        <v>17</v>
      </c>
      <c r="B4" s="2" t="s">
        <v>18</v>
      </c>
      <c r="C4" s="2">
        <v>2022</v>
      </c>
      <c r="D4" s="2"/>
      <c r="E4" s="2" t="s">
        <v>21</v>
      </c>
      <c r="F4" s="2" t="s">
        <v>10</v>
      </c>
      <c r="G4" s="2" t="s">
        <v>11</v>
      </c>
      <c r="H4" s="7">
        <v>44564.567361111112</v>
      </c>
      <c r="I4" s="8">
        <v>44564.567361111112</v>
      </c>
      <c r="J4" s="8">
        <v>44564.603472222218</v>
      </c>
      <c r="K4" s="3">
        <v>3</v>
      </c>
      <c r="L4" s="3" t="str">
        <f t="shared" si="0"/>
        <v>CHAINE 2EMISSIONnull06 - Magazine44564,56736111110,5673611111111110,603472222222222</v>
      </c>
      <c r="N4" s="5" t="str">
        <f t="shared" si="1"/>
        <v>CHAINE 2EMISSIONnull06 - Magazine44564133700142900</v>
      </c>
    </row>
    <row r="5" spans="1:14" x14ac:dyDescent="0.35">
      <c r="A5" s="2" t="s">
        <v>17</v>
      </c>
      <c r="B5" s="2" t="s">
        <v>18</v>
      </c>
      <c r="C5" s="2">
        <v>2022</v>
      </c>
      <c r="D5" s="2"/>
      <c r="E5" s="2" t="s">
        <v>21</v>
      </c>
      <c r="F5" s="2" t="s">
        <v>10</v>
      </c>
      <c r="G5" s="2" t="s">
        <v>11</v>
      </c>
      <c r="H5" s="7">
        <v>44564.607638888891</v>
      </c>
      <c r="I5" s="8">
        <v>44564.607638888891</v>
      </c>
      <c r="J5" s="8">
        <v>44564.627083333333</v>
      </c>
      <c r="K5" s="3">
        <v>4</v>
      </c>
      <c r="L5" s="3" t="str">
        <f t="shared" si="0"/>
        <v>CHAINE 2EMISSIONnull06 - Magazine44564,60763888890,6076388888888890,627083333333333</v>
      </c>
      <c r="N5" s="5" t="str">
        <f t="shared" si="1"/>
        <v>CHAINE 2EMISSIONnull06 - Magazine44564143500150300</v>
      </c>
    </row>
    <row r="6" spans="1:14" x14ac:dyDescent="0.35">
      <c r="A6" s="2" t="s">
        <v>17</v>
      </c>
      <c r="B6" s="2" t="s">
        <v>18</v>
      </c>
      <c r="C6" s="2">
        <v>2022</v>
      </c>
      <c r="D6" s="2"/>
      <c r="E6" s="2" t="s">
        <v>21</v>
      </c>
      <c r="F6" s="2" t="s">
        <v>10</v>
      </c>
      <c r="G6" s="2" t="s">
        <v>11</v>
      </c>
      <c r="H6" s="7">
        <v>44565.09652777778</v>
      </c>
      <c r="I6" s="8">
        <v>44565.09652777778</v>
      </c>
      <c r="J6" s="8">
        <v>44565.159722222219</v>
      </c>
      <c r="K6" s="3">
        <v>5</v>
      </c>
      <c r="L6" s="3" t="str">
        <f t="shared" si="0"/>
        <v>CHAINE 2EMISSIONnull06 - Magazine44565,09652777780,09652777777777780,159722222222222</v>
      </c>
      <c r="N6" s="5" t="str">
        <f t="shared" si="1"/>
        <v>CHAINE 2EMISSIONnull06 - Magazine44565021900035000</v>
      </c>
    </row>
    <row r="7" spans="1:14" x14ac:dyDescent="0.35">
      <c r="A7" s="2" t="s">
        <v>17</v>
      </c>
      <c r="B7" s="2" t="s">
        <v>18</v>
      </c>
      <c r="C7" s="2">
        <v>2022</v>
      </c>
      <c r="D7" s="2"/>
      <c r="E7" s="2" t="s">
        <v>21</v>
      </c>
      <c r="F7" s="2" t="s">
        <v>10</v>
      </c>
      <c r="G7" s="2" t="s">
        <v>11</v>
      </c>
      <c r="H7" s="7">
        <v>44565.518055555563</v>
      </c>
      <c r="I7" s="8">
        <v>44565.518055555563</v>
      </c>
      <c r="J7" s="8">
        <v>44565.545138888891</v>
      </c>
      <c r="K7" s="3">
        <v>6</v>
      </c>
      <c r="L7" s="3" t="str">
        <f t="shared" si="0"/>
        <v>CHAINE 2EMISSIONnull06 - Magazine44565,51805555560,5180555555555560,545138888888889</v>
      </c>
      <c r="N7" s="5" t="str">
        <f t="shared" si="1"/>
        <v>CHAINE 2EMISSIONnull06 - Magazine44565122600130500</v>
      </c>
    </row>
    <row r="8" spans="1:14" x14ac:dyDescent="0.35">
      <c r="A8" s="2" t="s">
        <v>17</v>
      </c>
      <c r="B8" s="2" t="s">
        <v>18</v>
      </c>
      <c r="C8" s="2">
        <v>2022</v>
      </c>
      <c r="D8" s="2"/>
      <c r="E8" s="2" t="s">
        <v>21</v>
      </c>
      <c r="F8" s="2" t="s">
        <v>10</v>
      </c>
      <c r="G8" s="2" t="s">
        <v>11</v>
      </c>
      <c r="H8" s="7">
        <v>44565.549305555563</v>
      </c>
      <c r="I8" s="8">
        <v>44565.549305555563</v>
      </c>
      <c r="J8" s="8">
        <v>44565.568055555559</v>
      </c>
      <c r="K8" s="3">
        <v>7</v>
      </c>
      <c r="L8" s="3" t="str">
        <f t="shared" si="0"/>
        <v>CHAINE 2EMISSIONnull06 - Magazine44565,54930555560,5493055555555560,568055555555556</v>
      </c>
      <c r="N8" s="5" t="str">
        <f t="shared" si="1"/>
        <v>CHAINE 2EMISSIONnull06 - Magazine44565131100133800</v>
      </c>
    </row>
    <row r="9" spans="1:14" x14ac:dyDescent="0.35">
      <c r="A9" s="2" t="s">
        <v>17</v>
      </c>
      <c r="B9" s="2" t="s">
        <v>18</v>
      </c>
      <c r="C9" s="2">
        <v>2022</v>
      </c>
      <c r="D9" s="2"/>
      <c r="E9" s="2" t="s">
        <v>21</v>
      </c>
      <c r="F9" s="2" t="s">
        <v>10</v>
      </c>
      <c r="G9" s="2" t="s">
        <v>11</v>
      </c>
      <c r="H9" s="7">
        <v>44565.568055555559</v>
      </c>
      <c r="I9" s="8">
        <v>44565.568055555559</v>
      </c>
      <c r="J9" s="8">
        <v>44565.601388888892</v>
      </c>
      <c r="K9" s="3">
        <v>8</v>
      </c>
      <c r="L9" s="3" t="str">
        <f t="shared" si="0"/>
        <v>CHAINE 2EMISSIONnull06 - Magazine44565,56805555560,5680555555555560,601388888888889</v>
      </c>
      <c r="N9" s="5" t="str">
        <f t="shared" si="1"/>
        <v>CHAINE 2EMISSIONnull06 - Magazine44565133800142600</v>
      </c>
    </row>
    <row r="10" spans="1:14" x14ac:dyDescent="0.35">
      <c r="A10" s="2" t="s">
        <v>17</v>
      </c>
      <c r="B10" s="2" t="s">
        <v>18</v>
      </c>
      <c r="C10" s="2">
        <v>2022</v>
      </c>
      <c r="D10" s="2"/>
      <c r="E10" s="2" t="s">
        <v>21</v>
      </c>
      <c r="F10" s="2" t="s">
        <v>10</v>
      </c>
      <c r="G10" s="2" t="s">
        <v>11</v>
      </c>
      <c r="H10" s="7">
        <v>44565.605555555558</v>
      </c>
      <c r="I10" s="8">
        <v>44565.605555555558</v>
      </c>
      <c r="J10" s="8">
        <v>44565.625</v>
      </c>
      <c r="K10" s="3">
        <v>9</v>
      </c>
      <c r="L10" s="3" t="str">
        <f t="shared" si="0"/>
        <v>CHAINE 2EMISSIONnull06 - Magazine44565,60555555560,6055555555555560,625</v>
      </c>
      <c r="N10" s="5" t="str">
        <f t="shared" si="1"/>
        <v>CHAINE 2EMISSIONnull06 - Magazine44565143200150000</v>
      </c>
    </row>
    <row r="11" spans="1:14" x14ac:dyDescent="0.35">
      <c r="A11" s="2" t="s">
        <v>17</v>
      </c>
      <c r="B11" s="2" t="s">
        <v>18</v>
      </c>
      <c r="C11" s="2">
        <v>2022</v>
      </c>
      <c r="D11" s="2"/>
      <c r="E11" s="2" t="s">
        <v>21</v>
      </c>
      <c r="F11" s="2" t="s">
        <v>10</v>
      </c>
      <c r="G11" s="2" t="s">
        <v>11</v>
      </c>
      <c r="H11" s="7">
        <v>44566.509722222218</v>
      </c>
      <c r="I11" s="8">
        <v>44566.509722222218</v>
      </c>
      <c r="J11" s="8">
        <v>44566.545138888891</v>
      </c>
      <c r="K11" s="3">
        <v>10</v>
      </c>
      <c r="L11" s="3" t="str">
        <f t="shared" si="0"/>
        <v>CHAINE 2EMISSIONnull06 - Magazine44566,50972222220,5097222222222220,545138888888889</v>
      </c>
      <c r="N11" s="5" t="str">
        <f t="shared" si="1"/>
        <v>CHAINE 2EMISSIONnull06 - Magazine44566121400130500</v>
      </c>
    </row>
    <row r="12" spans="1:14" x14ac:dyDescent="0.35">
      <c r="A12" s="2" t="s">
        <v>17</v>
      </c>
      <c r="B12" s="2" t="s">
        <v>18</v>
      </c>
      <c r="C12" s="2">
        <v>2022</v>
      </c>
      <c r="D12" s="2"/>
      <c r="E12" s="2" t="s">
        <v>21</v>
      </c>
      <c r="F12" s="2" t="s">
        <v>10</v>
      </c>
      <c r="G12" s="2" t="s">
        <v>11</v>
      </c>
      <c r="H12" s="7">
        <v>44566.548611111109</v>
      </c>
      <c r="I12" s="8">
        <v>44566.548611111109</v>
      </c>
      <c r="J12" s="8">
        <v>44566.567361111112</v>
      </c>
      <c r="K12" s="3">
        <v>11</v>
      </c>
      <c r="L12" s="3" t="str">
        <f t="shared" si="0"/>
        <v>CHAINE 2EMISSIONnull06 - Magazine44566,54861111110,5486111111111110,567361111111111</v>
      </c>
      <c r="N12" s="5" t="str">
        <f t="shared" si="1"/>
        <v>CHAINE 2EMISSIONnull06 - Magazine44566131000133700</v>
      </c>
    </row>
    <row r="13" spans="1:14" x14ac:dyDescent="0.35">
      <c r="A13" s="2" t="s">
        <v>17</v>
      </c>
      <c r="B13" s="2" t="s">
        <v>18</v>
      </c>
      <c r="C13" s="2">
        <v>2022</v>
      </c>
      <c r="D13" s="2"/>
      <c r="E13" s="2" t="s">
        <v>21</v>
      </c>
      <c r="F13" s="2" t="s">
        <v>10</v>
      </c>
      <c r="G13" s="2" t="s">
        <v>11</v>
      </c>
      <c r="H13" s="7">
        <v>44566.568055555559</v>
      </c>
      <c r="I13" s="8">
        <v>44566.568055555559</v>
      </c>
      <c r="J13" s="8">
        <v>44566.601388888892</v>
      </c>
      <c r="K13" s="3">
        <v>12</v>
      </c>
      <c r="L13" s="3" t="str">
        <f t="shared" si="0"/>
        <v>CHAINE 2EMISSIONnull06 - Magazine44566,56805555560,5680555555555560,601388888888889</v>
      </c>
      <c r="N13" s="5" t="str">
        <f t="shared" si="1"/>
        <v>CHAINE 2EMISSIONnull06 - Magazine44566133800142600</v>
      </c>
    </row>
    <row r="14" spans="1:14" x14ac:dyDescent="0.35">
      <c r="A14" s="2" t="s">
        <v>17</v>
      </c>
      <c r="B14" s="2" t="s">
        <v>18</v>
      </c>
      <c r="C14" s="2">
        <v>2022</v>
      </c>
      <c r="D14" s="2"/>
      <c r="E14" s="2" t="s">
        <v>21</v>
      </c>
      <c r="F14" s="2" t="s">
        <v>10</v>
      </c>
      <c r="G14" s="2" t="s">
        <v>11</v>
      </c>
      <c r="H14" s="7">
        <v>44566.605555555558</v>
      </c>
      <c r="I14" s="8">
        <v>44566.605555555558</v>
      </c>
      <c r="J14" s="8">
        <v>44566.626388888893</v>
      </c>
      <c r="K14" s="3">
        <v>13</v>
      </c>
      <c r="L14" s="3" t="str">
        <f t="shared" si="0"/>
        <v>CHAINE 2EMISSIONnull06 - Magazine44566,60555555560,6055555555555560,626388888888889</v>
      </c>
      <c r="N14" s="5" t="str">
        <f t="shared" si="1"/>
        <v>CHAINE 2EMISSIONnull06 - Magazine44566143200150200</v>
      </c>
    </row>
    <row r="15" spans="1:14" x14ac:dyDescent="0.35">
      <c r="A15" s="2" t="s">
        <v>17</v>
      </c>
      <c r="B15" s="2" t="s">
        <v>18</v>
      </c>
      <c r="C15" s="2">
        <v>2022</v>
      </c>
      <c r="D15" s="2"/>
      <c r="E15" s="2" t="s">
        <v>21</v>
      </c>
      <c r="F15" s="2" t="s">
        <v>10</v>
      </c>
      <c r="G15" s="2" t="s">
        <v>11</v>
      </c>
      <c r="H15" s="7">
        <v>44567.522916666669</v>
      </c>
      <c r="I15" s="8">
        <v>44567.522916666669</v>
      </c>
      <c r="J15" s="8">
        <v>44567.544444444437</v>
      </c>
      <c r="K15" s="3">
        <v>14</v>
      </c>
      <c r="L15" s="3" t="str">
        <f t="shared" si="0"/>
        <v>CHAINE 2EMISSIONnull06 - Magazine44567,52291666670,5229166666666670,544444444444444</v>
      </c>
      <c r="N15" s="5" t="str">
        <f t="shared" si="1"/>
        <v>CHAINE 2EMISSIONnull06 - Magazine44567123300130400</v>
      </c>
    </row>
    <row r="16" spans="1:14" x14ac:dyDescent="0.35">
      <c r="A16" s="2" t="s">
        <v>17</v>
      </c>
      <c r="B16" s="2" t="s">
        <v>18</v>
      </c>
      <c r="C16" s="2">
        <v>2022</v>
      </c>
      <c r="D16" s="2"/>
      <c r="E16" s="2" t="s">
        <v>21</v>
      </c>
      <c r="F16" s="2" t="s">
        <v>10</v>
      </c>
      <c r="G16" s="2" t="s">
        <v>11</v>
      </c>
      <c r="H16" s="7">
        <v>44567.54791666667</v>
      </c>
      <c r="I16" s="8">
        <v>44567.54791666667</v>
      </c>
      <c r="J16" s="8">
        <v>44567.567361111112</v>
      </c>
      <c r="K16" s="3">
        <v>15</v>
      </c>
      <c r="L16" s="3" t="str">
        <f t="shared" si="0"/>
        <v>CHAINE 2EMISSIONnull06 - Magazine44567,54791666670,5479166666666670,567361111111111</v>
      </c>
      <c r="N16" s="5" t="str">
        <f t="shared" si="1"/>
        <v>CHAINE 2EMISSIONnull06 - Magazine44567130900133700</v>
      </c>
    </row>
    <row r="17" spans="1:14" x14ac:dyDescent="0.35">
      <c r="A17" s="2" t="s">
        <v>17</v>
      </c>
      <c r="B17" s="2" t="s">
        <v>18</v>
      </c>
      <c r="C17" s="2">
        <v>2022</v>
      </c>
      <c r="D17" s="2"/>
      <c r="E17" s="2" t="s">
        <v>21</v>
      </c>
      <c r="F17" s="2" t="s">
        <v>10</v>
      </c>
      <c r="G17" s="2" t="s">
        <v>11</v>
      </c>
      <c r="H17" s="7">
        <v>44567.568055555559</v>
      </c>
      <c r="I17" s="8">
        <v>44567.568055555559</v>
      </c>
      <c r="J17" s="8">
        <v>44567.604166666657</v>
      </c>
      <c r="K17" s="3">
        <v>16</v>
      </c>
      <c r="L17" s="3" t="str">
        <f t="shared" si="0"/>
        <v>CHAINE 2EMISSIONnull06 - Magazine44567,56805555560,5680555555555560,604166666666667</v>
      </c>
      <c r="N17" s="5" t="str">
        <f t="shared" si="1"/>
        <v>CHAINE 2EMISSIONnull06 - Magazine44567133800143000</v>
      </c>
    </row>
    <row r="18" spans="1:14" x14ac:dyDescent="0.35">
      <c r="A18" s="2" t="s">
        <v>17</v>
      </c>
      <c r="B18" s="2" t="s">
        <v>18</v>
      </c>
      <c r="C18" s="2">
        <v>2022</v>
      </c>
      <c r="D18" s="2"/>
      <c r="E18" s="2" t="s">
        <v>21</v>
      </c>
      <c r="F18" s="2" t="s">
        <v>10</v>
      </c>
      <c r="G18" s="2" t="s">
        <v>11</v>
      </c>
      <c r="H18" s="7">
        <v>44567.60833333333</v>
      </c>
      <c r="I18" s="8">
        <v>44567.60833333333</v>
      </c>
      <c r="J18" s="8">
        <v>44567.627083333333</v>
      </c>
      <c r="K18" s="3">
        <v>17</v>
      </c>
      <c r="L18" s="3" t="str">
        <f t="shared" si="0"/>
        <v>CHAINE 2EMISSIONnull06 - Magazine44567,60833333330,6083333333333330,627083333333333</v>
      </c>
      <c r="N18" s="5" t="str">
        <f t="shared" si="1"/>
        <v>CHAINE 2EMISSIONnull06 - Magazine44567143600150300</v>
      </c>
    </row>
    <row r="19" spans="1:14" x14ac:dyDescent="0.35">
      <c r="A19" s="2" t="s">
        <v>17</v>
      </c>
      <c r="B19" s="2" t="s">
        <v>18</v>
      </c>
      <c r="C19" s="2">
        <v>2022</v>
      </c>
      <c r="D19" s="2"/>
      <c r="E19" s="2" t="s">
        <v>21</v>
      </c>
      <c r="F19" s="2" t="s">
        <v>10</v>
      </c>
      <c r="G19" s="2" t="s">
        <v>11</v>
      </c>
      <c r="H19" s="7">
        <v>44568.527083333327</v>
      </c>
      <c r="I19" s="8">
        <v>44568.527083333327</v>
      </c>
      <c r="J19" s="8">
        <v>44568.545138888891</v>
      </c>
      <c r="K19" s="3">
        <v>18</v>
      </c>
      <c r="L19" s="3" t="str">
        <f t="shared" si="0"/>
        <v>CHAINE 2EMISSIONnull06 - Magazine44568,52708333330,5270833333333330,545138888888889</v>
      </c>
      <c r="N19" s="5" t="str">
        <f t="shared" si="1"/>
        <v>CHAINE 2EMISSIONnull06 - Magazine44568123900130500</v>
      </c>
    </row>
    <row r="20" spans="1:14" x14ac:dyDescent="0.35">
      <c r="A20" s="2" t="s">
        <v>17</v>
      </c>
      <c r="B20" s="2" t="s">
        <v>18</v>
      </c>
      <c r="C20" s="2">
        <v>2022</v>
      </c>
      <c r="D20" s="2"/>
      <c r="E20" s="2" t="s">
        <v>21</v>
      </c>
      <c r="F20" s="2" t="s">
        <v>10</v>
      </c>
      <c r="G20" s="2" t="s">
        <v>11</v>
      </c>
      <c r="H20" s="7">
        <v>44568.549305555563</v>
      </c>
      <c r="I20" s="8">
        <v>44568.549305555563</v>
      </c>
      <c r="J20" s="8">
        <v>44568.568055555559</v>
      </c>
      <c r="K20" s="3">
        <v>19</v>
      </c>
      <c r="L20" s="3" t="str">
        <f t="shared" si="0"/>
        <v>CHAINE 2EMISSIONnull06 - Magazine44568,54930555560,5493055555555560,568055555555556</v>
      </c>
      <c r="N20" s="5" t="str">
        <f t="shared" si="1"/>
        <v>CHAINE 2EMISSIONnull06 - Magazine44568131100133800</v>
      </c>
    </row>
    <row r="21" spans="1:14" x14ac:dyDescent="0.35">
      <c r="A21" s="2" t="s">
        <v>17</v>
      </c>
      <c r="B21" s="2" t="s">
        <v>18</v>
      </c>
      <c r="C21" s="2">
        <v>2022</v>
      </c>
      <c r="D21" s="2"/>
      <c r="E21" s="2" t="s">
        <v>21</v>
      </c>
      <c r="F21" s="2" t="s">
        <v>10</v>
      </c>
      <c r="G21" s="2" t="s">
        <v>11</v>
      </c>
      <c r="H21" s="7">
        <v>44568.568055555559</v>
      </c>
      <c r="I21" s="8">
        <v>44568.568055555559</v>
      </c>
      <c r="J21" s="8">
        <v>44568.602777777778</v>
      </c>
      <c r="K21" s="3">
        <v>20</v>
      </c>
      <c r="L21" s="3" t="str">
        <f t="shared" si="0"/>
        <v>CHAINE 2EMISSIONnull06 - Magazine44568,56805555560,5680555555555560,602777777777778</v>
      </c>
      <c r="N21" s="5" t="str">
        <f t="shared" si="1"/>
        <v>CHAINE 2EMISSIONnull06 - Magazine44568133800142800</v>
      </c>
    </row>
    <row r="22" spans="1:14" x14ac:dyDescent="0.35">
      <c r="A22" s="2" t="s">
        <v>17</v>
      </c>
      <c r="B22" s="2" t="s">
        <v>18</v>
      </c>
      <c r="C22" s="2">
        <v>2022</v>
      </c>
      <c r="D22" s="2"/>
      <c r="E22" s="2" t="s">
        <v>21</v>
      </c>
      <c r="F22" s="2" t="s">
        <v>10</v>
      </c>
      <c r="G22" s="2" t="s">
        <v>11</v>
      </c>
      <c r="H22" s="7">
        <v>44568.606944444437</v>
      </c>
      <c r="I22" s="8">
        <v>44568.606944444437</v>
      </c>
      <c r="J22" s="8">
        <v>44568.627083333333</v>
      </c>
      <c r="K22" s="3">
        <v>21</v>
      </c>
      <c r="L22" s="3" t="str">
        <f t="shared" si="0"/>
        <v>CHAINE 2EMISSIONnull06 - Magazine44568,60694444440,6069444444444440,627083333333333</v>
      </c>
      <c r="N22" s="5" t="str">
        <f t="shared" si="1"/>
        <v>CHAINE 2EMISSIONnull06 - Magazine44568143400150300</v>
      </c>
    </row>
    <row r="23" spans="1:14" x14ac:dyDescent="0.35">
      <c r="A23" s="2" t="s">
        <v>17</v>
      </c>
      <c r="B23" s="2" t="s">
        <v>18</v>
      </c>
      <c r="C23" s="2">
        <v>2022</v>
      </c>
      <c r="D23" s="2"/>
      <c r="E23" s="2" t="s">
        <v>21</v>
      </c>
      <c r="F23" s="2" t="s">
        <v>10</v>
      </c>
      <c r="G23" s="2" t="s">
        <v>11</v>
      </c>
      <c r="H23" s="7">
        <v>44571.523611111108</v>
      </c>
      <c r="I23" s="8">
        <v>44571.523611111108</v>
      </c>
      <c r="J23" s="8">
        <v>44571.545138888891</v>
      </c>
      <c r="K23" s="3">
        <v>22</v>
      </c>
      <c r="L23" s="3" t="str">
        <f t="shared" si="0"/>
        <v>CHAINE 2EMISSIONnull06 - Magazine44571,52361111110,5236111111111110,545138888888889</v>
      </c>
      <c r="N23" s="5" t="str">
        <f t="shared" si="1"/>
        <v>CHAINE 2EMISSIONnull06 - Magazine44571123400130500</v>
      </c>
    </row>
    <row r="24" spans="1:14" x14ac:dyDescent="0.35">
      <c r="A24" s="2" t="s">
        <v>17</v>
      </c>
      <c r="B24" s="2" t="s">
        <v>18</v>
      </c>
      <c r="C24" s="2">
        <v>2022</v>
      </c>
      <c r="D24" s="2"/>
      <c r="E24" s="2" t="s">
        <v>21</v>
      </c>
      <c r="F24" s="2" t="s">
        <v>10</v>
      </c>
      <c r="G24" s="2" t="s">
        <v>11</v>
      </c>
      <c r="H24" s="7">
        <v>44571.549305555563</v>
      </c>
      <c r="I24" s="8">
        <v>44571.549305555563</v>
      </c>
      <c r="J24" s="8">
        <v>44571.568055555559</v>
      </c>
      <c r="K24" s="3">
        <v>23</v>
      </c>
      <c r="L24" s="3" t="str">
        <f t="shared" si="0"/>
        <v>CHAINE 2EMISSIONnull06 - Magazine44571,54930555560,5493055555555560,568055555555556</v>
      </c>
      <c r="N24" s="5" t="str">
        <f t="shared" si="1"/>
        <v>CHAINE 2EMISSIONnull06 - Magazine44571131100133800</v>
      </c>
    </row>
    <row r="25" spans="1:14" x14ac:dyDescent="0.35">
      <c r="A25" s="2" t="s">
        <v>17</v>
      </c>
      <c r="B25" s="2" t="s">
        <v>18</v>
      </c>
      <c r="C25" s="2">
        <v>2022</v>
      </c>
      <c r="D25" s="2"/>
      <c r="E25" s="2" t="s">
        <v>21</v>
      </c>
      <c r="F25" s="2" t="s">
        <v>10</v>
      </c>
      <c r="G25" s="2" t="s">
        <v>11</v>
      </c>
      <c r="H25" s="7">
        <v>44571.568055555559</v>
      </c>
      <c r="I25" s="8">
        <v>44571.568055555559</v>
      </c>
      <c r="J25" s="8">
        <v>44571.600694444453</v>
      </c>
      <c r="K25" s="3">
        <v>24</v>
      </c>
      <c r="L25" s="3" t="str">
        <f t="shared" si="0"/>
        <v>CHAINE 2EMISSIONnull06 - Magazine44571,56805555560,5680555555555560,600694444444444</v>
      </c>
      <c r="N25" s="5" t="str">
        <f t="shared" si="1"/>
        <v>CHAINE 2EMISSIONnull06 - Magazine44571133800142500</v>
      </c>
    </row>
    <row r="26" spans="1:14" x14ac:dyDescent="0.35">
      <c r="A26" s="2" t="s">
        <v>17</v>
      </c>
      <c r="B26" s="2" t="s">
        <v>18</v>
      </c>
      <c r="C26" s="2">
        <v>2022</v>
      </c>
      <c r="D26" s="2"/>
      <c r="E26" s="2" t="s">
        <v>21</v>
      </c>
      <c r="F26" s="2" t="s">
        <v>10</v>
      </c>
      <c r="G26" s="2" t="s">
        <v>11</v>
      </c>
      <c r="H26" s="7">
        <v>44571.604861111111</v>
      </c>
      <c r="I26" s="8">
        <v>44571.604861111111</v>
      </c>
      <c r="J26" s="8">
        <v>44571.626388888893</v>
      </c>
      <c r="K26" s="3">
        <v>25</v>
      </c>
      <c r="L26" s="3" t="str">
        <f t="shared" si="0"/>
        <v>CHAINE 2EMISSIONnull06 - Magazine44571,60486111110,6048611111111110,626388888888889</v>
      </c>
      <c r="N26" s="5" t="str">
        <f t="shared" si="1"/>
        <v>CHAINE 2EMISSIONnull06 - Magazine44571143100150200</v>
      </c>
    </row>
    <row r="27" spans="1:14" x14ac:dyDescent="0.35">
      <c r="A27" s="2" t="s">
        <v>17</v>
      </c>
      <c r="B27" s="2" t="s">
        <v>18</v>
      </c>
      <c r="C27" s="2">
        <v>2022</v>
      </c>
      <c r="D27" s="2"/>
      <c r="E27" s="2" t="s">
        <v>21</v>
      </c>
      <c r="F27" s="2" t="s">
        <v>10</v>
      </c>
      <c r="G27" s="2" t="s">
        <v>11</v>
      </c>
      <c r="H27" s="7">
        <v>44571.882638888892</v>
      </c>
      <c r="I27" s="8">
        <v>44571.882638888892</v>
      </c>
      <c r="J27" s="8">
        <v>44571.97152777778</v>
      </c>
      <c r="K27" s="3">
        <v>26</v>
      </c>
      <c r="L27" s="3" t="str">
        <f t="shared" si="0"/>
        <v>CHAINE 2EMISSIONnull06 - Magazine44571,88263888890,8826388888888890,971527777777778</v>
      </c>
      <c r="N27" s="5" t="str">
        <f t="shared" si="1"/>
        <v>CHAINE 2EMISSIONnull06 - Magazine44571211100231900</v>
      </c>
    </row>
    <row r="28" spans="1:14" x14ac:dyDescent="0.35">
      <c r="A28" s="2" t="s">
        <v>17</v>
      </c>
      <c r="B28" s="2" t="s">
        <v>18</v>
      </c>
      <c r="C28" s="2">
        <v>2022</v>
      </c>
      <c r="D28" s="2"/>
      <c r="E28" s="2" t="s">
        <v>21</v>
      </c>
      <c r="F28" s="2" t="s">
        <v>10</v>
      </c>
      <c r="G28" s="2" t="s">
        <v>11</v>
      </c>
      <c r="H28" s="7">
        <v>44572.509722222218</v>
      </c>
      <c r="I28" s="8">
        <v>44572.509722222218</v>
      </c>
      <c r="J28" s="8">
        <v>44572.539583333331</v>
      </c>
      <c r="K28" s="3">
        <v>27</v>
      </c>
      <c r="L28" s="3" t="str">
        <f t="shared" si="0"/>
        <v>CHAINE 2EMISSIONnull06 - Magazine44572,50972222220,5097222222222220,539583333333333</v>
      </c>
      <c r="N28" s="5" t="str">
        <f t="shared" si="1"/>
        <v>CHAINE 2EMISSIONnull06 - Magazine44572121400125700</v>
      </c>
    </row>
    <row r="29" spans="1:14" x14ac:dyDescent="0.35">
      <c r="A29" s="2" t="s">
        <v>17</v>
      </c>
      <c r="B29" s="2" t="s">
        <v>18</v>
      </c>
      <c r="C29" s="2">
        <v>2022</v>
      </c>
      <c r="D29" s="2"/>
      <c r="E29" s="2" t="s">
        <v>21</v>
      </c>
      <c r="F29" s="2" t="s">
        <v>10</v>
      </c>
      <c r="G29" s="2" t="s">
        <v>11</v>
      </c>
      <c r="H29" s="7">
        <v>44572.539583333331</v>
      </c>
      <c r="I29" s="8">
        <v>44572.539583333331</v>
      </c>
      <c r="J29" s="8">
        <v>44572.563888888893</v>
      </c>
      <c r="K29" s="3">
        <v>28</v>
      </c>
      <c r="L29" s="3" t="str">
        <f t="shared" si="0"/>
        <v>CHAINE 2EMISSIONnull06 - Magazine44572,53958333330,5395833333333330,563888888888889</v>
      </c>
      <c r="N29" s="5" t="str">
        <f t="shared" si="1"/>
        <v>CHAINE 2EMISSIONnull06 - Magazine44572125700133200</v>
      </c>
    </row>
    <row r="30" spans="1:14" x14ac:dyDescent="0.35">
      <c r="A30" s="2" t="s">
        <v>17</v>
      </c>
      <c r="B30" s="2" t="s">
        <v>18</v>
      </c>
      <c r="C30" s="2">
        <v>2022</v>
      </c>
      <c r="D30" s="2"/>
      <c r="E30" s="2" t="s">
        <v>21</v>
      </c>
      <c r="F30" s="2" t="s">
        <v>10</v>
      </c>
      <c r="G30" s="2" t="s">
        <v>11</v>
      </c>
      <c r="H30" s="7">
        <v>44572.568055555559</v>
      </c>
      <c r="I30" s="8">
        <v>44572.568055555559</v>
      </c>
      <c r="J30" s="8">
        <v>44572.604166666657</v>
      </c>
      <c r="K30" s="3">
        <v>29</v>
      </c>
      <c r="L30" s="3" t="str">
        <f t="shared" si="0"/>
        <v>CHAINE 2EMISSIONnull06 - Magazine44572,56805555560,5680555555555560,604166666666667</v>
      </c>
      <c r="N30" s="5" t="str">
        <f t="shared" si="1"/>
        <v>CHAINE 2EMISSIONnull06 - Magazine44572133800143000</v>
      </c>
    </row>
    <row r="31" spans="1:14" x14ac:dyDescent="0.35">
      <c r="A31" s="2" t="s">
        <v>17</v>
      </c>
      <c r="B31" s="2" t="s">
        <v>18</v>
      </c>
      <c r="C31" s="2">
        <v>2022</v>
      </c>
      <c r="D31" s="2"/>
      <c r="E31" s="2" t="s">
        <v>21</v>
      </c>
      <c r="F31" s="2" t="s">
        <v>10</v>
      </c>
      <c r="G31" s="2" t="s">
        <v>11</v>
      </c>
      <c r="H31" s="7">
        <v>44572.60833333333</v>
      </c>
      <c r="I31" s="8">
        <v>44572.60833333333</v>
      </c>
      <c r="J31" s="8">
        <v>44572.627083333333</v>
      </c>
      <c r="K31" s="3">
        <v>30</v>
      </c>
      <c r="L31" s="3" t="str">
        <f t="shared" si="0"/>
        <v>CHAINE 2EMISSIONnull06 - Magazine44572,60833333330,6083333333333330,627083333333333</v>
      </c>
      <c r="N31" s="5" t="str">
        <f t="shared" si="1"/>
        <v>CHAINE 2EMISSIONnull06 - Magazine44572143600150300</v>
      </c>
    </row>
    <row r="32" spans="1:14" x14ac:dyDescent="0.35">
      <c r="A32" s="2" t="s">
        <v>17</v>
      </c>
      <c r="B32" s="2" t="s">
        <v>18</v>
      </c>
      <c r="C32" s="2">
        <v>2022</v>
      </c>
      <c r="D32" s="2"/>
      <c r="E32" s="2" t="s">
        <v>21</v>
      </c>
      <c r="F32" s="2" t="s">
        <v>10</v>
      </c>
      <c r="G32" s="2" t="s">
        <v>11</v>
      </c>
      <c r="H32" s="7">
        <v>44573.518750000003</v>
      </c>
      <c r="I32" s="8">
        <v>44573.518750000003</v>
      </c>
      <c r="J32" s="8">
        <v>44573.54583333333</v>
      </c>
      <c r="K32" s="3">
        <v>31</v>
      </c>
      <c r="L32" s="3" t="str">
        <f t="shared" si="0"/>
        <v>CHAINE 2EMISSIONnull06 - Magazine44573,518750,518750,545833333333333</v>
      </c>
      <c r="N32" s="5" t="str">
        <f t="shared" si="1"/>
        <v>CHAINE 2EMISSIONnull06 - Magazine44573122700130600</v>
      </c>
    </row>
    <row r="33" spans="1:14" x14ac:dyDescent="0.35">
      <c r="A33" s="2" t="s">
        <v>17</v>
      </c>
      <c r="B33" s="2" t="s">
        <v>18</v>
      </c>
      <c r="C33" s="2">
        <v>2022</v>
      </c>
      <c r="D33" s="2"/>
      <c r="E33" s="2" t="s">
        <v>21</v>
      </c>
      <c r="F33" s="2" t="s">
        <v>10</v>
      </c>
      <c r="G33" s="2" t="s">
        <v>11</v>
      </c>
      <c r="H33" s="7">
        <v>44573.55</v>
      </c>
      <c r="I33" s="8">
        <v>44573.55</v>
      </c>
      <c r="J33" s="8">
        <v>44573.567361111112</v>
      </c>
      <c r="K33" s="3">
        <v>32</v>
      </c>
      <c r="L33" s="3" t="str">
        <f t="shared" si="0"/>
        <v>CHAINE 2EMISSIONnull06 - Magazine44573,550,550,567361111111111</v>
      </c>
      <c r="N33" s="5" t="str">
        <f t="shared" si="1"/>
        <v>CHAINE 2EMISSIONnull06 - Magazine44573131200133700</v>
      </c>
    </row>
    <row r="34" spans="1:14" x14ac:dyDescent="0.35">
      <c r="A34" s="2" t="s">
        <v>17</v>
      </c>
      <c r="B34" s="2" t="s">
        <v>18</v>
      </c>
      <c r="C34" s="2">
        <v>2022</v>
      </c>
      <c r="D34" s="2"/>
      <c r="E34" s="2" t="s">
        <v>21</v>
      </c>
      <c r="F34" s="2" t="s">
        <v>10</v>
      </c>
      <c r="G34" s="2" t="s">
        <v>11</v>
      </c>
      <c r="H34" s="7">
        <v>44573.568055555559</v>
      </c>
      <c r="I34" s="8">
        <v>44573.568055555559</v>
      </c>
      <c r="J34" s="8">
        <v>44573.602083333331</v>
      </c>
      <c r="K34" s="3">
        <v>33</v>
      </c>
      <c r="L34" s="3" t="str">
        <f t="shared" si="0"/>
        <v>CHAINE 2EMISSIONnull06 - Magazine44573,56805555560,5680555555555560,602083333333333</v>
      </c>
      <c r="N34" s="5" t="str">
        <f t="shared" si="1"/>
        <v>CHAINE 2EMISSIONnull06 - Magazine44573133800142700</v>
      </c>
    </row>
    <row r="35" spans="1:14" x14ac:dyDescent="0.35">
      <c r="A35" s="2" t="s">
        <v>17</v>
      </c>
      <c r="B35" s="2" t="s">
        <v>18</v>
      </c>
      <c r="C35" s="2">
        <v>2022</v>
      </c>
      <c r="D35" s="2"/>
      <c r="E35" s="2" t="s">
        <v>21</v>
      </c>
      <c r="F35" s="2" t="s">
        <v>10</v>
      </c>
      <c r="G35" s="2" t="s">
        <v>11</v>
      </c>
      <c r="H35" s="7">
        <v>44573.606249999997</v>
      </c>
      <c r="I35" s="8">
        <v>44573.606249999997</v>
      </c>
      <c r="J35" s="8">
        <v>44573.625</v>
      </c>
      <c r="K35" s="3">
        <v>34</v>
      </c>
      <c r="L35" s="3" t="str">
        <f t="shared" si="0"/>
        <v>CHAINE 2EMISSIONnull06 - Magazine44573,606250,606250,625</v>
      </c>
      <c r="N35" s="5" t="str">
        <f t="shared" si="1"/>
        <v>CHAINE 2EMISSIONnull06 - Magazine44573143300150000</v>
      </c>
    </row>
    <row r="36" spans="1:14" x14ac:dyDescent="0.35">
      <c r="A36" s="2" t="s">
        <v>17</v>
      </c>
      <c r="B36" s="2" t="s">
        <v>18</v>
      </c>
      <c r="C36" s="2">
        <v>2022</v>
      </c>
      <c r="D36" s="2"/>
      <c r="E36" s="2" t="s">
        <v>21</v>
      </c>
      <c r="F36" s="2" t="s">
        <v>10</v>
      </c>
      <c r="G36" s="2" t="s">
        <v>11</v>
      </c>
      <c r="H36" s="7">
        <v>44574.524305555547</v>
      </c>
      <c r="I36" s="8">
        <v>44574.524305555547</v>
      </c>
      <c r="J36" s="8">
        <v>44574.545138888891</v>
      </c>
      <c r="K36" s="3">
        <v>35</v>
      </c>
      <c r="L36" s="3" t="str">
        <f t="shared" si="0"/>
        <v>CHAINE 2EMISSIONnull06 - Magazine44574,52430555550,5243055555555560,545138888888889</v>
      </c>
      <c r="N36" s="5" t="str">
        <f t="shared" si="1"/>
        <v>CHAINE 2EMISSIONnull06 - Magazine44574123500130500</v>
      </c>
    </row>
    <row r="37" spans="1:14" x14ac:dyDescent="0.35">
      <c r="A37" s="2" t="s">
        <v>17</v>
      </c>
      <c r="B37" s="2" t="s">
        <v>18</v>
      </c>
      <c r="C37" s="2">
        <v>2022</v>
      </c>
      <c r="D37" s="2"/>
      <c r="E37" s="2" t="s">
        <v>21</v>
      </c>
      <c r="F37" s="2" t="s">
        <v>10</v>
      </c>
      <c r="G37" s="2" t="s">
        <v>11</v>
      </c>
      <c r="H37" s="7">
        <v>44574.55</v>
      </c>
      <c r="I37" s="8">
        <v>44574.55</v>
      </c>
      <c r="J37" s="8">
        <v>44574.567361111112</v>
      </c>
      <c r="K37" s="3">
        <v>36</v>
      </c>
      <c r="L37" s="3" t="str">
        <f t="shared" si="0"/>
        <v>CHAINE 2EMISSIONnull06 - Magazine44574,550,550,567361111111111</v>
      </c>
      <c r="N37" s="5" t="str">
        <f t="shared" si="1"/>
        <v>CHAINE 2EMISSIONnull06 - Magazine44574131200133700</v>
      </c>
    </row>
    <row r="38" spans="1:14" x14ac:dyDescent="0.35">
      <c r="A38" s="2" t="s">
        <v>17</v>
      </c>
      <c r="B38" s="2" t="s">
        <v>18</v>
      </c>
      <c r="C38" s="2">
        <v>2022</v>
      </c>
      <c r="D38" s="2"/>
      <c r="E38" s="2" t="s">
        <v>21</v>
      </c>
      <c r="F38" s="2" t="s">
        <v>10</v>
      </c>
      <c r="G38" s="2" t="s">
        <v>11</v>
      </c>
      <c r="H38" s="7">
        <v>44574.568055555559</v>
      </c>
      <c r="I38" s="8">
        <v>44574.568055555559</v>
      </c>
      <c r="J38" s="8">
        <v>44574.601388888892</v>
      </c>
      <c r="K38" s="3">
        <v>37</v>
      </c>
      <c r="L38" s="3" t="str">
        <f t="shared" si="0"/>
        <v>CHAINE 2EMISSIONnull06 - Magazine44574,56805555560,5680555555555560,601388888888889</v>
      </c>
      <c r="N38" s="5" t="str">
        <f t="shared" si="1"/>
        <v>CHAINE 2EMISSIONnull06 - Magazine44574133800142600</v>
      </c>
    </row>
    <row r="39" spans="1:14" x14ac:dyDescent="0.35">
      <c r="A39" s="2" t="s">
        <v>17</v>
      </c>
      <c r="B39" s="2" t="s">
        <v>18</v>
      </c>
      <c r="C39" s="2">
        <v>2022</v>
      </c>
      <c r="D39" s="2"/>
      <c r="E39" s="2" t="s">
        <v>21</v>
      </c>
      <c r="F39" s="2" t="s">
        <v>10</v>
      </c>
      <c r="G39" s="2" t="s">
        <v>11</v>
      </c>
      <c r="H39" s="7">
        <v>44574.606249999997</v>
      </c>
      <c r="I39" s="8">
        <v>44574.606249999997</v>
      </c>
      <c r="J39" s="8">
        <v>44574.62777777778</v>
      </c>
      <c r="K39" s="3">
        <v>38</v>
      </c>
      <c r="L39" s="3" t="str">
        <f t="shared" si="0"/>
        <v>CHAINE 2EMISSIONnull06 - Magazine44574,606250,606250,627777777777778</v>
      </c>
      <c r="N39" s="5" t="str">
        <f t="shared" si="1"/>
        <v>CHAINE 2EMISSIONnull06 - Magazine44574143300150400</v>
      </c>
    </row>
    <row r="40" spans="1:14" x14ac:dyDescent="0.35">
      <c r="A40" s="2" t="s">
        <v>17</v>
      </c>
      <c r="B40" s="2" t="s">
        <v>18</v>
      </c>
      <c r="C40" s="2">
        <v>2022</v>
      </c>
      <c r="D40" s="2"/>
      <c r="E40" s="2" t="s">
        <v>21</v>
      </c>
      <c r="F40" s="2" t="s">
        <v>10</v>
      </c>
      <c r="G40" s="2" t="s">
        <v>11</v>
      </c>
      <c r="H40" s="7">
        <v>44575.525694444441</v>
      </c>
      <c r="I40" s="8">
        <v>44575.525694444441</v>
      </c>
      <c r="J40" s="8">
        <v>44575.544444444437</v>
      </c>
      <c r="K40" s="3">
        <v>39</v>
      </c>
      <c r="L40" s="3" t="str">
        <f t="shared" si="0"/>
        <v>CHAINE 2EMISSIONnull06 - Magazine44575,52569444440,5256944444444440,544444444444444</v>
      </c>
      <c r="N40" s="5" t="str">
        <f t="shared" si="1"/>
        <v>CHAINE 2EMISSIONnull06 - Magazine44575123700130400</v>
      </c>
    </row>
    <row r="41" spans="1:14" x14ac:dyDescent="0.35">
      <c r="A41" s="2" t="s">
        <v>17</v>
      </c>
      <c r="B41" s="2" t="s">
        <v>18</v>
      </c>
      <c r="C41" s="2">
        <v>2022</v>
      </c>
      <c r="D41" s="2"/>
      <c r="E41" s="2" t="s">
        <v>21</v>
      </c>
      <c r="F41" s="2" t="s">
        <v>10</v>
      </c>
      <c r="G41" s="2" t="s">
        <v>11</v>
      </c>
      <c r="H41" s="7">
        <v>44575.548611111109</v>
      </c>
      <c r="I41" s="8">
        <v>44575.548611111109</v>
      </c>
      <c r="J41" s="8">
        <v>44575.568055555559</v>
      </c>
      <c r="K41" s="3">
        <v>40</v>
      </c>
      <c r="L41" s="3" t="str">
        <f t="shared" si="0"/>
        <v>CHAINE 2EMISSIONnull06 - Magazine44575,54861111110,5486111111111110,568055555555556</v>
      </c>
      <c r="N41" s="5" t="str">
        <f t="shared" si="1"/>
        <v>CHAINE 2EMISSIONnull06 - Magazine44575131000133800</v>
      </c>
    </row>
    <row r="42" spans="1:14" x14ac:dyDescent="0.35">
      <c r="A42" s="2" t="s">
        <v>17</v>
      </c>
      <c r="B42" s="2" t="s">
        <v>18</v>
      </c>
      <c r="C42" s="2">
        <v>2022</v>
      </c>
      <c r="D42" s="2"/>
      <c r="E42" s="2" t="s">
        <v>21</v>
      </c>
      <c r="F42" s="2" t="s">
        <v>10</v>
      </c>
      <c r="G42" s="2" t="s">
        <v>11</v>
      </c>
      <c r="H42" s="7">
        <v>44575.568055555559</v>
      </c>
      <c r="I42" s="8">
        <v>44575.568055555559</v>
      </c>
      <c r="J42" s="8">
        <v>44575.604861111111</v>
      </c>
      <c r="K42" s="3">
        <v>41</v>
      </c>
      <c r="L42" s="3" t="str">
        <f t="shared" si="0"/>
        <v>CHAINE 2EMISSIONnull06 - Magazine44575,56805555560,5680555555555560,604861111111111</v>
      </c>
      <c r="N42" s="5" t="str">
        <f t="shared" si="1"/>
        <v>CHAINE 2EMISSIONnull06 - Magazine44575133800143100</v>
      </c>
    </row>
    <row r="43" spans="1:14" x14ac:dyDescent="0.35">
      <c r="A43" s="2" t="s">
        <v>17</v>
      </c>
      <c r="B43" s="2" t="s">
        <v>18</v>
      </c>
      <c r="C43" s="2">
        <v>2022</v>
      </c>
      <c r="D43" s="2"/>
      <c r="E43" s="2" t="s">
        <v>21</v>
      </c>
      <c r="F43" s="2" t="s">
        <v>10</v>
      </c>
      <c r="G43" s="2" t="s">
        <v>11</v>
      </c>
      <c r="H43" s="7">
        <v>44575.609722222223</v>
      </c>
      <c r="I43" s="8">
        <v>44575.609722222223</v>
      </c>
      <c r="J43" s="8">
        <v>44575.627083333333</v>
      </c>
      <c r="K43" s="3">
        <v>42</v>
      </c>
      <c r="L43" s="3" t="str">
        <f t="shared" si="0"/>
        <v>CHAINE 2EMISSIONnull06 - Magazine44575,60972222220,6097222222222220,627083333333333</v>
      </c>
      <c r="N43" s="5" t="str">
        <f t="shared" si="1"/>
        <v>CHAINE 2EMISSIONnull06 - Magazine44575143800150300</v>
      </c>
    </row>
    <row r="44" spans="1:14" x14ac:dyDescent="0.35">
      <c r="A44" s="2" t="s">
        <v>17</v>
      </c>
      <c r="B44" s="2" t="s">
        <v>18</v>
      </c>
      <c r="C44" s="2">
        <v>2022</v>
      </c>
      <c r="D44" s="2"/>
      <c r="E44" s="2" t="s">
        <v>21</v>
      </c>
      <c r="F44" s="2" t="s">
        <v>10</v>
      </c>
      <c r="G44" s="2" t="s">
        <v>11</v>
      </c>
      <c r="H44" s="7">
        <v>44578.518750000003</v>
      </c>
      <c r="I44" s="8">
        <v>44578.518750000003</v>
      </c>
      <c r="J44" s="8">
        <v>44578.547222222223</v>
      </c>
      <c r="K44" s="3">
        <v>43</v>
      </c>
      <c r="L44" s="3" t="str">
        <f t="shared" si="0"/>
        <v>CHAINE 2EMISSIONnull06 - Magazine44578,518750,518750,547222222222222</v>
      </c>
      <c r="N44" s="5" t="str">
        <f t="shared" si="1"/>
        <v>CHAINE 2EMISSIONnull06 - Magazine44578122700130800</v>
      </c>
    </row>
    <row r="45" spans="1:14" x14ac:dyDescent="0.35">
      <c r="A45" s="2" t="s">
        <v>17</v>
      </c>
      <c r="B45" s="2" t="s">
        <v>18</v>
      </c>
      <c r="C45" s="2">
        <v>2022</v>
      </c>
      <c r="D45" s="2"/>
      <c r="E45" s="2" t="s">
        <v>21</v>
      </c>
      <c r="F45" s="2" t="s">
        <v>10</v>
      </c>
      <c r="G45" s="2" t="s">
        <v>11</v>
      </c>
      <c r="H45" s="7">
        <v>44578.551388888889</v>
      </c>
      <c r="I45" s="8">
        <v>44578.551388888889</v>
      </c>
      <c r="J45" s="8">
        <v>44578.568055555559</v>
      </c>
      <c r="K45" s="3">
        <v>44</v>
      </c>
      <c r="L45" s="3" t="str">
        <f t="shared" si="0"/>
        <v>CHAINE 2EMISSIONnull06 - Magazine44578,55138888890,5513888888888890,568055555555556</v>
      </c>
      <c r="N45" s="5" t="str">
        <f t="shared" si="1"/>
        <v>CHAINE 2EMISSIONnull06 - Magazine44578131400133800</v>
      </c>
    </row>
    <row r="46" spans="1:14" x14ac:dyDescent="0.35">
      <c r="A46" s="2" t="s">
        <v>17</v>
      </c>
      <c r="B46" s="2" t="s">
        <v>18</v>
      </c>
      <c r="C46" s="2">
        <v>2022</v>
      </c>
      <c r="D46" s="2"/>
      <c r="E46" s="2" t="s">
        <v>21</v>
      </c>
      <c r="F46" s="2" t="s">
        <v>10</v>
      </c>
      <c r="G46" s="2" t="s">
        <v>11</v>
      </c>
      <c r="H46" s="7">
        <v>44578.568055555559</v>
      </c>
      <c r="I46" s="8">
        <v>44578.568055555559</v>
      </c>
      <c r="J46" s="8">
        <v>44578.601388888892</v>
      </c>
      <c r="K46" s="3">
        <v>45</v>
      </c>
      <c r="L46" s="3" t="str">
        <f t="shared" si="0"/>
        <v>CHAINE 2EMISSIONnull06 - Magazine44578,56805555560,5680555555555560,601388888888889</v>
      </c>
      <c r="N46" s="5" t="str">
        <f t="shared" si="1"/>
        <v>CHAINE 2EMISSIONnull06 - Magazine44578133800142600</v>
      </c>
    </row>
    <row r="47" spans="1:14" x14ac:dyDescent="0.35">
      <c r="A47" s="2" t="s">
        <v>17</v>
      </c>
      <c r="B47" s="2" t="s">
        <v>18</v>
      </c>
      <c r="C47" s="2">
        <v>2022</v>
      </c>
      <c r="D47" s="2"/>
      <c r="E47" s="2" t="s">
        <v>21</v>
      </c>
      <c r="F47" s="2" t="s">
        <v>10</v>
      </c>
      <c r="G47" s="2" t="s">
        <v>11</v>
      </c>
      <c r="H47" s="7">
        <v>44578.605555555558</v>
      </c>
      <c r="I47" s="8">
        <v>44578.605555555558</v>
      </c>
      <c r="J47" s="8">
        <v>44578.627083333333</v>
      </c>
      <c r="K47" s="3">
        <v>46</v>
      </c>
      <c r="L47" s="3" t="str">
        <f t="shared" si="0"/>
        <v>CHAINE 2EMISSIONnull06 - Magazine44578,60555555560,6055555555555560,627083333333333</v>
      </c>
      <c r="N47" s="5" t="str">
        <f t="shared" si="1"/>
        <v>CHAINE 2EMISSIONnull06 - Magazine44578143200150300</v>
      </c>
    </row>
    <row r="48" spans="1:14" x14ac:dyDescent="0.35">
      <c r="A48" s="2" t="s">
        <v>17</v>
      </c>
      <c r="B48" s="2" t="s">
        <v>18</v>
      </c>
      <c r="C48" s="2">
        <v>2022</v>
      </c>
      <c r="D48" s="2"/>
      <c r="E48" s="2" t="s">
        <v>21</v>
      </c>
      <c r="F48" s="2" t="s">
        <v>10</v>
      </c>
      <c r="G48" s="2" t="s">
        <v>11</v>
      </c>
      <c r="H48" s="7">
        <v>44579.509722222218</v>
      </c>
      <c r="I48" s="8">
        <v>44579.509722222218</v>
      </c>
      <c r="J48" s="8">
        <v>44579.54583333333</v>
      </c>
      <c r="K48" s="3">
        <v>47</v>
      </c>
      <c r="L48" s="3" t="str">
        <f t="shared" si="0"/>
        <v>CHAINE 2EMISSIONnull06 - Magazine44579,50972222220,5097222222222220,545833333333333</v>
      </c>
      <c r="N48" s="5" t="str">
        <f t="shared" si="1"/>
        <v>CHAINE 2EMISSIONnull06 - Magazine44579121400130600</v>
      </c>
    </row>
    <row r="49" spans="1:14" x14ac:dyDescent="0.35">
      <c r="A49" s="2" t="s">
        <v>17</v>
      </c>
      <c r="B49" s="2" t="s">
        <v>18</v>
      </c>
      <c r="C49" s="2">
        <v>2022</v>
      </c>
      <c r="D49" s="2"/>
      <c r="E49" s="2" t="s">
        <v>21</v>
      </c>
      <c r="F49" s="2" t="s">
        <v>10</v>
      </c>
      <c r="G49" s="2" t="s">
        <v>11</v>
      </c>
      <c r="H49" s="7">
        <v>44579.550694444442</v>
      </c>
      <c r="I49" s="8">
        <v>44579.550694444442</v>
      </c>
      <c r="J49" s="8">
        <v>44579.568749999999</v>
      </c>
      <c r="K49" s="3">
        <v>48</v>
      </c>
      <c r="L49" s="3" t="str">
        <f t="shared" si="0"/>
        <v>CHAINE 2EMISSIONnull06 - Magazine44579,55069444440,5506944444444440,56875</v>
      </c>
      <c r="N49" s="5" t="str">
        <f t="shared" si="1"/>
        <v>CHAINE 2EMISSIONnull06 - Magazine44579131300133900</v>
      </c>
    </row>
    <row r="50" spans="1:14" x14ac:dyDescent="0.35">
      <c r="A50" s="2" t="s">
        <v>17</v>
      </c>
      <c r="B50" s="2" t="s">
        <v>18</v>
      </c>
      <c r="C50" s="2">
        <v>2022</v>
      </c>
      <c r="D50" s="2"/>
      <c r="E50" s="2" t="s">
        <v>21</v>
      </c>
      <c r="F50" s="2" t="s">
        <v>10</v>
      </c>
      <c r="G50" s="2" t="s">
        <v>11</v>
      </c>
      <c r="H50" s="7">
        <v>44579.568749999999</v>
      </c>
      <c r="I50" s="8">
        <v>44579.568749999999</v>
      </c>
      <c r="J50" s="8">
        <v>44579.599305555559</v>
      </c>
      <c r="K50" s="3">
        <v>49</v>
      </c>
      <c r="L50" s="3" t="str">
        <f t="shared" si="0"/>
        <v>CHAINE 2EMISSIONnull06 - Magazine44579,568750,568750,599305555555556</v>
      </c>
      <c r="N50" s="5" t="str">
        <f t="shared" si="1"/>
        <v>CHAINE 2EMISSIONnull06 - Magazine44579133900142300</v>
      </c>
    </row>
    <row r="51" spans="1:14" x14ac:dyDescent="0.35">
      <c r="A51" s="2" t="s">
        <v>17</v>
      </c>
      <c r="B51" s="2" t="s">
        <v>18</v>
      </c>
      <c r="C51" s="2">
        <v>2022</v>
      </c>
      <c r="D51" s="2"/>
      <c r="E51" s="2" t="s">
        <v>21</v>
      </c>
      <c r="F51" s="2" t="s">
        <v>10</v>
      </c>
      <c r="G51" s="2" t="s">
        <v>11</v>
      </c>
      <c r="H51" s="7">
        <v>44579.603472222218</v>
      </c>
      <c r="I51" s="8">
        <v>44579.603472222218</v>
      </c>
      <c r="J51" s="8">
        <v>44579.627083333333</v>
      </c>
      <c r="K51" s="3">
        <v>50</v>
      </c>
      <c r="L51" s="3" t="str">
        <f t="shared" si="0"/>
        <v>CHAINE 2EMISSIONnull06 - Magazine44579,60347222220,6034722222222220,627083333333333</v>
      </c>
      <c r="N51" s="5" t="str">
        <f t="shared" si="1"/>
        <v>CHAINE 2EMISSIONnull06 - Magazine44579142900150300</v>
      </c>
    </row>
    <row r="52" spans="1:14" x14ac:dyDescent="0.35">
      <c r="A52" s="2" t="s">
        <v>17</v>
      </c>
      <c r="B52" s="2" t="s">
        <v>18</v>
      </c>
      <c r="C52" s="2">
        <v>2022</v>
      </c>
      <c r="D52" s="2"/>
      <c r="E52" s="2" t="s">
        <v>21</v>
      </c>
      <c r="F52" s="2" t="s">
        <v>10</v>
      </c>
      <c r="G52" s="2" t="s">
        <v>11</v>
      </c>
      <c r="H52" s="7">
        <v>44580.509722222218</v>
      </c>
      <c r="I52" s="8">
        <v>44580.509722222218</v>
      </c>
      <c r="J52" s="8">
        <v>44580.540277777778</v>
      </c>
      <c r="K52" s="3">
        <v>51</v>
      </c>
      <c r="L52" s="3" t="str">
        <f t="shared" si="0"/>
        <v>CHAINE 2EMISSIONnull06 - Magazine44580,50972222220,5097222222222220,540277777777778</v>
      </c>
      <c r="N52" s="5" t="str">
        <f t="shared" si="1"/>
        <v>CHAINE 2EMISSIONnull06 - Magazine44580121400125800</v>
      </c>
    </row>
    <row r="53" spans="1:14" x14ac:dyDescent="0.35">
      <c r="A53" s="2" t="s">
        <v>17</v>
      </c>
      <c r="B53" s="2" t="s">
        <v>18</v>
      </c>
      <c r="C53" s="2">
        <v>2022</v>
      </c>
      <c r="D53" s="2"/>
      <c r="E53" s="2" t="s">
        <v>21</v>
      </c>
      <c r="F53" s="2" t="s">
        <v>10</v>
      </c>
      <c r="G53" s="2" t="s">
        <v>11</v>
      </c>
      <c r="H53" s="7">
        <v>44580.540277777778</v>
      </c>
      <c r="I53" s="8">
        <v>44580.540277777778</v>
      </c>
      <c r="J53" s="8">
        <v>44580.563888888893</v>
      </c>
      <c r="K53" s="3">
        <v>52</v>
      </c>
      <c r="L53" s="3" t="str">
        <f t="shared" si="0"/>
        <v>CHAINE 2EMISSIONnull06 - Magazine44580,54027777780,5402777777777780,563888888888889</v>
      </c>
      <c r="N53" s="5" t="str">
        <f t="shared" si="1"/>
        <v>CHAINE 2EMISSIONnull06 - Magazine44580125800133200</v>
      </c>
    </row>
    <row r="54" spans="1:14" x14ac:dyDescent="0.35">
      <c r="A54" s="2" t="s">
        <v>17</v>
      </c>
      <c r="B54" s="2" t="s">
        <v>18</v>
      </c>
      <c r="C54" s="2">
        <v>2022</v>
      </c>
      <c r="D54" s="2"/>
      <c r="E54" s="2" t="s">
        <v>21</v>
      </c>
      <c r="F54" s="2" t="s">
        <v>10</v>
      </c>
      <c r="G54" s="2" t="s">
        <v>11</v>
      </c>
      <c r="H54" s="7">
        <v>44580.568749999999</v>
      </c>
      <c r="I54" s="8">
        <v>44580.568749999999</v>
      </c>
      <c r="J54" s="8">
        <v>44580.600694444453</v>
      </c>
      <c r="K54" s="3">
        <v>53</v>
      </c>
      <c r="L54" s="3" t="str">
        <f t="shared" si="0"/>
        <v>CHAINE 2EMISSIONnull06 - Magazine44580,568750,568750,600694444444444</v>
      </c>
      <c r="N54" s="5" t="str">
        <f t="shared" si="1"/>
        <v>CHAINE 2EMISSIONnull06 - Magazine44580133900142500</v>
      </c>
    </row>
    <row r="55" spans="1:14" x14ac:dyDescent="0.35">
      <c r="A55" s="2" t="s">
        <v>17</v>
      </c>
      <c r="B55" s="2" t="s">
        <v>18</v>
      </c>
      <c r="C55" s="2">
        <v>2022</v>
      </c>
      <c r="D55" s="2"/>
      <c r="E55" s="2" t="s">
        <v>21</v>
      </c>
      <c r="F55" s="2" t="s">
        <v>10</v>
      </c>
      <c r="G55" s="2" t="s">
        <v>11</v>
      </c>
      <c r="H55" s="7">
        <v>44580.604861111111</v>
      </c>
      <c r="I55" s="8">
        <v>44580.604861111111</v>
      </c>
      <c r="J55" s="8">
        <v>44580.626388888893</v>
      </c>
      <c r="K55" s="3">
        <v>54</v>
      </c>
      <c r="L55" s="3" t="str">
        <f t="shared" si="0"/>
        <v>CHAINE 2EMISSIONnull06 - Magazine44580,60486111110,6048611111111110,626388888888889</v>
      </c>
      <c r="N55" s="5" t="str">
        <f t="shared" si="1"/>
        <v>CHAINE 2EMISSIONnull06 - Magazine44580143100150200</v>
      </c>
    </row>
    <row r="56" spans="1:14" x14ac:dyDescent="0.35">
      <c r="A56" s="2" t="s">
        <v>17</v>
      </c>
      <c r="B56" s="2" t="s">
        <v>18</v>
      </c>
      <c r="C56" s="2">
        <v>2022</v>
      </c>
      <c r="D56" s="2"/>
      <c r="E56" s="2" t="s">
        <v>21</v>
      </c>
      <c r="F56" s="2" t="s">
        <v>10</v>
      </c>
      <c r="G56" s="2" t="s">
        <v>11</v>
      </c>
      <c r="H56" s="7">
        <v>44581.510416666657</v>
      </c>
      <c r="I56" s="8">
        <v>44581.510416666657</v>
      </c>
      <c r="J56" s="8">
        <v>44581.545138888891</v>
      </c>
      <c r="K56" s="3">
        <v>55</v>
      </c>
      <c r="L56" s="3" t="str">
        <f t="shared" si="0"/>
        <v>CHAINE 2EMISSIONnull06 - Magazine44581,51041666670,5104166666666670,545138888888889</v>
      </c>
      <c r="N56" s="5" t="str">
        <f t="shared" si="1"/>
        <v>CHAINE 2EMISSIONnull06 - Magazine44581121500130500</v>
      </c>
    </row>
    <row r="57" spans="1:14" x14ac:dyDescent="0.35">
      <c r="A57" s="2" t="s">
        <v>17</v>
      </c>
      <c r="B57" s="2" t="s">
        <v>18</v>
      </c>
      <c r="C57" s="2">
        <v>2022</v>
      </c>
      <c r="D57" s="2"/>
      <c r="E57" s="2" t="s">
        <v>21</v>
      </c>
      <c r="F57" s="2" t="s">
        <v>10</v>
      </c>
      <c r="G57" s="2" t="s">
        <v>11</v>
      </c>
      <c r="H57" s="7">
        <v>44581.549305555563</v>
      </c>
      <c r="I57" s="8">
        <v>44581.549305555563</v>
      </c>
      <c r="J57" s="8">
        <v>44581.568055555559</v>
      </c>
      <c r="K57" s="3">
        <v>56</v>
      </c>
      <c r="L57" s="3" t="str">
        <f t="shared" si="0"/>
        <v>CHAINE 2EMISSIONnull06 - Magazine44581,54930555560,5493055555555560,568055555555556</v>
      </c>
      <c r="N57" s="5" t="str">
        <f t="shared" si="1"/>
        <v>CHAINE 2EMISSIONnull06 - Magazine44581131100133800</v>
      </c>
    </row>
    <row r="58" spans="1:14" x14ac:dyDescent="0.35">
      <c r="A58" s="2" t="s">
        <v>17</v>
      </c>
      <c r="B58" s="2" t="s">
        <v>18</v>
      </c>
      <c r="C58" s="2">
        <v>2022</v>
      </c>
      <c r="D58" s="2"/>
      <c r="E58" s="2" t="s">
        <v>21</v>
      </c>
      <c r="F58" s="2" t="s">
        <v>10</v>
      </c>
      <c r="G58" s="2" t="s">
        <v>11</v>
      </c>
      <c r="H58" s="7">
        <v>44581.568749999999</v>
      </c>
      <c r="I58" s="8">
        <v>44581.568749999999</v>
      </c>
      <c r="J58" s="8">
        <v>44581.602777777778</v>
      </c>
      <c r="K58" s="3">
        <v>57</v>
      </c>
      <c r="L58" s="3" t="str">
        <f t="shared" si="0"/>
        <v>CHAINE 2EMISSIONnull06 - Magazine44581,568750,568750,602777777777778</v>
      </c>
      <c r="N58" s="5" t="str">
        <f t="shared" si="1"/>
        <v>CHAINE 2EMISSIONnull06 - Magazine44581133900142800</v>
      </c>
    </row>
    <row r="59" spans="1:14" x14ac:dyDescent="0.35">
      <c r="A59" s="2" t="s">
        <v>17</v>
      </c>
      <c r="B59" s="2" t="s">
        <v>18</v>
      </c>
      <c r="C59" s="2">
        <v>2022</v>
      </c>
      <c r="D59" s="2"/>
      <c r="E59" s="2" t="s">
        <v>21</v>
      </c>
      <c r="F59" s="2" t="s">
        <v>10</v>
      </c>
      <c r="G59" s="2" t="s">
        <v>11</v>
      </c>
      <c r="H59" s="7">
        <v>44581.606944444437</v>
      </c>
      <c r="I59" s="8">
        <v>44581.606944444437</v>
      </c>
      <c r="J59" s="8">
        <v>44581.62777777778</v>
      </c>
      <c r="K59" s="3">
        <v>58</v>
      </c>
      <c r="L59" s="3" t="str">
        <f t="shared" si="0"/>
        <v>CHAINE 2EMISSIONnull06 - Magazine44581,60694444440,6069444444444440,627777777777778</v>
      </c>
      <c r="N59" s="5" t="str">
        <f t="shared" si="1"/>
        <v>CHAINE 2EMISSIONnull06 - Magazine44581143400150400</v>
      </c>
    </row>
    <row r="60" spans="1:14" x14ac:dyDescent="0.35">
      <c r="A60" s="2" t="s">
        <v>17</v>
      </c>
      <c r="B60" s="2" t="s">
        <v>18</v>
      </c>
      <c r="C60" s="2">
        <v>2022</v>
      </c>
      <c r="D60" s="2"/>
      <c r="E60" s="2" t="s">
        <v>21</v>
      </c>
      <c r="F60" s="2" t="s">
        <v>10</v>
      </c>
      <c r="G60" s="2" t="s">
        <v>11</v>
      </c>
      <c r="H60" s="7">
        <v>44582.510416666657</v>
      </c>
      <c r="I60" s="8">
        <v>44582.510416666657</v>
      </c>
      <c r="J60" s="8">
        <v>44582.542361111111</v>
      </c>
      <c r="K60" s="3">
        <v>59</v>
      </c>
      <c r="L60" s="3" t="str">
        <f t="shared" si="0"/>
        <v>CHAINE 2EMISSIONnull06 - Magazine44582,51041666670,5104166666666670,542361111111111</v>
      </c>
      <c r="N60" s="5" t="str">
        <f t="shared" si="1"/>
        <v>CHAINE 2EMISSIONnull06 - Magazine44582121500130100</v>
      </c>
    </row>
    <row r="61" spans="1:14" x14ac:dyDescent="0.35">
      <c r="A61" s="2" t="s">
        <v>17</v>
      </c>
      <c r="B61" s="2" t="s">
        <v>18</v>
      </c>
      <c r="C61" s="2">
        <v>2022</v>
      </c>
      <c r="D61" s="2"/>
      <c r="E61" s="2" t="s">
        <v>21</v>
      </c>
      <c r="F61" s="2" t="s">
        <v>10</v>
      </c>
      <c r="G61" s="2" t="s">
        <v>11</v>
      </c>
      <c r="H61" s="7">
        <v>44582.546527777777</v>
      </c>
      <c r="I61" s="8">
        <v>44582.546527777777</v>
      </c>
      <c r="J61" s="8">
        <v>44582.568055555559</v>
      </c>
      <c r="K61" s="3">
        <v>60</v>
      </c>
      <c r="L61" s="3" t="str">
        <f t="shared" si="0"/>
        <v>CHAINE 2EMISSIONnull06 - Magazine44582,54652777780,5465277777777780,568055555555556</v>
      </c>
      <c r="N61" s="5" t="str">
        <f t="shared" si="1"/>
        <v>CHAINE 2EMISSIONnull06 - Magazine44582130700133800</v>
      </c>
    </row>
    <row r="62" spans="1:14" x14ac:dyDescent="0.35">
      <c r="A62" s="2" t="s">
        <v>17</v>
      </c>
      <c r="B62" s="2" t="s">
        <v>18</v>
      </c>
      <c r="C62" s="2">
        <v>2022</v>
      </c>
      <c r="D62" s="2"/>
      <c r="E62" s="2" t="s">
        <v>21</v>
      </c>
      <c r="F62" s="2" t="s">
        <v>10</v>
      </c>
      <c r="G62" s="2" t="s">
        <v>11</v>
      </c>
      <c r="H62" s="7">
        <v>44582.568055555559</v>
      </c>
      <c r="I62" s="8">
        <v>44582.568055555559</v>
      </c>
      <c r="J62" s="8">
        <v>44582.606249999997</v>
      </c>
      <c r="K62" s="3">
        <v>61</v>
      </c>
      <c r="L62" s="3" t="str">
        <f t="shared" si="0"/>
        <v>CHAINE 2EMISSIONnull06 - Magazine44582,56805555560,5680555555555560,60625</v>
      </c>
      <c r="N62" s="5" t="str">
        <f t="shared" si="1"/>
        <v>CHAINE 2EMISSIONnull06 - Magazine44582133800143300</v>
      </c>
    </row>
    <row r="63" spans="1:14" x14ac:dyDescent="0.35">
      <c r="A63" s="2" t="s">
        <v>17</v>
      </c>
      <c r="B63" s="2" t="s">
        <v>18</v>
      </c>
      <c r="C63" s="2">
        <v>2022</v>
      </c>
      <c r="D63" s="2"/>
      <c r="E63" s="2" t="s">
        <v>21</v>
      </c>
      <c r="F63" s="2" t="s">
        <v>10</v>
      </c>
      <c r="G63" s="2" t="s">
        <v>11</v>
      </c>
      <c r="H63" s="7">
        <v>44582.61041666667</v>
      </c>
      <c r="I63" s="8">
        <v>44582.61041666667</v>
      </c>
      <c r="J63" s="8">
        <v>44582.627083333333</v>
      </c>
      <c r="K63" s="3">
        <v>62</v>
      </c>
      <c r="L63" s="3" t="str">
        <f t="shared" si="0"/>
        <v>CHAINE 2EMISSIONnull06 - Magazine44582,61041666670,6104166666666670,627083333333333</v>
      </c>
      <c r="N63" s="5" t="str">
        <f t="shared" si="1"/>
        <v>CHAINE 2EMISSIONnull06 - Magazine44582143900150300</v>
      </c>
    </row>
    <row r="64" spans="1:14" x14ac:dyDescent="0.35">
      <c r="A64" s="2" t="s">
        <v>17</v>
      </c>
      <c r="B64" s="2" t="s">
        <v>18</v>
      </c>
      <c r="C64" s="2">
        <v>2022</v>
      </c>
      <c r="D64" s="2"/>
      <c r="E64" s="2" t="s">
        <v>21</v>
      </c>
      <c r="F64" s="2" t="s">
        <v>10</v>
      </c>
      <c r="G64" s="2" t="s">
        <v>11</v>
      </c>
      <c r="H64" s="7">
        <v>44585.515277777777</v>
      </c>
      <c r="I64" s="8">
        <v>44585.515277777777</v>
      </c>
      <c r="J64" s="8">
        <v>44585.54583333333</v>
      </c>
      <c r="K64" s="3">
        <v>63</v>
      </c>
      <c r="L64" s="3" t="str">
        <f t="shared" si="0"/>
        <v>CHAINE 2EMISSIONnull06 - Magazine44585,51527777780,5152777777777780,545833333333333</v>
      </c>
      <c r="N64" s="5" t="str">
        <f t="shared" si="1"/>
        <v>CHAINE 2EMISSIONnull06 - Magazine44585122200130600</v>
      </c>
    </row>
    <row r="65" spans="1:14" x14ac:dyDescent="0.35">
      <c r="A65" s="2" t="s">
        <v>17</v>
      </c>
      <c r="B65" s="2" t="s">
        <v>18</v>
      </c>
      <c r="C65" s="2">
        <v>2022</v>
      </c>
      <c r="D65" s="2"/>
      <c r="E65" s="2" t="s">
        <v>21</v>
      </c>
      <c r="F65" s="2" t="s">
        <v>10</v>
      </c>
      <c r="G65" s="2" t="s">
        <v>11</v>
      </c>
      <c r="H65" s="7">
        <v>44585.55</v>
      </c>
      <c r="I65" s="8">
        <v>44585.55</v>
      </c>
      <c r="J65" s="8">
        <v>44585.568055555559</v>
      </c>
      <c r="K65" s="3">
        <v>64</v>
      </c>
      <c r="L65" s="3" t="str">
        <f t="shared" si="0"/>
        <v>CHAINE 2EMISSIONnull06 - Magazine44585,550,550,568055555555556</v>
      </c>
      <c r="N65" s="5" t="str">
        <f t="shared" si="1"/>
        <v>CHAINE 2EMISSIONnull06 - Magazine44585131200133800</v>
      </c>
    </row>
    <row r="66" spans="1:14" x14ac:dyDescent="0.35">
      <c r="A66" s="2" t="s">
        <v>17</v>
      </c>
      <c r="B66" s="2" t="s">
        <v>18</v>
      </c>
      <c r="C66" s="2">
        <v>2022</v>
      </c>
      <c r="D66" s="2"/>
      <c r="E66" s="2" t="s">
        <v>21</v>
      </c>
      <c r="F66" s="2" t="s">
        <v>10</v>
      </c>
      <c r="G66" s="2" t="s">
        <v>11</v>
      </c>
      <c r="H66" s="7">
        <v>44585.568055555559</v>
      </c>
      <c r="I66" s="8">
        <v>44585.568055555559</v>
      </c>
      <c r="J66" s="8">
        <v>44585.604166666657</v>
      </c>
      <c r="K66" s="3">
        <v>65</v>
      </c>
      <c r="L66" s="3" t="str">
        <f t="shared" si="0"/>
        <v>CHAINE 2EMISSIONnull06 - Magazine44585,56805555560,5680555555555560,604166666666667</v>
      </c>
      <c r="N66" s="5" t="str">
        <f t="shared" si="1"/>
        <v>CHAINE 2EMISSIONnull06 - Magazine44585133800143000</v>
      </c>
    </row>
    <row r="67" spans="1:14" x14ac:dyDescent="0.35">
      <c r="A67" s="2" t="s">
        <v>17</v>
      </c>
      <c r="B67" s="2" t="s">
        <v>18</v>
      </c>
      <c r="C67" s="2">
        <v>2022</v>
      </c>
      <c r="D67" s="2"/>
      <c r="E67" s="2" t="s">
        <v>21</v>
      </c>
      <c r="F67" s="2" t="s">
        <v>10</v>
      </c>
      <c r="G67" s="2" t="s">
        <v>11</v>
      </c>
      <c r="H67" s="7">
        <v>44585.60833333333</v>
      </c>
      <c r="I67" s="8">
        <v>44585.60833333333</v>
      </c>
      <c r="J67" s="8">
        <v>44585.627083333333</v>
      </c>
      <c r="K67" s="3">
        <v>66</v>
      </c>
      <c r="L67" s="3" t="str">
        <f t="shared" ref="L67:L130" si="2">_xlfn.CONCAT(B67,E67:H67,TIME(HOUR($I67),MINUTE($I67),SECOND($I67)),TIME(HOUR($J67),MINUTE($J67),SECOND($J67)))</f>
        <v>CHAINE 2EMISSIONnull06 - Magazine44585,60833333330,6083333333333330,627083333333333</v>
      </c>
      <c r="N67" s="5" t="str">
        <f t="shared" ref="N67:N130" si="3">_xlfn.CONCAT(B67,E67,F67,G67,INT(H67),TEXT(I67,"hhmmss"),TEXT(J67,"hhmmss"))</f>
        <v>CHAINE 2EMISSIONnull06 - Magazine44585143600150300</v>
      </c>
    </row>
    <row r="68" spans="1:14" x14ac:dyDescent="0.35">
      <c r="A68" s="2" t="s">
        <v>17</v>
      </c>
      <c r="B68" s="2" t="s">
        <v>18</v>
      </c>
      <c r="C68" s="2">
        <v>2022</v>
      </c>
      <c r="D68" s="2"/>
      <c r="E68" s="2" t="s">
        <v>21</v>
      </c>
      <c r="F68" s="2" t="s">
        <v>10</v>
      </c>
      <c r="G68" s="2" t="s">
        <v>11</v>
      </c>
      <c r="H68" s="7">
        <v>44585.954861111109</v>
      </c>
      <c r="I68" s="8">
        <v>44585.954861111109</v>
      </c>
      <c r="J68" s="8">
        <v>44586.043749999997</v>
      </c>
      <c r="K68" s="3">
        <v>67</v>
      </c>
      <c r="L68" s="3" t="str">
        <f t="shared" si="2"/>
        <v>CHAINE 2EMISSIONnull06 - Magazine44585,95486111110,9548611111111110,04375</v>
      </c>
      <c r="N68" s="5" t="str">
        <f t="shared" si="3"/>
        <v>CHAINE 2EMISSIONnull06 - Magazine44585225500010300</v>
      </c>
    </row>
    <row r="69" spans="1:14" x14ac:dyDescent="0.35">
      <c r="A69" s="2" t="s">
        <v>17</v>
      </c>
      <c r="B69" s="2" t="s">
        <v>18</v>
      </c>
      <c r="C69" s="2">
        <v>2022</v>
      </c>
      <c r="D69" s="2"/>
      <c r="E69" s="2" t="s">
        <v>21</v>
      </c>
      <c r="F69" s="2" t="s">
        <v>10</v>
      </c>
      <c r="G69" s="2" t="s">
        <v>11</v>
      </c>
      <c r="H69" s="7">
        <v>44586.518055555563</v>
      </c>
      <c r="I69" s="8">
        <v>44586.518055555563</v>
      </c>
      <c r="J69" s="8">
        <v>44586.543749999997</v>
      </c>
      <c r="K69" s="3">
        <v>68</v>
      </c>
      <c r="L69" s="3" t="str">
        <f t="shared" si="2"/>
        <v>CHAINE 2EMISSIONnull06 - Magazine44586,51805555560,5180555555555560,54375</v>
      </c>
      <c r="N69" s="5" t="str">
        <f t="shared" si="3"/>
        <v>CHAINE 2EMISSIONnull06 - Magazine44586122600130300</v>
      </c>
    </row>
    <row r="70" spans="1:14" x14ac:dyDescent="0.35">
      <c r="A70" s="2" t="s">
        <v>17</v>
      </c>
      <c r="B70" s="2" t="s">
        <v>18</v>
      </c>
      <c r="C70" s="2">
        <v>2022</v>
      </c>
      <c r="D70" s="2"/>
      <c r="E70" s="2" t="s">
        <v>21</v>
      </c>
      <c r="F70" s="2" t="s">
        <v>10</v>
      </c>
      <c r="G70" s="2" t="s">
        <v>11</v>
      </c>
      <c r="H70" s="7">
        <v>44586.54791666667</v>
      </c>
      <c r="I70" s="8">
        <v>44586.54791666667</v>
      </c>
      <c r="J70" s="8">
        <v>44586.568055555559</v>
      </c>
      <c r="K70" s="3">
        <v>69</v>
      </c>
      <c r="L70" s="3" t="str">
        <f t="shared" si="2"/>
        <v>CHAINE 2EMISSIONnull06 - Magazine44586,54791666670,5479166666666670,568055555555556</v>
      </c>
      <c r="N70" s="5" t="str">
        <f t="shared" si="3"/>
        <v>CHAINE 2EMISSIONnull06 - Magazine44586130900133800</v>
      </c>
    </row>
    <row r="71" spans="1:14" x14ac:dyDescent="0.35">
      <c r="A71" s="2" t="s">
        <v>17</v>
      </c>
      <c r="B71" s="2" t="s">
        <v>18</v>
      </c>
      <c r="C71" s="2">
        <v>2022</v>
      </c>
      <c r="D71" s="2"/>
      <c r="E71" s="2" t="s">
        <v>21</v>
      </c>
      <c r="F71" s="2" t="s">
        <v>10</v>
      </c>
      <c r="G71" s="2" t="s">
        <v>11</v>
      </c>
      <c r="H71" s="7">
        <v>44586.568055555559</v>
      </c>
      <c r="I71" s="8">
        <v>44586.568055555559</v>
      </c>
      <c r="J71" s="8">
        <v>44586.602083333331</v>
      </c>
      <c r="K71" s="3">
        <v>70</v>
      </c>
      <c r="L71" s="3" t="str">
        <f t="shared" si="2"/>
        <v>CHAINE 2EMISSIONnull06 - Magazine44586,56805555560,5680555555555560,602083333333333</v>
      </c>
      <c r="N71" s="5" t="str">
        <f t="shared" si="3"/>
        <v>CHAINE 2EMISSIONnull06 - Magazine44586133800142700</v>
      </c>
    </row>
    <row r="72" spans="1:14" x14ac:dyDescent="0.35">
      <c r="A72" s="2" t="s">
        <v>17</v>
      </c>
      <c r="B72" s="2" t="s">
        <v>18</v>
      </c>
      <c r="C72" s="2">
        <v>2022</v>
      </c>
      <c r="D72" s="2"/>
      <c r="E72" s="2" t="s">
        <v>21</v>
      </c>
      <c r="F72" s="2" t="s">
        <v>10</v>
      </c>
      <c r="G72" s="2" t="s">
        <v>11</v>
      </c>
      <c r="H72" s="7">
        <v>44586.606249999997</v>
      </c>
      <c r="I72" s="8">
        <v>44586.606249999997</v>
      </c>
      <c r="J72" s="8">
        <v>44586.625</v>
      </c>
      <c r="K72" s="3">
        <v>71</v>
      </c>
      <c r="L72" s="3" t="str">
        <f t="shared" si="2"/>
        <v>CHAINE 2EMISSIONnull06 - Magazine44586,606250,606250,625</v>
      </c>
      <c r="N72" s="5" t="str">
        <f t="shared" si="3"/>
        <v>CHAINE 2EMISSIONnull06 - Magazine44586143300150000</v>
      </c>
    </row>
    <row r="73" spans="1:14" x14ac:dyDescent="0.35">
      <c r="A73" s="2" t="s">
        <v>17</v>
      </c>
      <c r="B73" s="2" t="s">
        <v>18</v>
      </c>
      <c r="C73" s="2">
        <v>2022</v>
      </c>
      <c r="D73" s="2"/>
      <c r="E73" s="2" t="s">
        <v>21</v>
      </c>
      <c r="F73" s="2" t="s">
        <v>10</v>
      </c>
      <c r="G73" s="2" t="s">
        <v>11</v>
      </c>
      <c r="H73" s="7">
        <v>44587.518750000003</v>
      </c>
      <c r="I73" s="8">
        <v>44587.518750000003</v>
      </c>
      <c r="J73" s="8">
        <v>44587.543749999997</v>
      </c>
      <c r="K73" s="3">
        <v>72</v>
      </c>
      <c r="L73" s="3" t="str">
        <f t="shared" si="2"/>
        <v>CHAINE 2EMISSIONnull06 - Magazine44587,518750,518750,54375</v>
      </c>
      <c r="N73" s="5" t="str">
        <f t="shared" si="3"/>
        <v>CHAINE 2EMISSIONnull06 - Magazine44587122700130300</v>
      </c>
    </row>
    <row r="74" spans="1:14" x14ac:dyDescent="0.35">
      <c r="A74" s="2" t="s">
        <v>17</v>
      </c>
      <c r="B74" s="2" t="s">
        <v>18</v>
      </c>
      <c r="C74" s="2">
        <v>2022</v>
      </c>
      <c r="D74" s="2"/>
      <c r="E74" s="2" t="s">
        <v>21</v>
      </c>
      <c r="F74" s="2" t="s">
        <v>10</v>
      </c>
      <c r="G74" s="2" t="s">
        <v>11</v>
      </c>
      <c r="H74" s="7">
        <v>44587.548611111109</v>
      </c>
      <c r="I74" s="8">
        <v>44587.548611111109</v>
      </c>
      <c r="J74" s="8">
        <v>44587.568055555559</v>
      </c>
      <c r="K74" s="3">
        <v>73</v>
      </c>
      <c r="L74" s="3" t="str">
        <f t="shared" si="2"/>
        <v>CHAINE 2EMISSIONnull06 - Magazine44587,54861111110,5486111111111110,568055555555556</v>
      </c>
      <c r="N74" s="5" t="str">
        <f t="shared" si="3"/>
        <v>CHAINE 2EMISSIONnull06 - Magazine44587131000133800</v>
      </c>
    </row>
    <row r="75" spans="1:14" x14ac:dyDescent="0.35">
      <c r="A75" s="2" t="s">
        <v>17</v>
      </c>
      <c r="B75" s="2" t="s">
        <v>18</v>
      </c>
      <c r="C75" s="2">
        <v>2022</v>
      </c>
      <c r="D75" s="2"/>
      <c r="E75" s="2" t="s">
        <v>21</v>
      </c>
      <c r="F75" s="2" t="s">
        <v>10</v>
      </c>
      <c r="G75" s="2" t="s">
        <v>11</v>
      </c>
      <c r="H75" s="7">
        <v>44587.568055555559</v>
      </c>
      <c r="I75" s="8">
        <v>44587.568055555559</v>
      </c>
      <c r="J75" s="8">
        <v>44587.605555555558</v>
      </c>
      <c r="K75" s="3">
        <v>74</v>
      </c>
      <c r="L75" s="3" t="str">
        <f t="shared" si="2"/>
        <v>CHAINE 2EMISSIONnull06 - Magazine44587,56805555560,5680555555555560,605555555555556</v>
      </c>
      <c r="N75" s="5" t="str">
        <f t="shared" si="3"/>
        <v>CHAINE 2EMISSIONnull06 - Magazine44587133800143200</v>
      </c>
    </row>
    <row r="76" spans="1:14" x14ac:dyDescent="0.35">
      <c r="A76" s="2" t="s">
        <v>17</v>
      </c>
      <c r="B76" s="2" t="s">
        <v>18</v>
      </c>
      <c r="C76" s="2">
        <v>2022</v>
      </c>
      <c r="D76" s="2"/>
      <c r="E76" s="2" t="s">
        <v>21</v>
      </c>
      <c r="F76" s="2" t="s">
        <v>10</v>
      </c>
      <c r="G76" s="2" t="s">
        <v>11</v>
      </c>
      <c r="H76" s="7">
        <v>44587.609722222223</v>
      </c>
      <c r="I76" s="8">
        <v>44587.609722222223</v>
      </c>
      <c r="J76" s="8">
        <v>44587.626388888893</v>
      </c>
      <c r="K76" s="3">
        <v>75</v>
      </c>
      <c r="L76" s="3" t="str">
        <f t="shared" si="2"/>
        <v>CHAINE 2EMISSIONnull06 - Magazine44587,60972222220,6097222222222220,626388888888889</v>
      </c>
      <c r="N76" s="5" t="str">
        <f t="shared" si="3"/>
        <v>CHAINE 2EMISSIONnull06 - Magazine44587143800150200</v>
      </c>
    </row>
    <row r="77" spans="1:14" x14ac:dyDescent="0.35">
      <c r="A77" s="2" t="s">
        <v>17</v>
      </c>
      <c r="B77" s="2" t="s">
        <v>18</v>
      </c>
      <c r="C77" s="2">
        <v>2022</v>
      </c>
      <c r="D77" s="2"/>
      <c r="E77" s="2" t="s">
        <v>21</v>
      </c>
      <c r="F77" s="2" t="s">
        <v>10</v>
      </c>
      <c r="G77" s="2" t="s">
        <v>11</v>
      </c>
      <c r="H77" s="7">
        <v>44588.509722222218</v>
      </c>
      <c r="I77" s="8">
        <v>44588.509722222218</v>
      </c>
      <c r="J77" s="8">
        <v>44588.546527777777</v>
      </c>
      <c r="K77" s="3">
        <v>76</v>
      </c>
      <c r="L77" s="3" t="str">
        <f t="shared" si="2"/>
        <v>CHAINE 2EMISSIONnull06 - Magazine44588,50972222220,5097222222222220,546527777777778</v>
      </c>
      <c r="N77" s="5" t="str">
        <f t="shared" si="3"/>
        <v>CHAINE 2EMISSIONnull06 - Magazine44588121400130700</v>
      </c>
    </row>
    <row r="78" spans="1:14" x14ac:dyDescent="0.35">
      <c r="A78" s="2" t="s">
        <v>17</v>
      </c>
      <c r="B78" s="2" t="s">
        <v>18</v>
      </c>
      <c r="C78" s="2">
        <v>2022</v>
      </c>
      <c r="D78" s="2"/>
      <c r="E78" s="2" t="s">
        <v>21</v>
      </c>
      <c r="F78" s="2" t="s">
        <v>10</v>
      </c>
      <c r="G78" s="2" t="s">
        <v>11</v>
      </c>
      <c r="H78" s="7">
        <v>44588.551388888889</v>
      </c>
      <c r="I78" s="8">
        <v>44588.551388888889</v>
      </c>
      <c r="J78" s="8">
        <v>44588.568055555559</v>
      </c>
      <c r="K78" s="3">
        <v>77</v>
      </c>
      <c r="L78" s="3" t="str">
        <f t="shared" si="2"/>
        <v>CHAINE 2EMISSIONnull06 - Magazine44588,55138888890,5513888888888890,568055555555556</v>
      </c>
      <c r="N78" s="5" t="str">
        <f t="shared" si="3"/>
        <v>CHAINE 2EMISSIONnull06 - Magazine44588131400133800</v>
      </c>
    </row>
    <row r="79" spans="1:14" x14ac:dyDescent="0.35">
      <c r="A79" s="2" t="s">
        <v>17</v>
      </c>
      <c r="B79" s="2" t="s">
        <v>18</v>
      </c>
      <c r="C79" s="2">
        <v>2022</v>
      </c>
      <c r="D79" s="2"/>
      <c r="E79" s="2" t="s">
        <v>21</v>
      </c>
      <c r="F79" s="2" t="s">
        <v>10</v>
      </c>
      <c r="G79" s="2" t="s">
        <v>11</v>
      </c>
      <c r="H79" s="7">
        <v>44588.568055555559</v>
      </c>
      <c r="I79" s="8">
        <v>44588.568055555559</v>
      </c>
      <c r="J79" s="8">
        <v>44588.602777777778</v>
      </c>
      <c r="K79" s="3">
        <v>78</v>
      </c>
      <c r="L79" s="3" t="str">
        <f t="shared" si="2"/>
        <v>CHAINE 2EMISSIONnull06 - Magazine44588,56805555560,5680555555555560,602777777777778</v>
      </c>
      <c r="N79" s="5" t="str">
        <f t="shared" si="3"/>
        <v>CHAINE 2EMISSIONnull06 - Magazine44588133800142800</v>
      </c>
    </row>
    <row r="80" spans="1:14" x14ac:dyDescent="0.35">
      <c r="A80" s="2" t="s">
        <v>17</v>
      </c>
      <c r="B80" s="2" t="s">
        <v>18</v>
      </c>
      <c r="C80" s="2">
        <v>2022</v>
      </c>
      <c r="D80" s="2"/>
      <c r="E80" s="2" t="s">
        <v>21</v>
      </c>
      <c r="F80" s="2" t="s">
        <v>10</v>
      </c>
      <c r="G80" s="2" t="s">
        <v>11</v>
      </c>
      <c r="H80" s="7">
        <v>44588.606944444437</v>
      </c>
      <c r="I80" s="8">
        <v>44588.606944444437</v>
      </c>
      <c r="J80" s="8">
        <v>44588.626388888893</v>
      </c>
      <c r="K80" s="3">
        <v>79</v>
      </c>
      <c r="L80" s="3" t="str">
        <f t="shared" si="2"/>
        <v>CHAINE 2EMISSIONnull06 - Magazine44588,60694444440,6069444444444440,626388888888889</v>
      </c>
      <c r="N80" s="5" t="str">
        <f t="shared" si="3"/>
        <v>CHAINE 2EMISSIONnull06 - Magazine44588143400150200</v>
      </c>
    </row>
    <row r="81" spans="1:14" x14ac:dyDescent="0.35">
      <c r="A81" s="2" t="s">
        <v>17</v>
      </c>
      <c r="B81" s="2" t="s">
        <v>18</v>
      </c>
      <c r="C81" s="2">
        <v>2022</v>
      </c>
      <c r="D81" s="2"/>
      <c r="E81" s="2" t="s">
        <v>21</v>
      </c>
      <c r="F81" s="2" t="s">
        <v>10</v>
      </c>
      <c r="G81" s="2" t="s">
        <v>11</v>
      </c>
      <c r="H81" s="7">
        <v>44589.51458333333</v>
      </c>
      <c r="I81" s="8">
        <v>44589.51458333333</v>
      </c>
      <c r="J81" s="8">
        <v>44589.544444444437</v>
      </c>
      <c r="K81" s="3">
        <v>80</v>
      </c>
      <c r="L81" s="3" t="str">
        <f t="shared" si="2"/>
        <v>CHAINE 2EMISSIONnull06 - Magazine44589,51458333330,5145833333333330,544444444444444</v>
      </c>
      <c r="N81" s="5" t="str">
        <f t="shared" si="3"/>
        <v>CHAINE 2EMISSIONnull06 - Magazine44589122100130400</v>
      </c>
    </row>
    <row r="82" spans="1:14" x14ac:dyDescent="0.35">
      <c r="A82" s="2" t="s">
        <v>17</v>
      </c>
      <c r="B82" s="2" t="s">
        <v>18</v>
      </c>
      <c r="C82" s="2">
        <v>2022</v>
      </c>
      <c r="D82" s="2"/>
      <c r="E82" s="2" t="s">
        <v>21</v>
      </c>
      <c r="F82" s="2" t="s">
        <v>10</v>
      </c>
      <c r="G82" s="2" t="s">
        <v>11</v>
      </c>
      <c r="H82" s="7">
        <v>44589.549305555563</v>
      </c>
      <c r="I82" s="8">
        <v>44589.549305555563</v>
      </c>
      <c r="J82" s="8">
        <v>44589.568055555559</v>
      </c>
      <c r="K82" s="3">
        <v>81</v>
      </c>
      <c r="L82" s="3" t="str">
        <f t="shared" si="2"/>
        <v>CHAINE 2EMISSIONnull06 - Magazine44589,54930555560,5493055555555560,568055555555556</v>
      </c>
      <c r="N82" s="5" t="str">
        <f t="shared" si="3"/>
        <v>CHAINE 2EMISSIONnull06 - Magazine44589131100133800</v>
      </c>
    </row>
    <row r="83" spans="1:14" x14ac:dyDescent="0.35">
      <c r="A83" s="2" t="s">
        <v>17</v>
      </c>
      <c r="B83" s="2" t="s">
        <v>18</v>
      </c>
      <c r="C83" s="2">
        <v>2022</v>
      </c>
      <c r="D83" s="2"/>
      <c r="E83" s="2" t="s">
        <v>21</v>
      </c>
      <c r="F83" s="2" t="s">
        <v>10</v>
      </c>
      <c r="G83" s="2" t="s">
        <v>11</v>
      </c>
      <c r="H83" s="7">
        <v>44589.568055555559</v>
      </c>
      <c r="I83" s="8">
        <v>44589.568055555559</v>
      </c>
      <c r="J83" s="8">
        <v>44589.603472222218</v>
      </c>
      <c r="K83" s="3">
        <v>82</v>
      </c>
      <c r="L83" s="3" t="str">
        <f t="shared" si="2"/>
        <v>CHAINE 2EMISSIONnull06 - Magazine44589,56805555560,5680555555555560,603472222222222</v>
      </c>
      <c r="N83" s="5" t="str">
        <f t="shared" si="3"/>
        <v>CHAINE 2EMISSIONnull06 - Magazine44589133800142900</v>
      </c>
    </row>
    <row r="84" spans="1:14" x14ac:dyDescent="0.35">
      <c r="A84" s="2" t="s">
        <v>17</v>
      </c>
      <c r="B84" s="2" t="s">
        <v>18</v>
      </c>
      <c r="C84" s="2">
        <v>2022</v>
      </c>
      <c r="D84" s="2"/>
      <c r="E84" s="2" t="s">
        <v>21</v>
      </c>
      <c r="F84" s="2" t="s">
        <v>10</v>
      </c>
      <c r="G84" s="2" t="s">
        <v>11</v>
      </c>
      <c r="H84" s="7">
        <v>44589.607638888891</v>
      </c>
      <c r="I84" s="8">
        <v>44589.607638888891</v>
      </c>
      <c r="J84" s="8">
        <v>44589.627083333333</v>
      </c>
      <c r="K84" s="3">
        <v>83</v>
      </c>
      <c r="L84" s="3" t="str">
        <f t="shared" si="2"/>
        <v>CHAINE 2EMISSIONnull06 - Magazine44589,60763888890,6076388888888890,627083333333333</v>
      </c>
      <c r="N84" s="5" t="str">
        <f t="shared" si="3"/>
        <v>CHAINE 2EMISSIONnull06 - Magazine44589143500150300</v>
      </c>
    </row>
    <row r="85" spans="1:14" x14ac:dyDescent="0.35">
      <c r="A85" s="2" t="s">
        <v>17</v>
      </c>
      <c r="B85" s="2" t="s">
        <v>18</v>
      </c>
      <c r="C85" s="2">
        <v>2022</v>
      </c>
      <c r="D85" s="2"/>
      <c r="E85" s="2" t="s">
        <v>21</v>
      </c>
      <c r="F85" s="2" t="s">
        <v>10</v>
      </c>
      <c r="G85" s="2" t="s">
        <v>11</v>
      </c>
      <c r="H85" s="7">
        <v>44592.529166666667</v>
      </c>
      <c r="I85" s="8">
        <v>44592.529166666667</v>
      </c>
      <c r="J85" s="8">
        <v>44592.543749999997</v>
      </c>
      <c r="K85" s="3">
        <v>84</v>
      </c>
      <c r="L85" s="3" t="str">
        <f t="shared" si="2"/>
        <v>CHAINE 2EMISSIONnull06 - Magazine44592,52916666670,5291666666666670,54375</v>
      </c>
      <c r="N85" s="5" t="str">
        <f t="shared" si="3"/>
        <v>CHAINE 2EMISSIONnull06 - Magazine44592124200130300</v>
      </c>
    </row>
    <row r="86" spans="1:14" x14ac:dyDescent="0.35">
      <c r="A86" s="2" t="s">
        <v>17</v>
      </c>
      <c r="B86" s="2" t="s">
        <v>18</v>
      </c>
      <c r="C86" s="2">
        <v>2022</v>
      </c>
      <c r="D86" s="2"/>
      <c r="E86" s="2" t="s">
        <v>21</v>
      </c>
      <c r="F86" s="2" t="s">
        <v>10</v>
      </c>
      <c r="G86" s="2" t="s">
        <v>11</v>
      </c>
      <c r="H86" s="7">
        <v>44592.548611111109</v>
      </c>
      <c r="I86" s="8">
        <v>44592.548611111109</v>
      </c>
      <c r="J86" s="8">
        <v>44592.568055555559</v>
      </c>
      <c r="K86" s="3">
        <v>85</v>
      </c>
      <c r="L86" s="3" t="str">
        <f t="shared" si="2"/>
        <v>CHAINE 2EMISSIONnull06 - Magazine44592,54861111110,5486111111111110,568055555555556</v>
      </c>
      <c r="N86" s="5" t="str">
        <f t="shared" si="3"/>
        <v>CHAINE 2EMISSIONnull06 - Magazine44592131000133800</v>
      </c>
    </row>
    <row r="87" spans="1:14" x14ac:dyDescent="0.35">
      <c r="A87" s="2" t="s">
        <v>17</v>
      </c>
      <c r="B87" s="2" t="s">
        <v>18</v>
      </c>
      <c r="C87" s="2">
        <v>2022</v>
      </c>
      <c r="D87" s="2"/>
      <c r="E87" s="2" t="s">
        <v>21</v>
      </c>
      <c r="F87" s="2" t="s">
        <v>10</v>
      </c>
      <c r="G87" s="2" t="s">
        <v>11</v>
      </c>
      <c r="H87" s="7">
        <v>44592.568749999999</v>
      </c>
      <c r="I87" s="8">
        <v>44592.568749999999</v>
      </c>
      <c r="J87" s="8">
        <v>44592.605555555558</v>
      </c>
      <c r="K87" s="3">
        <v>86</v>
      </c>
      <c r="L87" s="3" t="str">
        <f t="shared" si="2"/>
        <v>CHAINE 2EMISSIONnull06 - Magazine44592,568750,568750,605555555555556</v>
      </c>
      <c r="N87" s="5" t="str">
        <f t="shared" si="3"/>
        <v>CHAINE 2EMISSIONnull06 - Magazine44592133900143200</v>
      </c>
    </row>
    <row r="88" spans="1:14" x14ac:dyDescent="0.35">
      <c r="A88" s="2" t="s">
        <v>17</v>
      </c>
      <c r="B88" s="2" t="s">
        <v>18</v>
      </c>
      <c r="C88" s="2">
        <v>2022</v>
      </c>
      <c r="D88" s="2"/>
      <c r="E88" s="2" t="s">
        <v>21</v>
      </c>
      <c r="F88" s="2" t="s">
        <v>10</v>
      </c>
      <c r="G88" s="2" t="s">
        <v>11</v>
      </c>
      <c r="H88" s="7">
        <v>44592.609722222223</v>
      </c>
      <c r="I88" s="8">
        <v>44592.609722222223</v>
      </c>
      <c r="J88" s="8">
        <v>44592.627083333333</v>
      </c>
      <c r="K88" s="3">
        <v>87</v>
      </c>
      <c r="L88" s="3" t="str">
        <f t="shared" si="2"/>
        <v>CHAINE 2EMISSIONnull06 - Magazine44592,60972222220,6097222222222220,627083333333333</v>
      </c>
      <c r="N88" s="5" t="str">
        <f t="shared" si="3"/>
        <v>CHAINE 2EMISSIONnull06 - Magazine44592143800150300</v>
      </c>
    </row>
    <row r="89" spans="1:14" x14ac:dyDescent="0.35">
      <c r="A89" s="2" t="s">
        <v>17</v>
      </c>
      <c r="B89" s="2" t="s">
        <v>18</v>
      </c>
      <c r="C89" s="2">
        <v>2022</v>
      </c>
      <c r="D89" s="2"/>
      <c r="E89" s="2" t="s">
        <v>21</v>
      </c>
      <c r="F89" s="2" t="s">
        <v>10</v>
      </c>
      <c r="G89" s="2" t="s">
        <v>11</v>
      </c>
      <c r="H89" s="7">
        <v>44593.037499999999</v>
      </c>
      <c r="I89" s="8">
        <v>44593.037499999999</v>
      </c>
      <c r="J89" s="8">
        <v>44593.127083333333</v>
      </c>
      <c r="K89" s="3">
        <v>88</v>
      </c>
      <c r="L89" s="3" t="str">
        <f t="shared" si="2"/>
        <v>CHAINE 2EMISSIONnull06 - Magazine44593,03750,03750,127083333333333</v>
      </c>
      <c r="N89" s="5" t="str">
        <f t="shared" si="3"/>
        <v>CHAINE 2EMISSIONnull06 - Magazine44593005400030300</v>
      </c>
    </row>
    <row r="90" spans="1:14" x14ac:dyDescent="0.35">
      <c r="A90" s="2" t="s">
        <v>17</v>
      </c>
      <c r="B90" s="2" t="s">
        <v>18</v>
      </c>
      <c r="C90" s="2">
        <v>2022</v>
      </c>
      <c r="D90" s="2"/>
      <c r="E90" s="2" t="s">
        <v>21</v>
      </c>
      <c r="F90" s="2" t="s">
        <v>10</v>
      </c>
      <c r="G90" s="2" t="s">
        <v>11</v>
      </c>
      <c r="H90" s="7">
        <v>44593.518750000003</v>
      </c>
      <c r="I90" s="8">
        <v>44593.518750000003</v>
      </c>
      <c r="J90" s="8">
        <v>44593.542361111111</v>
      </c>
      <c r="K90" s="3">
        <v>89</v>
      </c>
      <c r="L90" s="3" t="str">
        <f t="shared" si="2"/>
        <v>CHAINE 2EMISSIONnull06 - Magazine44593,518750,518750,542361111111111</v>
      </c>
      <c r="N90" s="5" t="str">
        <f t="shared" si="3"/>
        <v>CHAINE 2EMISSIONnull06 - Magazine44593122700130100</v>
      </c>
    </row>
    <row r="91" spans="1:14" x14ac:dyDescent="0.35">
      <c r="A91" s="2" t="s">
        <v>17</v>
      </c>
      <c r="B91" s="2" t="s">
        <v>18</v>
      </c>
      <c r="C91" s="2">
        <v>2022</v>
      </c>
      <c r="D91" s="2"/>
      <c r="E91" s="2" t="s">
        <v>21</v>
      </c>
      <c r="F91" s="2" t="s">
        <v>10</v>
      </c>
      <c r="G91" s="2" t="s">
        <v>11</v>
      </c>
      <c r="H91" s="7">
        <v>44593.547222222223</v>
      </c>
      <c r="I91" s="8">
        <v>44593.547222222223</v>
      </c>
      <c r="J91" s="8">
        <v>44593.568055555559</v>
      </c>
      <c r="K91" s="3">
        <v>90</v>
      </c>
      <c r="L91" s="3" t="str">
        <f t="shared" si="2"/>
        <v>CHAINE 2EMISSIONnull06 - Magazine44593,54722222220,5472222222222220,568055555555556</v>
      </c>
      <c r="N91" s="5" t="str">
        <f t="shared" si="3"/>
        <v>CHAINE 2EMISSIONnull06 - Magazine44593130800133800</v>
      </c>
    </row>
    <row r="92" spans="1:14" x14ac:dyDescent="0.35">
      <c r="A92" s="2" t="s">
        <v>17</v>
      </c>
      <c r="B92" s="2" t="s">
        <v>18</v>
      </c>
      <c r="C92" s="2">
        <v>2022</v>
      </c>
      <c r="D92" s="2"/>
      <c r="E92" s="2" t="s">
        <v>21</v>
      </c>
      <c r="F92" s="2" t="s">
        <v>10</v>
      </c>
      <c r="G92" s="2" t="s">
        <v>11</v>
      </c>
      <c r="H92" s="7">
        <v>44593.568055555559</v>
      </c>
      <c r="I92" s="8">
        <v>44593.568055555559</v>
      </c>
      <c r="J92" s="8">
        <v>44593.603472222218</v>
      </c>
      <c r="K92" s="3">
        <v>91</v>
      </c>
      <c r="L92" s="3" t="str">
        <f t="shared" si="2"/>
        <v>CHAINE 2EMISSIONnull06 - Magazine44593,56805555560,5680555555555560,603472222222222</v>
      </c>
      <c r="N92" s="5" t="str">
        <f t="shared" si="3"/>
        <v>CHAINE 2EMISSIONnull06 - Magazine44593133800142900</v>
      </c>
    </row>
    <row r="93" spans="1:14" x14ac:dyDescent="0.35">
      <c r="A93" s="2" t="s">
        <v>17</v>
      </c>
      <c r="B93" s="2" t="s">
        <v>18</v>
      </c>
      <c r="C93" s="2">
        <v>2022</v>
      </c>
      <c r="D93" s="2"/>
      <c r="E93" s="2" t="s">
        <v>21</v>
      </c>
      <c r="F93" s="2" t="s">
        <v>10</v>
      </c>
      <c r="G93" s="2" t="s">
        <v>11</v>
      </c>
      <c r="H93" s="7">
        <v>44593.60833333333</v>
      </c>
      <c r="I93" s="8">
        <v>44593.60833333333</v>
      </c>
      <c r="J93" s="8">
        <v>44593.627083333333</v>
      </c>
      <c r="K93" s="3">
        <v>92</v>
      </c>
      <c r="L93" s="3" t="str">
        <f t="shared" si="2"/>
        <v>CHAINE 2EMISSIONnull06 - Magazine44593,60833333330,6083333333333330,627083333333333</v>
      </c>
      <c r="N93" s="5" t="str">
        <f t="shared" si="3"/>
        <v>CHAINE 2EMISSIONnull06 - Magazine44593143600150300</v>
      </c>
    </row>
    <row r="94" spans="1:14" x14ac:dyDescent="0.35">
      <c r="A94" s="2" t="s">
        <v>17</v>
      </c>
      <c r="B94" s="2" t="s">
        <v>18</v>
      </c>
      <c r="C94" s="2">
        <v>2022</v>
      </c>
      <c r="D94" s="2"/>
      <c r="E94" s="2" t="s">
        <v>21</v>
      </c>
      <c r="F94" s="2" t="s">
        <v>10</v>
      </c>
      <c r="G94" s="2" t="s">
        <v>11</v>
      </c>
      <c r="H94" s="7">
        <v>44594.509027777778</v>
      </c>
      <c r="I94" s="8">
        <v>44594.509027777778</v>
      </c>
      <c r="J94" s="8">
        <v>44594.544444444437</v>
      </c>
      <c r="K94" s="3">
        <v>93</v>
      </c>
      <c r="L94" s="3" t="str">
        <f t="shared" si="2"/>
        <v>CHAINE 2EMISSIONnull06 - Magazine44594,50902777780,5090277777777780,544444444444444</v>
      </c>
      <c r="N94" s="5" t="str">
        <f t="shared" si="3"/>
        <v>CHAINE 2EMISSIONnull06 - Magazine44594121300130400</v>
      </c>
    </row>
    <row r="95" spans="1:14" x14ac:dyDescent="0.35">
      <c r="A95" s="2" t="s">
        <v>17</v>
      </c>
      <c r="B95" s="2" t="s">
        <v>18</v>
      </c>
      <c r="C95" s="2">
        <v>2022</v>
      </c>
      <c r="D95" s="2"/>
      <c r="E95" s="2" t="s">
        <v>21</v>
      </c>
      <c r="F95" s="2" t="s">
        <v>10</v>
      </c>
      <c r="G95" s="2" t="s">
        <v>11</v>
      </c>
      <c r="H95" s="7">
        <v>44594.548611111109</v>
      </c>
      <c r="I95" s="8">
        <v>44594.548611111109</v>
      </c>
      <c r="J95" s="8">
        <v>44594.568055555559</v>
      </c>
      <c r="K95" s="3">
        <v>94</v>
      </c>
      <c r="L95" s="3" t="str">
        <f t="shared" si="2"/>
        <v>CHAINE 2EMISSIONnull06 - Magazine44594,54861111110,5486111111111110,568055555555556</v>
      </c>
      <c r="N95" s="5" t="str">
        <f t="shared" si="3"/>
        <v>CHAINE 2EMISSIONnull06 - Magazine44594131000133800</v>
      </c>
    </row>
    <row r="96" spans="1:14" x14ac:dyDescent="0.35">
      <c r="A96" s="2" t="s">
        <v>17</v>
      </c>
      <c r="B96" s="2" t="s">
        <v>18</v>
      </c>
      <c r="C96" s="2">
        <v>2022</v>
      </c>
      <c r="D96" s="2"/>
      <c r="E96" s="2" t="s">
        <v>21</v>
      </c>
      <c r="F96" s="2" t="s">
        <v>10</v>
      </c>
      <c r="G96" s="2" t="s">
        <v>11</v>
      </c>
      <c r="H96" s="7">
        <v>44594.568055555559</v>
      </c>
      <c r="I96" s="8">
        <v>44594.568055555559</v>
      </c>
      <c r="J96" s="8">
        <v>44594.600694444453</v>
      </c>
      <c r="K96" s="3">
        <v>95</v>
      </c>
      <c r="L96" s="3" t="str">
        <f t="shared" si="2"/>
        <v>CHAINE 2EMISSIONnull06 - Magazine44594,56805555560,5680555555555560,600694444444444</v>
      </c>
      <c r="N96" s="5" t="str">
        <f t="shared" si="3"/>
        <v>CHAINE 2EMISSIONnull06 - Magazine44594133800142500</v>
      </c>
    </row>
    <row r="97" spans="1:14" x14ac:dyDescent="0.35">
      <c r="A97" s="2" t="s">
        <v>17</v>
      </c>
      <c r="B97" s="2" t="s">
        <v>18</v>
      </c>
      <c r="C97" s="2">
        <v>2022</v>
      </c>
      <c r="D97" s="2"/>
      <c r="E97" s="2" t="s">
        <v>21</v>
      </c>
      <c r="F97" s="2" t="s">
        <v>10</v>
      </c>
      <c r="G97" s="2" t="s">
        <v>11</v>
      </c>
      <c r="H97" s="7">
        <v>44594.604861111111</v>
      </c>
      <c r="I97" s="8">
        <v>44594.604861111111</v>
      </c>
      <c r="J97" s="8">
        <v>44594.625694444447</v>
      </c>
      <c r="K97" s="3">
        <v>96</v>
      </c>
      <c r="L97" s="3" t="str">
        <f t="shared" si="2"/>
        <v>CHAINE 2EMISSIONnull06 - Magazine44594,60486111110,6048611111111110,625694444444444</v>
      </c>
      <c r="N97" s="5" t="str">
        <f t="shared" si="3"/>
        <v>CHAINE 2EMISSIONnull06 - Magazine44594143100150100</v>
      </c>
    </row>
    <row r="98" spans="1:14" x14ac:dyDescent="0.35">
      <c r="A98" s="2" t="s">
        <v>17</v>
      </c>
      <c r="B98" s="2" t="s">
        <v>18</v>
      </c>
      <c r="C98" s="2">
        <v>2022</v>
      </c>
      <c r="D98" s="2"/>
      <c r="E98" s="2" t="s">
        <v>21</v>
      </c>
      <c r="F98" s="2" t="s">
        <v>10</v>
      </c>
      <c r="G98" s="2" t="s">
        <v>11</v>
      </c>
      <c r="H98" s="7">
        <v>44595.520138888889</v>
      </c>
      <c r="I98" s="8">
        <v>44595.520138888889</v>
      </c>
      <c r="J98" s="8">
        <v>44595.545138888891</v>
      </c>
      <c r="K98" s="3">
        <v>97</v>
      </c>
      <c r="L98" s="3" t="str">
        <f t="shared" si="2"/>
        <v>CHAINE 2EMISSIONnull06 - Magazine44595,52013888890,5201388888888890,545138888888889</v>
      </c>
      <c r="N98" s="5" t="str">
        <f t="shared" si="3"/>
        <v>CHAINE 2EMISSIONnull06 - Magazine44595122900130500</v>
      </c>
    </row>
    <row r="99" spans="1:14" x14ac:dyDescent="0.35">
      <c r="A99" s="2" t="s">
        <v>17</v>
      </c>
      <c r="B99" s="2" t="s">
        <v>18</v>
      </c>
      <c r="C99" s="2">
        <v>2022</v>
      </c>
      <c r="D99" s="2"/>
      <c r="E99" s="2" t="s">
        <v>21</v>
      </c>
      <c r="F99" s="2" t="s">
        <v>10</v>
      </c>
      <c r="G99" s="2" t="s">
        <v>11</v>
      </c>
      <c r="H99" s="7">
        <v>44595.55</v>
      </c>
      <c r="I99" s="8">
        <v>44595.55</v>
      </c>
      <c r="J99" s="8">
        <v>44595.568055555559</v>
      </c>
      <c r="K99" s="3">
        <v>98</v>
      </c>
      <c r="L99" s="3" t="str">
        <f t="shared" si="2"/>
        <v>CHAINE 2EMISSIONnull06 - Magazine44595,550,550,568055555555556</v>
      </c>
      <c r="N99" s="5" t="str">
        <f t="shared" si="3"/>
        <v>CHAINE 2EMISSIONnull06 - Magazine44595131200133800</v>
      </c>
    </row>
    <row r="100" spans="1:14" x14ac:dyDescent="0.35">
      <c r="A100" s="2" t="s">
        <v>17</v>
      </c>
      <c r="B100" s="2" t="s">
        <v>18</v>
      </c>
      <c r="C100" s="2">
        <v>2022</v>
      </c>
      <c r="D100" s="2"/>
      <c r="E100" s="2" t="s">
        <v>21</v>
      </c>
      <c r="F100" s="2" t="s">
        <v>10</v>
      </c>
      <c r="G100" s="2" t="s">
        <v>11</v>
      </c>
      <c r="H100" s="7">
        <v>44595.568055555559</v>
      </c>
      <c r="I100" s="8">
        <v>44595.568055555559</v>
      </c>
      <c r="J100" s="8">
        <v>44595.602083333331</v>
      </c>
      <c r="K100" s="3">
        <v>99</v>
      </c>
      <c r="L100" s="3" t="str">
        <f t="shared" si="2"/>
        <v>CHAINE 2EMISSIONnull06 - Magazine44595,56805555560,5680555555555560,602083333333333</v>
      </c>
      <c r="N100" s="5" t="str">
        <f t="shared" si="3"/>
        <v>CHAINE 2EMISSIONnull06 - Magazine44595133800142700</v>
      </c>
    </row>
    <row r="101" spans="1:14" x14ac:dyDescent="0.35">
      <c r="A101" s="2" t="s">
        <v>17</v>
      </c>
      <c r="B101" s="2" t="s">
        <v>18</v>
      </c>
      <c r="C101" s="2">
        <v>2022</v>
      </c>
      <c r="D101" s="2"/>
      <c r="E101" s="2" t="s">
        <v>21</v>
      </c>
      <c r="F101" s="2" t="s">
        <v>10</v>
      </c>
      <c r="G101" s="2" t="s">
        <v>11</v>
      </c>
      <c r="H101" s="7">
        <v>44595.606249999997</v>
      </c>
      <c r="I101" s="8">
        <v>44595.606249999997</v>
      </c>
      <c r="J101" s="8">
        <v>44595.627083333333</v>
      </c>
      <c r="K101" s="3">
        <v>100</v>
      </c>
      <c r="L101" s="3" t="str">
        <f t="shared" si="2"/>
        <v>CHAINE 2EMISSIONnull06 - Magazine44595,606250,606250,627083333333333</v>
      </c>
      <c r="N101" s="5" t="str">
        <f t="shared" si="3"/>
        <v>CHAINE 2EMISSIONnull06 - Magazine44595143300150300</v>
      </c>
    </row>
    <row r="102" spans="1:14" x14ac:dyDescent="0.35">
      <c r="A102" s="2" t="s">
        <v>17</v>
      </c>
      <c r="B102" s="2" t="s">
        <v>18</v>
      </c>
      <c r="C102" s="2">
        <v>2022</v>
      </c>
      <c r="D102" s="2"/>
      <c r="E102" s="2" t="s">
        <v>21</v>
      </c>
      <c r="F102" s="2" t="s">
        <v>10</v>
      </c>
      <c r="G102" s="2" t="s">
        <v>11</v>
      </c>
      <c r="H102" s="7">
        <v>44596.509027777778</v>
      </c>
      <c r="I102" s="8">
        <v>44596.509027777778</v>
      </c>
      <c r="J102" s="8">
        <v>44596.543055555558</v>
      </c>
      <c r="K102" s="3">
        <v>101</v>
      </c>
      <c r="L102" s="3" t="str">
        <f t="shared" si="2"/>
        <v>CHAINE 2EMISSIONnull06 - Magazine44596,50902777780,5090277777777780,543055555555556</v>
      </c>
      <c r="N102" s="5" t="str">
        <f t="shared" si="3"/>
        <v>CHAINE 2EMISSIONnull06 - Magazine44596121300130200</v>
      </c>
    </row>
    <row r="103" spans="1:14" x14ac:dyDescent="0.35">
      <c r="A103" s="2" t="s">
        <v>17</v>
      </c>
      <c r="B103" s="2" t="s">
        <v>18</v>
      </c>
      <c r="C103" s="2">
        <v>2022</v>
      </c>
      <c r="D103" s="2"/>
      <c r="E103" s="2" t="s">
        <v>21</v>
      </c>
      <c r="F103" s="2" t="s">
        <v>10</v>
      </c>
      <c r="G103" s="2" t="s">
        <v>11</v>
      </c>
      <c r="H103" s="7">
        <v>44596.54791666667</v>
      </c>
      <c r="I103" s="8">
        <v>44596.54791666667</v>
      </c>
      <c r="J103" s="8">
        <v>44596.568055555559</v>
      </c>
      <c r="K103" s="3">
        <v>102</v>
      </c>
      <c r="L103" s="3" t="str">
        <f t="shared" si="2"/>
        <v>CHAINE 2EMISSIONnull06 - Magazine44596,54791666670,5479166666666670,568055555555556</v>
      </c>
      <c r="N103" s="5" t="str">
        <f t="shared" si="3"/>
        <v>CHAINE 2EMISSIONnull06 - Magazine44596130900133800</v>
      </c>
    </row>
    <row r="104" spans="1:14" x14ac:dyDescent="0.35">
      <c r="A104" s="2" t="s">
        <v>17</v>
      </c>
      <c r="B104" s="2" t="s">
        <v>18</v>
      </c>
      <c r="C104" s="2">
        <v>2022</v>
      </c>
      <c r="D104" s="2"/>
      <c r="E104" s="2" t="s">
        <v>21</v>
      </c>
      <c r="F104" s="2" t="s">
        <v>10</v>
      </c>
      <c r="G104" s="2" t="s">
        <v>11</v>
      </c>
      <c r="H104" s="7">
        <v>44596.568055555559</v>
      </c>
      <c r="I104" s="8">
        <v>44596.568055555559</v>
      </c>
      <c r="J104" s="8">
        <v>44596.604166666657</v>
      </c>
      <c r="K104" s="3">
        <v>103</v>
      </c>
      <c r="L104" s="3" t="str">
        <f t="shared" si="2"/>
        <v>CHAINE 2EMISSIONnull06 - Magazine44596,56805555560,5680555555555560,604166666666667</v>
      </c>
      <c r="N104" s="5" t="str">
        <f t="shared" si="3"/>
        <v>CHAINE 2EMISSIONnull06 - Magazine44596133800143000</v>
      </c>
    </row>
    <row r="105" spans="1:14" x14ac:dyDescent="0.35">
      <c r="A105" s="2" t="s">
        <v>17</v>
      </c>
      <c r="B105" s="2" t="s">
        <v>18</v>
      </c>
      <c r="C105" s="2">
        <v>2022</v>
      </c>
      <c r="D105" s="2"/>
      <c r="E105" s="2" t="s">
        <v>21</v>
      </c>
      <c r="F105" s="2" t="s">
        <v>10</v>
      </c>
      <c r="G105" s="2" t="s">
        <v>11</v>
      </c>
      <c r="H105" s="7">
        <v>44596.60833333333</v>
      </c>
      <c r="I105" s="8">
        <v>44596.60833333333</v>
      </c>
      <c r="J105" s="8">
        <v>44596.626388888893</v>
      </c>
      <c r="K105" s="3">
        <v>104</v>
      </c>
      <c r="L105" s="3" t="str">
        <f t="shared" si="2"/>
        <v>CHAINE 2EMISSIONnull06 - Magazine44596,60833333330,6083333333333330,626388888888889</v>
      </c>
      <c r="N105" s="5" t="str">
        <f t="shared" si="3"/>
        <v>CHAINE 2EMISSIONnull06 - Magazine44596143600150200</v>
      </c>
    </row>
    <row r="106" spans="1:14" x14ac:dyDescent="0.35">
      <c r="A106" s="2" t="s">
        <v>17</v>
      </c>
      <c r="B106" s="2" t="s">
        <v>18</v>
      </c>
      <c r="C106" s="2">
        <v>2022</v>
      </c>
      <c r="D106" s="2"/>
      <c r="E106" s="2" t="s">
        <v>21</v>
      </c>
      <c r="F106" s="2" t="s">
        <v>10</v>
      </c>
      <c r="G106" s="2" t="s">
        <v>11</v>
      </c>
      <c r="H106" s="7">
        <v>44599.509722222218</v>
      </c>
      <c r="I106" s="8">
        <v>44599.509722222218</v>
      </c>
      <c r="J106" s="8">
        <v>44599.54583333333</v>
      </c>
      <c r="K106" s="3">
        <v>105</v>
      </c>
      <c r="L106" s="3" t="str">
        <f t="shared" si="2"/>
        <v>CHAINE 2EMISSIONnull06 - Magazine44599,50972222220,5097222222222220,545833333333333</v>
      </c>
      <c r="N106" s="5" t="str">
        <f t="shared" si="3"/>
        <v>CHAINE 2EMISSIONnull06 - Magazine44599121400130600</v>
      </c>
    </row>
    <row r="107" spans="1:14" x14ac:dyDescent="0.35">
      <c r="A107" s="2" t="s">
        <v>17</v>
      </c>
      <c r="B107" s="2" t="s">
        <v>18</v>
      </c>
      <c r="C107" s="2">
        <v>2022</v>
      </c>
      <c r="D107" s="2"/>
      <c r="E107" s="2" t="s">
        <v>21</v>
      </c>
      <c r="F107" s="2" t="s">
        <v>10</v>
      </c>
      <c r="G107" s="2" t="s">
        <v>11</v>
      </c>
      <c r="H107" s="7">
        <v>44599.55</v>
      </c>
      <c r="I107" s="8">
        <v>44599.55</v>
      </c>
      <c r="J107" s="8">
        <v>44599.568055555559</v>
      </c>
      <c r="K107" s="3">
        <v>106</v>
      </c>
      <c r="L107" s="3" t="str">
        <f t="shared" si="2"/>
        <v>CHAINE 2EMISSIONnull06 - Magazine44599,550,550,568055555555556</v>
      </c>
      <c r="N107" s="5" t="str">
        <f t="shared" si="3"/>
        <v>CHAINE 2EMISSIONnull06 - Magazine44599131200133800</v>
      </c>
    </row>
    <row r="108" spans="1:14" x14ac:dyDescent="0.35">
      <c r="A108" s="2" t="s">
        <v>17</v>
      </c>
      <c r="B108" s="2" t="s">
        <v>18</v>
      </c>
      <c r="C108" s="2">
        <v>2022</v>
      </c>
      <c r="D108" s="2"/>
      <c r="E108" s="2" t="s">
        <v>21</v>
      </c>
      <c r="F108" s="2" t="s">
        <v>10</v>
      </c>
      <c r="G108" s="2" t="s">
        <v>11</v>
      </c>
      <c r="H108" s="7">
        <v>44599.568749999999</v>
      </c>
      <c r="I108" s="8">
        <v>44599.568749999999</v>
      </c>
      <c r="J108" s="8">
        <v>44599.604861111111</v>
      </c>
      <c r="K108" s="3">
        <v>107</v>
      </c>
      <c r="L108" s="3" t="str">
        <f t="shared" si="2"/>
        <v>CHAINE 2EMISSIONnull06 - Magazine44599,568750,568750,604861111111111</v>
      </c>
      <c r="N108" s="5" t="str">
        <f t="shared" si="3"/>
        <v>CHAINE 2EMISSIONnull06 - Magazine44599133900143100</v>
      </c>
    </row>
    <row r="109" spans="1:14" x14ac:dyDescent="0.35">
      <c r="A109" s="2" t="s">
        <v>17</v>
      </c>
      <c r="B109" s="2" t="s">
        <v>18</v>
      </c>
      <c r="C109" s="2">
        <v>2022</v>
      </c>
      <c r="D109" s="2"/>
      <c r="E109" s="2" t="s">
        <v>21</v>
      </c>
      <c r="F109" s="2" t="s">
        <v>10</v>
      </c>
      <c r="G109" s="2" t="s">
        <v>11</v>
      </c>
      <c r="H109" s="7">
        <v>44599.609027777777</v>
      </c>
      <c r="I109" s="8">
        <v>44599.609027777777</v>
      </c>
      <c r="J109" s="8">
        <v>44599.62777777778</v>
      </c>
      <c r="K109" s="3">
        <v>108</v>
      </c>
      <c r="L109" s="3" t="str">
        <f t="shared" si="2"/>
        <v>CHAINE 2EMISSIONnull06 - Magazine44599,60902777780,6090277777777780,627777777777778</v>
      </c>
      <c r="N109" s="5" t="str">
        <f t="shared" si="3"/>
        <v>CHAINE 2EMISSIONnull06 - Magazine44599143700150400</v>
      </c>
    </row>
    <row r="110" spans="1:14" x14ac:dyDescent="0.35">
      <c r="A110" s="2" t="s">
        <v>17</v>
      </c>
      <c r="B110" s="2" t="s">
        <v>18</v>
      </c>
      <c r="C110" s="2">
        <v>2022</v>
      </c>
      <c r="D110" s="2"/>
      <c r="E110" s="2" t="s">
        <v>21</v>
      </c>
      <c r="F110" s="2" t="s">
        <v>10</v>
      </c>
      <c r="G110" s="2" t="s">
        <v>11</v>
      </c>
      <c r="H110" s="7">
        <v>44599.882638888892</v>
      </c>
      <c r="I110" s="8">
        <v>44599.882638888892</v>
      </c>
      <c r="J110" s="8">
        <v>44599.964583333327</v>
      </c>
      <c r="K110" s="3">
        <v>109</v>
      </c>
      <c r="L110" s="3" t="str">
        <f t="shared" si="2"/>
        <v>CHAINE 2EMISSIONnull06 - Magazine44599,88263888890,8826388888888890,964583333333333</v>
      </c>
      <c r="N110" s="5" t="str">
        <f t="shared" si="3"/>
        <v>CHAINE 2EMISSIONnull06 - Magazine44599211100230900</v>
      </c>
    </row>
    <row r="111" spans="1:14" x14ac:dyDescent="0.35">
      <c r="A111" s="2" t="s">
        <v>17</v>
      </c>
      <c r="B111" s="2" t="s">
        <v>18</v>
      </c>
      <c r="C111" s="2">
        <v>2022</v>
      </c>
      <c r="D111" s="2"/>
      <c r="E111" s="2" t="s">
        <v>21</v>
      </c>
      <c r="F111" s="2" t="s">
        <v>10</v>
      </c>
      <c r="G111" s="2" t="s">
        <v>11</v>
      </c>
      <c r="H111" s="7">
        <v>44600.120138888888</v>
      </c>
      <c r="I111" s="8">
        <v>44600.120138888888</v>
      </c>
      <c r="J111" s="8">
        <v>44600.209722222222</v>
      </c>
      <c r="K111" s="3">
        <v>110</v>
      </c>
      <c r="L111" s="3" t="str">
        <f t="shared" si="2"/>
        <v>CHAINE 2EMISSIONnull06 - Magazine44600,12013888890,1201388888888890,209722222222222</v>
      </c>
      <c r="N111" s="5" t="str">
        <f t="shared" si="3"/>
        <v>CHAINE 2EMISSIONnull06 - Magazine44600025300050200</v>
      </c>
    </row>
    <row r="112" spans="1:14" x14ac:dyDescent="0.35">
      <c r="A112" s="2" t="s">
        <v>17</v>
      </c>
      <c r="B112" s="2" t="s">
        <v>18</v>
      </c>
      <c r="C112" s="2">
        <v>2022</v>
      </c>
      <c r="D112" s="2"/>
      <c r="E112" s="2" t="s">
        <v>21</v>
      </c>
      <c r="F112" s="2" t="s">
        <v>10</v>
      </c>
      <c r="G112" s="2" t="s">
        <v>11</v>
      </c>
      <c r="H112" s="7">
        <v>44600.509027777778</v>
      </c>
      <c r="I112" s="8">
        <v>44600.509027777778</v>
      </c>
      <c r="J112" s="8">
        <v>44600.545138888891</v>
      </c>
      <c r="K112" s="3">
        <v>111</v>
      </c>
      <c r="L112" s="3" t="str">
        <f t="shared" si="2"/>
        <v>CHAINE 2EMISSIONnull06 - Magazine44600,50902777780,5090277777777780,545138888888889</v>
      </c>
      <c r="N112" s="5" t="str">
        <f t="shared" si="3"/>
        <v>CHAINE 2EMISSIONnull06 - Magazine44600121300130500</v>
      </c>
    </row>
    <row r="113" spans="1:14" x14ac:dyDescent="0.35">
      <c r="A113" s="2" t="s">
        <v>17</v>
      </c>
      <c r="B113" s="2" t="s">
        <v>18</v>
      </c>
      <c r="C113" s="2">
        <v>2022</v>
      </c>
      <c r="D113" s="2"/>
      <c r="E113" s="2" t="s">
        <v>21</v>
      </c>
      <c r="F113" s="2" t="s">
        <v>10</v>
      </c>
      <c r="G113" s="2" t="s">
        <v>11</v>
      </c>
      <c r="H113" s="7">
        <v>44600.55</v>
      </c>
      <c r="I113" s="8">
        <v>44600.55</v>
      </c>
      <c r="J113" s="8">
        <v>44600.568055555559</v>
      </c>
      <c r="K113" s="3">
        <v>112</v>
      </c>
      <c r="L113" s="3" t="str">
        <f t="shared" si="2"/>
        <v>CHAINE 2EMISSIONnull06 - Magazine44600,550,550,568055555555556</v>
      </c>
      <c r="N113" s="5" t="str">
        <f t="shared" si="3"/>
        <v>CHAINE 2EMISSIONnull06 - Magazine44600131200133800</v>
      </c>
    </row>
    <row r="114" spans="1:14" x14ac:dyDescent="0.35">
      <c r="A114" s="2" t="s">
        <v>17</v>
      </c>
      <c r="B114" s="2" t="s">
        <v>18</v>
      </c>
      <c r="C114" s="2">
        <v>2022</v>
      </c>
      <c r="D114" s="2"/>
      <c r="E114" s="2" t="s">
        <v>21</v>
      </c>
      <c r="F114" s="2" t="s">
        <v>10</v>
      </c>
      <c r="G114" s="2" t="s">
        <v>11</v>
      </c>
      <c r="H114" s="7">
        <v>44600.568055555559</v>
      </c>
      <c r="I114" s="8">
        <v>44600.568055555559</v>
      </c>
      <c r="J114" s="8">
        <v>44600.604861111111</v>
      </c>
      <c r="K114" s="3">
        <v>113</v>
      </c>
      <c r="L114" s="3" t="str">
        <f t="shared" si="2"/>
        <v>CHAINE 2EMISSIONnull06 - Magazine44600,56805555560,5680555555555560,604861111111111</v>
      </c>
      <c r="N114" s="5" t="str">
        <f t="shared" si="3"/>
        <v>CHAINE 2EMISSIONnull06 - Magazine44600133800143100</v>
      </c>
    </row>
    <row r="115" spans="1:14" x14ac:dyDescent="0.35">
      <c r="A115" s="2" t="s">
        <v>17</v>
      </c>
      <c r="B115" s="2" t="s">
        <v>18</v>
      </c>
      <c r="C115" s="2">
        <v>2022</v>
      </c>
      <c r="D115" s="2"/>
      <c r="E115" s="2" t="s">
        <v>21</v>
      </c>
      <c r="F115" s="2" t="s">
        <v>10</v>
      </c>
      <c r="G115" s="2" t="s">
        <v>11</v>
      </c>
      <c r="H115" s="7">
        <v>44600.609027777777</v>
      </c>
      <c r="I115" s="8">
        <v>44600.609027777777</v>
      </c>
      <c r="J115" s="8">
        <v>44600.627083333333</v>
      </c>
      <c r="K115" s="3">
        <v>114</v>
      </c>
      <c r="L115" s="3" t="str">
        <f t="shared" si="2"/>
        <v>CHAINE 2EMISSIONnull06 - Magazine44600,60902777780,6090277777777780,627083333333333</v>
      </c>
      <c r="N115" s="5" t="str">
        <f t="shared" si="3"/>
        <v>CHAINE 2EMISSIONnull06 - Magazine44600143700150300</v>
      </c>
    </row>
    <row r="116" spans="1:14" x14ac:dyDescent="0.35">
      <c r="A116" s="2" t="s">
        <v>17</v>
      </c>
      <c r="B116" s="2" t="s">
        <v>18</v>
      </c>
      <c r="C116" s="2">
        <v>2022</v>
      </c>
      <c r="D116" s="2"/>
      <c r="E116" s="2" t="s">
        <v>21</v>
      </c>
      <c r="F116" s="2" t="s">
        <v>10</v>
      </c>
      <c r="G116" s="2" t="s">
        <v>11</v>
      </c>
      <c r="H116" s="7">
        <v>44601.509027777778</v>
      </c>
      <c r="I116" s="8">
        <v>44601.509027777778</v>
      </c>
      <c r="J116" s="8">
        <v>44601.54583333333</v>
      </c>
      <c r="K116" s="3">
        <v>115</v>
      </c>
      <c r="L116" s="3" t="str">
        <f t="shared" si="2"/>
        <v>CHAINE 2EMISSIONnull06 - Magazine44601,50902777780,5090277777777780,545833333333333</v>
      </c>
      <c r="N116" s="5" t="str">
        <f t="shared" si="3"/>
        <v>CHAINE 2EMISSIONnull06 - Magazine44601121300130600</v>
      </c>
    </row>
    <row r="117" spans="1:14" x14ac:dyDescent="0.35">
      <c r="A117" s="2" t="s">
        <v>17</v>
      </c>
      <c r="B117" s="2" t="s">
        <v>18</v>
      </c>
      <c r="C117" s="2">
        <v>2022</v>
      </c>
      <c r="D117" s="2"/>
      <c r="E117" s="2" t="s">
        <v>21</v>
      </c>
      <c r="F117" s="2" t="s">
        <v>10</v>
      </c>
      <c r="G117" s="2" t="s">
        <v>11</v>
      </c>
      <c r="H117" s="7">
        <v>44601.550694444442</v>
      </c>
      <c r="I117" s="8">
        <v>44601.550694444442</v>
      </c>
      <c r="J117" s="8">
        <v>44601.568055555559</v>
      </c>
      <c r="K117" s="3">
        <v>116</v>
      </c>
      <c r="L117" s="3" t="str">
        <f t="shared" si="2"/>
        <v>CHAINE 2EMISSIONnull06 - Magazine44601,55069444440,5506944444444440,568055555555556</v>
      </c>
      <c r="N117" s="5" t="str">
        <f t="shared" si="3"/>
        <v>CHAINE 2EMISSIONnull06 - Magazine44601131300133800</v>
      </c>
    </row>
    <row r="118" spans="1:14" x14ac:dyDescent="0.35">
      <c r="A118" s="2" t="s">
        <v>17</v>
      </c>
      <c r="B118" s="2" t="s">
        <v>18</v>
      </c>
      <c r="C118" s="2">
        <v>2022</v>
      </c>
      <c r="D118" s="2"/>
      <c r="E118" s="2" t="s">
        <v>21</v>
      </c>
      <c r="F118" s="2" t="s">
        <v>10</v>
      </c>
      <c r="G118" s="2" t="s">
        <v>11</v>
      </c>
      <c r="H118" s="7">
        <v>44601.568055555559</v>
      </c>
      <c r="I118" s="8">
        <v>44601.568055555559</v>
      </c>
      <c r="J118" s="8">
        <v>44601.604166666657</v>
      </c>
      <c r="K118" s="3">
        <v>117</v>
      </c>
      <c r="L118" s="3" t="str">
        <f t="shared" si="2"/>
        <v>CHAINE 2EMISSIONnull06 - Magazine44601,56805555560,5680555555555560,604166666666667</v>
      </c>
      <c r="N118" s="5" t="str">
        <f t="shared" si="3"/>
        <v>CHAINE 2EMISSIONnull06 - Magazine44601133800143000</v>
      </c>
    </row>
    <row r="119" spans="1:14" x14ac:dyDescent="0.35">
      <c r="A119" s="2" t="s">
        <v>17</v>
      </c>
      <c r="B119" s="2" t="s">
        <v>18</v>
      </c>
      <c r="C119" s="2">
        <v>2022</v>
      </c>
      <c r="D119" s="2"/>
      <c r="E119" s="2" t="s">
        <v>21</v>
      </c>
      <c r="F119" s="2" t="s">
        <v>10</v>
      </c>
      <c r="G119" s="2" t="s">
        <v>11</v>
      </c>
      <c r="H119" s="7">
        <v>44601.609027777777</v>
      </c>
      <c r="I119" s="8">
        <v>44601.609027777777</v>
      </c>
      <c r="J119" s="8">
        <v>44601.625694444447</v>
      </c>
      <c r="K119" s="3">
        <v>118</v>
      </c>
      <c r="L119" s="3" t="str">
        <f t="shared" si="2"/>
        <v>CHAINE 2EMISSIONnull06 - Magazine44601,60902777780,6090277777777780,625694444444444</v>
      </c>
      <c r="N119" s="5" t="str">
        <f t="shared" si="3"/>
        <v>CHAINE 2EMISSIONnull06 - Magazine44601143700150100</v>
      </c>
    </row>
    <row r="120" spans="1:14" x14ac:dyDescent="0.35">
      <c r="A120" s="2" t="s">
        <v>17</v>
      </c>
      <c r="B120" s="2" t="s">
        <v>18</v>
      </c>
      <c r="C120" s="2">
        <v>2022</v>
      </c>
      <c r="D120" s="2"/>
      <c r="E120" s="2" t="s">
        <v>21</v>
      </c>
      <c r="F120" s="2" t="s">
        <v>10</v>
      </c>
      <c r="G120" s="2" t="s">
        <v>11</v>
      </c>
      <c r="H120" s="7">
        <v>44602.510416666657</v>
      </c>
      <c r="I120" s="8">
        <v>44602.510416666657</v>
      </c>
      <c r="J120" s="8">
        <v>44602.546527777777</v>
      </c>
      <c r="K120" s="3">
        <v>119</v>
      </c>
      <c r="L120" s="3" t="str">
        <f t="shared" si="2"/>
        <v>CHAINE 2EMISSIONnull06 - Magazine44602,51041666670,5104166666666670,546527777777778</v>
      </c>
      <c r="N120" s="5" t="str">
        <f t="shared" si="3"/>
        <v>CHAINE 2EMISSIONnull06 - Magazine44602121500130700</v>
      </c>
    </row>
    <row r="121" spans="1:14" x14ac:dyDescent="0.35">
      <c r="A121" s="2" t="s">
        <v>17</v>
      </c>
      <c r="B121" s="2" t="s">
        <v>18</v>
      </c>
      <c r="C121" s="2">
        <v>2022</v>
      </c>
      <c r="D121" s="2"/>
      <c r="E121" s="2" t="s">
        <v>21</v>
      </c>
      <c r="F121" s="2" t="s">
        <v>10</v>
      </c>
      <c r="G121" s="2" t="s">
        <v>11</v>
      </c>
      <c r="H121" s="7">
        <v>44602.550694444442</v>
      </c>
      <c r="I121" s="8">
        <v>44602.550694444442</v>
      </c>
      <c r="J121" s="8">
        <v>44602.568055555559</v>
      </c>
      <c r="K121" s="3">
        <v>120</v>
      </c>
      <c r="L121" s="3" t="str">
        <f t="shared" si="2"/>
        <v>CHAINE 2EMISSIONnull06 - Magazine44602,55069444440,5506944444444440,568055555555556</v>
      </c>
      <c r="N121" s="5" t="str">
        <f t="shared" si="3"/>
        <v>CHAINE 2EMISSIONnull06 - Magazine44602131300133800</v>
      </c>
    </row>
    <row r="122" spans="1:14" x14ac:dyDescent="0.35">
      <c r="A122" s="2" t="s">
        <v>17</v>
      </c>
      <c r="B122" s="2" t="s">
        <v>18</v>
      </c>
      <c r="C122" s="2">
        <v>2022</v>
      </c>
      <c r="D122" s="2"/>
      <c r="E122" s="2" t="s">
        <v>21</v>
      </c>
      <c r="F122" s="2" t="s">
        <v>10</v>
      </c>
      <c r="G122" s="2" t="s">
        <v>11</v>
      </c>
      <c r="H122" s="7">
        <v>44602.568055555559</v>
      </c>
      <c r="I122" s="8">
        <v>44602.568055555559</v>
      </c>
      <c r="J122" s="8">
        <v>44602.605555555558</v>
      </c>
      <c r="K122" s="3">
        <v>121</v>
      </c>
      <c r="L122" s="3" t="str">
        <f t="shared" si="2"/>
        <v>CHAINE 2EMISSIONnull06 - Magazine44602,56805555560,5680555555555560,605555555555556</v>
      </c>
      <c r="N122" s="5" t="str">
        <f t="shared" si="3"/>
        <v>CHAINE 2EMISSIONnull06 - Magazine44602133800143200</v>
      </c>
    </row>
    <row r="123" spans="1:14" x14ac:dyDescent="0.35">
      <c r="A123" s="2" t="s">
        <v>17</v>
      </c>
      <c r="B123" s="2" t="s">
        <v>18</v>
      </c>
      <c r="C123" s="2">
        <v>2022</v>
      </c>
      <c r="D123" s="2"/>
      <c r="E123" s="2" t="s">
        <v>21</v>
      </c>
      <c r="F123" s="2" t="s">
        <v>10</v>
      </c>
      <c r="G123" s="2" t="s">
        <v>11</v>
      </c>
      <c r="H123" s="7">
        <v>44602.609722222223</v>
      </c>
      <c r="I123" s="8">
        <v>44602.609722222223</v>
      </c>
      <c r="J123" s="8">
        <v>44602.62777777778</v>
      </c>
      <c r="K123" s="3">
        <v>122</v>
      </c>
      <c r="L123" s="3" t="str">
        <f t="shared" si="2"/>
        <v>CHAINE 2EMISSIONnull06 - Magazine44602,60972222220,6097222222222220,627777777777778</v>
      </c>
      <c r="N123" s="5" t="str">
        <f t="shared" si="3"/>
        <v>CHAINE 2EMISSIONnull06 - Magazine44602143800150400</v>
      </c>
    </row>
    <row r="124" spans="1:14" x14ac:dyDescent="0.35">
      <c r="A124" s="2" t="s">
        <v>17</v>
      </c>
      <c r="B124" s="2" t="s">
        <v>18</v>
      </c>
      <c r="C124" s="2">
        <v>2022</v>
      </c>
      <c r="D124" s="2"/>
      <c r="E124" s="2" t="s">
        <v>21</v>
      </c>
      <c r="F124" s="2" t="s">
        <v>10</v>
      </c>
      <c r="G124" s="2" t="s">
        <v>11</v>
      </c>
      <c r="H124" s="7">
        <v>44603.509027777778</v>
      </c>
      <c r="I124" s="8">
        <v>44603.509027777778</v>
      </c>
      <c r="J124" s="8">
        <v>44603.546527777777</v>
      </c>
      <c r="K124" s="3">
        <v>123</v>
      </c>
      <c r="L124" s="3" t="str">
        <f t="shared" si="2"/>
        <v>CHAINE 2EMISSIONnull06 - Magazine44603,50902777780,5090277777777780,546527777777778</v>
      </c>
      <c r="N124" s="5" t="str">
        <f t="shared" si="3"/>
        <v>CHAINE 2EMISSIONnull06 - Magazine44603121300130700</v>
      </c>
    </row>
    <row r="125" spans="1:14" x14ac:dyDescent="0.35">
      <c r="A125" s="2" t="s">
        <v>17</v>
      </c>
      <c r="B125" s="2" t="s">
        <v>18</v>
      </c>
      <c r="C125" s="2">
        <v>2022</v>
      </c>
      <c r="D125" s="2"/>
      <c r="E125" s="2" t="s">
        <v>21</v>
      </c>
      <c r="F125" s="2" t="s">
        <v>10</v>
      </c>
      <c r="G125" s="2" t="s">
        <v>11</v>
      </c>
      <c r="H125" s="7">
        <v>44603.550694444442</v>
      </c>
      <c r="I125" s="8">
        <v>44603.550694444442</v>
      </c>
      <c r="J125" s="8">
        <v>44603.568055555559</v>
      </c>
      <c r="K125" s="3">
        <v>124</v>
      </c>
      <c r="L125" s="3" t="str">
        <f t="shared" si="2"/>
        <v>CHAINE 2EMISSIONnull06 - Magazine44603,55069444440,5506944444444440,568055555555556</v>
      </c>
      <c r="N125" s="5" t="str">
        <f t="shared" si="3"/>
        <v>CHAINE 2EMISSIONnull06 - Magazine44603131300133800</v>
      </c>
    </row>
    <row r="126" spans="1:14" x14ac:dyDescent="0.35">
      <c r="A126" s="2" t="s">
        <v>17</v>
      </c>
      <c r="B126" s="2" t="s">
        <v>18</v>
      </c>
      <c r="C126" s="2">
        <v>2022</v>
      </c>
      <c r="D126" s="2"/>
      <c r="E126" s="2" t="s">
        <v>21</v>
      </c>
      <c r="F126" s="2" t="s">
        <v>10</v>
      </c>
      <c r="G126" s="2" t="s">
        <v>11</v>
      </c>
      <c r="H126" s="7">
        <v>44603.568055555559</v>
      </c>
      <c r="I126" s="8">
        <v>44603.568055555559</v>
      </c>
      <c r="J126" s="8">
        <v>44603.606249999997</v>
      </c>
      <c r="K126" s="3">
        <v>125</v>
      </c>
      <c r="L126" s="3" t="str">
        <f t="shared" si="2"/>
        <v>CHAINE 2EMISSIONnull06 - Magazine44603,56805555560,5680555555555560,60625</v>
      </c>
      <c r="N126" s="5" t="str">
        <f t="shared" si="3"/>
        <v>CHAINE 2EMISSIONnull06 - Magazine44603133800143300</v>
      </c>
    </row>
    <row r="127" spans="1:14" x14ac:dyDescent="0.35">
      <c r="A127" s="2" t="s">
        <v>17</v>
      </c>
      <c r="B127" s="2" t="s">
        <v>18</v>
      </c>
      <c r="C127" s="2">
        <v>2022</v>
      </c>
      <c r="D127" s="2"/>
      <c r="E127" s="2" t="s">
        <v>21</v>
      </c>
      <c r="F127" s="2" t="s">
        <v>10</v>
      </c>
      <c r="G127" s="2" t="s">
        <v>11</v>
      </c>
      <c r="H127" s="7">
        <v>44603.61041666667</v>
      </c>
      <c r="I127" s="8">
        <v>44603.61041666667</v>
      </c>
      <c r="J127" s="8">
        <v>44603.626388888893</v>
      </c>
      <c r="K127" s="3">
        <v>126</v>
      </c>
      <c r="L127" s="3" t="str">
        <f t="shared" si="2"/>
        <v>CHAINE 2EMISSIONnull06 - Magazine44603,61041666670,6104166666666670,626388888888889</v>
      </c>
      <c r="N127" s="5" t="str">
        <f t="shared" si="3"/>
        <v>CHAINE 2EMISSIONnull06 - Magazine44603143900150200</v>
      </c>
    </row>
    <row r="128" spans="1:14" x14ac:dyDescent="0.35">
      <c r="A128" s="2" t="s">
        <v>17</v>
      </c>
      <c r="B128" s="2" t="s">
        <v>18</v>
      </c>
      <c r="C128" s="2">
        <v>2022</v>
      </c>
      <c r="D128" s="2"/>
      <c r="E128" s="2" t="s">
        <v>21</v>
      </c>
      <c r="F128" s="2" t="s">
        <v>10</v>
      </c>
      <c r="G128" s="2" t="s">
        <v>11</v>
      </c>
      <c r="H128" s="7">
        <v>44606.509722222218</v>
      </c>
      <c r="I128" s="8">
        <v>44606.509722222218</v>
      </c>
      <c r="J128" s="8">
        <v>44606.54791666667</v>
      </c>
      <c r="K128" s="3">
        <v>127</v>
      </c>
      <c r="L128" s="3" t="str">
        <f t="shared" si="2"/>
        <v>CHAINE 2EMISSIONnull06 - Magazine44606,50972222220,5097222222222220,547916666666667</v>
      </c>
      <c r="N128" s="5" t="str">
        <f t="shared" si="3"/>
        <v>CHAINE 2EMISSIONnull06 - Magazine44606121400130900</v>
      </c>
    </row>
    <row r="129" spans="1:14" x14ac:dyDescent="0.35">
      <c r="A129" s="2" t="s">
        <v>17</v>
      </c>
      <c r="B129" s="2" t="s">
        <v>18</v>
      </c>
      <c r="C129" s="2">
        <v>2022</v>
      </c>
      <c r="D129" s="2"/>
      <c r="E129" s="2" t="s">
        <v>21</v>
      </c>
      <c r="F129" s="2" t="s">
        <v>10</v>
      </c>
      <c r="G129" s="2" t="s">
        <v>11</v>
      </c>
      <c r="H129" s="7">
        <v>44606.552083333343</v>
      </c>
      <c r="I129" s="8">
        <v>44606.552083333343</v>
      </c>
      <c r="J129" s="8">
        <v>44606.568055555559</v>
      </c>
      <c r="K129" s="3">
        <v>128</v>
      </c>
      <c r="L129" s="3" t="str">
        <f t="shared" si="2"/>
        <v>CHAINE 2EMISSIONnull06 - Magazine44606,55208333330,5520833333333330,568055555555556</v>
      </c>
      <c r="N129" s="5" t="str">
        <f t="shared" si="3"/>
        <v>CHAINE 2EMISSIONnull06 - Magazine44606131500133800</v>
      </c>
    </row>
    <row r="130" spans="1:14" x14ac:dyDescent="0.35">
      <c r="A130" s="2" t="s">
        <v>17</v>
      </c>
      <c r="B130" s="2" t="s">
        <v>18</v>
      </c>
      <c r="C130" s="2">
        <v>2022</v>
      </c>
      <c r="D130" s="2"/>
      <c r="E130" s="2" t="s">
        <v>21</v>
      </c>
      <c r="F130" s="2" t="s">
        <v>10</v>
      </c>
      <c r="G130" s="2" t="s">
        <v>11</v>
      </c>
      <c r="H130" s="7">
        <v>44606.568055555559</v>
      </c>
      <c r="I130" s="8">
        <v>44606.568055555559</v>
      </c>
      <c r="J130" s="8">
        <v>44606.604166666657</v>
      </c>
      <c r="K130" s="3">
        <v>129</v>
      </c>
      <c r="L130" s="3" t="str">
        <f t="shared" si="2"/>
        <v>CHAINE 2EMISSIONnull06 - Magazine44606,56805555560,5680555555555560,604166666666667</v>
      </c>
      <c r="N130" s="5" t="str">
        <f t="shared" si="3"/>
        <v>CHAINE 2EMISSIONnull06 - Magazine44606133800143000</v>
      </c>
    </row>
    <row r="131" spans="1:14" x14ac:dyDescent="0.35">
      <c r="A131" s="2" t="s">
        <v>17</v>
      </c>
      <c r="B131" s="2" t="s">
        <v>18</v>
      </c>
      <c r="C131" s="2">
        <v>2022</v>
      </c>
      <c r="D131" s="2"/>
      <c r="E131" s="2" t="s">
        <v>21</v>
      </c>
      <c r="F131" s="2" t="s">
        <v>10</v>
      </c>
      <c r="G131" s="2" t="s">
        <v>11</v>
      </c>
      <c r="H131" s="7">
        <v>44606.60833333333</v>
      </c>
      <c r="I131" s="8">
        <v>44606.60833333333</v>
      </c>
      <c r="J131" s="8">
        <v>44606.627083333333</v>
      </c>
      <c r="K131" s="3">
        <v>130</v>
      </c>
      <c r="L131" s="3" t="str">
        <f t="shared" ref="L131:L194" si="4">_xlfn.CONCAT(B131,E131:H131,TIME(HOUR($I131),MINUTE($I131),SECOND($I131)),TIME(HOUR($J131),MINUTE($J131),SECOND($J131)))</f>
        <v>CHAINE 2EMISSIONnull06 - Magazine44606,60833333330,6083333333333330,627083333333333</v>
      </c>
      <c r="N131" s="5" t="str">
        <f t="shared" ref="N131:N194" si="5">_xlfn.CONCAT(B131,E131,F131,G131,INT(H131),TEXT(I131,"hhmmss"),TEXT(J131,"hhmmss"))</f>
        <v>CHAINE 2EMISSIONnull06 - Magazine44606143600150300</v>
      </c>
    </row>
    <row r="132" spans="1:14" x14ac:dyDescent="0.35">
      <c r="A132" s="2" t="s">
        <v>17</v>
      </c>
      <c r="B132" s="2" t="s">
        <v>18</v>
      </c>
      <c r="C132" s="2">
        <v>2022</v>
      </c>
      <c r="D132" s="2"/>
      <c r="E132" s="2" t="s">
        <v>21</v>
      </c>
      <c r="F132" s="2" t="s">
        <v>10</v>
      </c>
      <c r="G132" s="2" t="s">
        <v>11</v>
      </c>
      <c r="H132" s="7">
        <v>44607.509722222218</v>
      </c>
      <c r="I132" s="8">
        <v>44607.509722222218</v>
      </c>
      <c r="J132" s="8">
        <v>44607.545138888891</v>
      </c>
      <c r="K132" s="3">
        <v>131</v>
      </c>
      <c r="L132" s="3" t="str">
        <f t="shared" si="4"/>
        <v>CHAINE 2EMISSIONnull06 - Magazine44607,50972222220,5097222222222220,545138888888889</v>
      </c>
      <c r="N132" s="5" t="str">
        <f t="shared" si="5"/>
        <v>CHAINE 2EMISSIONnull06 - Magazine44607121400130500</v>
      </c>
    </row>
    <row r="133" spans="1:14" x14ac:dyDescent="0.35">
      <c r="A133" s="2" t="s">
        <v>17</v>
      </c>
      <c r="B133" s="2" t="s">
        <v>18</v>
      </c>
      <c r="C133" s="2">
        <v>2022</v>
      </c>
      <c r="D133" s="2"/>
      <c r="E133" s="2" t="s">
        <v>21</v>
      </c>
      <c r="F133" s="2" t="s">
        <v>10</v>
      </c>
      <c r="G133" s="2" t="s">
        <v>11</v>
      </c>
      <c r="H133" s="7">
        <v>44607.55</v>
      </c>
      <c r="I133" s="8">
        <v>44607.55</v>
      </c>
      <c r="J133" s="8">
        <v>44607.568055555559</v>
      </c>
      <c r="K133" s="3">
        <v>132</v>
      </c>
      <c r="L133" s="3" t="str">
        <f t="shared" si="4"/>
        <v>CHAINE 2EMISSIONnull06 - Magazine44607,550,550,568055555555556</v>
      </c>
      <c r="N133" s="5" t="str">
        <f t="shared" si="5"/>
        <v>CHAINE 2EMISSIONnull06 - Magazine44607131200133800</v>
      </c>
    </row>
    <row r="134" spans="1:14" x14ac:dyDescent="0.35">
      <c r="A134" s="2" t="s">
        <v>17</v>
      </c>
      <c r="B134" s="2" t="s">
        <v>18</v>
      </c>
      <c r="C134" s="2">
        <v>2022</v>
      </c>
      <c r="D134" s="2"/>
      <c r="E134" s="2" t="s">
        <v>21</v>
      </c>
      <c r="F134" s="2" t="s">
        <v>10</v>
      </c>
      <c r="G134" s="2" t="s">
        <v>11</v>
      </c>
      <c r="H134" s="7">
        <v>44607.568055555559</v>
      </c>
      <c r="I134" s="8">
        <v>44607.568055555559</v>
      </c>
      <c r="J134" s="8">
        <v>44607.605555555558</v>
      </c>
      <c r="K134" s="3">
        <v>133</v>
      </c>
      <c r="L134" s="3" t="str">
        <f t="shared" si="4"/>
        <v>CHAINE 2EMISSIONnull06 - Magazine44607,56805555560,5680555555555560,605555555555556</v>
      </c>
      <c r="N134" s="5" t="str">
        <f t="shared" si="5"/>
        <v>CHAINE 2EMISSIONnull06 - Magazine44607133800143200</v>
      </c>
    </row>
    <row r="135" spans="1:14" x14ac:dyDescent="0.35">
      <c r="A135" s="2" t="s">
        <v>17</v>
      </c>
      <c r="B135" s="2" t="s">
        <v>18</v>
      </c>
      <c r="C135" s="2">
        <v>2022</v>
      </c>
      <c r="D135" s="2"/>
      <c r="E135" s="2" t="s">
        <v>21</v>
      </c>
      <c r="F135" s="2" t="s">
        <v>10</v>
      </c>
      <c r="G135" s="2" t="s">
        <v>11</v>
      </c>
      <c r="H135" s="7">
        <v>44607.61041666667</v>
      </c>
      <c r="I135" s="8">
        <v>44607.61041666667</v>
      </c>
      <c r="J135" s="8">
        <v>44607.627083333333</v>
      </c>
      <c r="K135" s="3">
        <v>134</v>
      </c>
      <c r="L135" s="3" t="str">
        <f t="shared" si="4"/>
        <v>CHAINE 2EMISSIONnull06 - Magazine44607,61041666670,6104166666666670,627083333333333</v>
      </c>
      <c r="N135" s="5" t="str">
        <f t="shared" si="5"/>
        <v>CHAINE 2EMISSIONnull06 - Magazine44607143900150300</v>
      </c>
    </row>
    <row r="136" spans="1:14" x14ac:dyDescent="0.35">
      <c r="A136" s="2" t="s">
        <v>17</v>
      </c>
      <c r="B136" s="2" t="s">
        <v>18</v>
      </c>
      <c r="C136" s="2">
        <v>2022</v>
      </c>
      <c r="D136" s="2"/>
      <c r="E136" s="2" t="s">
        <v>21</v>
      </c>
      <c r="F136" s="2" t="s">
        <v>10</v>
      </c>
      <c r="G136" s="2" t="s">
        <v>11</v>
      </c>
      <c r="H136" s="7">
        <v>44608.509722222218</v>
      </c>
      <c r="I136" s="8">
        <v>44608.509722222218</v>
      </c>
      <c r="J136" s="8">
        <v>44608.547222222223</v>
      </c>
      <c r="K136" s="3">
        <v>135</v>
      </c>
      <c r="L136" s="3" t="str">
        <f t="shared" si="4"/>
        <v>CHAINE 2EMISSIONnull06 - Magazine44608,50972222220,5097222222222220,547222222222222</v>
      </c>
      <c r="N136" s="5" t="str">
        <f t="shared" si="5"/>
        <v>CHAINE 2EMISSIONnull06 - Magazine44608121400130800</v>
      </c>
    </row>
    <row r="137" spans="1:14" x14ac:dyDescent="0.35">
      <c r="A137" s="2" t="s">
        <v>17</v>
      </c>
      <c r="B137" s="2" t="s">
        <v>18</v>
      </c>
      <c r="C137" s="2">
        <v>2022</v>
      </c>
      <c r="D137" s="2"/>
      <c r="E137" s="2" t="s">
        <v>21</v>
      </c>
      <c r="F137" s="2" t="s">
        <v>10</v>
      </c>
      <c r="G137" s="2" t="s">
        <v>11</v>
      </c>
      <c r="H137" s="7">
        <v>44608.551388888889</v>
      </c>
      <c r="I137" s="8">
        <v>44608.551388888889</v>
      </c>
      <c r="J137" s="8">
        <v>44608.568055555559</v>
      </c>
      <c r="K137" s="3">
        <v>136</v>
      </c>
      <c r="L137" s="3" t="str">
        <f t="shared" si="4"/>
        <v>CHAINE 2EMISSIONnull06 - Magazine44608,55138888890,5513888888888890,568055555555556</v>
      </c>
      <c r="N137" s="5" t="str">
        <f t="shared" si="5"/>
        <v>CHAINE 2EMISSIONnull06 - Magazine44608131400133800</v>
      </c>
    </row>
    <row r="138" spans="1:14" x14ac:dyDescent="0.35">
      <c r="A138" s="2" t="s">
        <v>17</v>
      </c>
      <c r="B138" s="2" t="s">
        <v>18</v>
      </c>
      <c r="C138" s="2">
        <v>2022</v>
      </c>
      <c r="D138" s="2"/>
      <c r="E138" s="2" t="s">
        <v>21</v>
      </c>
      <c r="F138" s="2" t="s">
        <v>10</v>
      </c>
      <c r="G138" s="2" t="s">
        <v>11</v>
      </c>
      <c r="H138" s="7">
        <v>44608.568055555559</v>
      </c>
      <c r="I138" s="8">
        <v>44608.568055555559</v>
      </c>
      <c r="J138" s="8">
        <v>44608.604861111111</v>
      </c>
      <c r="K138" s="3">
        <v>137</v>
      </c>
      <c r="L138" s="3" t="str">
        <f t="shared" si="4"/>
        <v>CHAINE 2EMISSIONnull06 - Magazine44608,56805555560,5680555555555560,604861111111111</v>
      </c>
      <c r="N138" s="5" t="str">
        <f t="shared" si="5"/>
        <v>CHAINE 2EMISSIONnull06 - Magazine44608133800143100</v>
      </c>
    </row>
    <row r="139" spans="1:14" x14ac:dyDescent="0.35">
      <c r="A139" s="2" t="s">
        <v>17</v>
      </c>
      <c r="B139" s="2" t="s">
        <v>18</v>
      </c>
      <c r="C139" s="2">
        <v>2022</v>
      </c>
      <c r="D139" s="2"/>
      <c r="E139" s="2" t="s">
        <v>21</v>
      </c>
      <c r="F139" s="2" t="s">
        <v>10</v>
      </c>
      <c r="G139" s="2" t="s">
        <v>11</v>
      </c>
      <c r="H139" s="7">
        <v>44608.609027777777</v>
      </c>
      <c r="I139" s="8">
        <v>44608.609027777777</v>
      </c>
      <c r="J139" s="8">
        <v>44608.626388888893</v>
      </c>
      <c r="K139" s="3">
        <v>138</v>
      </c>
      <c r="L139" s="3" t="str">
        <f t="shared" si="4"/>
        <v>CHAINE 2EMISSIONnull06 - Magazine44608,60902777780,6090277777777780,626388888888889</v>
      </c>
      <c r="N139" s="5" t="str">
        <f t="shared" si="5"/>
        <v>CHAINE 2EMISSIONnull06 - Magazine44608143700150200</v>
      </c>
    </row>
    <row r="140" spans="1:14" x14ac:dyDescent="0.35">
      <c r="A140" s="2" t="s">
        <v>17</v>
      </c>
      <c r="B140" s="2" t="s">
        <v>18</v>
      </c>
      <c r="C140" s="2">
        <v>2022</v>
      </c>
      <c r="D140" s="2"/>
      <c r="E140" s="2" t="s">
        <v>21</v>
      </c>
      <c r="F140" s="2" t="s">
        <v>10</v>
      </c>
      <c r="G140" s="2" t="s">
        <v>11</v>
      </c>
      <c r="H140" s="7">
        <v>44609.509722222218</v>
      </c>
      <c r="I140" s="8">
        <v>44609.509722222218</v>
      </c>
      <c r="J140" s="8">
        <v>44609.546527777777</v>
      </c>
      <c r="K140" s="3">
        <v>139</v>
      </c>
      <c r="L140" s="3" t="str">
        <f t="shared" si="4"/>
        <v>CHAINE 2EMISSIONnull06 - Magazine44609,50972222220,5097222222222220,546527777777778</v>
      </c>
      <c r="N140" s="5" t="str">
        <f t="shared" si="5"/>
        <v>CHAINE 2EMISSIONnull06 - Magazine44609121400130700</v>
      </c>
    </row>
    <row r="141" spans="1:14" x14ac:dyDescent="0.35">
      <c r="A141" s="2" t="s">
        <v>17</v>
      </c>
      <c r="B141" s="2" t="s">
        <v>18</v>
      </c>
      <c r="C141" s="2">
        <v>2022</v>
      </c>
      <c r="D141" s="2"/>
      <c r="E141" s="2" t="s">
        <v>21</v>
      </c>
      <c r="F141" s="2" t="s">
        <v>10</v>
      </c>
      <c r="G141" s="2" t="s">
        <v>11</v>
      </c>
      <c r="H141" s="7">
        <v>44609.550694444442</v>
      </c>
      <c r="I141" s="8">
        <v>44609.550694444442</v>
      </c>
      <c r="J141" s="8">
        <v>44609.568055555559</v>
      </c>
      <c r="K141" s="3">
        <v>140</v>
      </c>
      <c r="L141" s="3" t="str">
        <f t="shared" si="4"/>
        <v>CHAINE 2EMISSIONnull06 - Magazine44609,55069444440,5506944444444440,568055555555556</v>
      </c>
      <c r="N141" s="5" t="str">
        <f t="shared" si="5"/>
        <v>CHAINE 2EMISSIONnull06 - Magazine44609131300133800</v>
      </c>
    </row>
    <row r="142" spans="1:14" x14ac:dyDescent="0.35">
      <c r="A142" s="2" t="s">
        <v>17</v>
      </c>
      <c r="B142" s="2" t="s">
        <v>18</v>
      </c>
      <c r="C142" s="2">
        <v>2022</v>
      </c>
      <c r="D142" s="2"/>
      <c r="E142" s="2" t="s">
        <v>21</v>
      </c>
      <c r="F142" s="2" t="s">
        <v>10</v>
      </c>
      <c r="G142" s="2" t="s">
        <v>11</v>
      </c>
      <c r="H142" s="7">
        <v>44609.568055555559</v>
      </c>
      <c r="I142" s="8">
        <v>44609.568055555559</v>
      </c>
      <c r="J142" s="8">
        <v>44609.604861111111</v>
      </c>
      <c r="K142" s="3">
        <v>141</v>
      </c>
      <c r="L142" s="3" t="str">
        <f t="shared" si="4"/>
        <v>CHAINE 2EMISSIONnull06 - Magazine44609,56805555560,5680555555555560,604861111111111</v>
      </c>
      <c r="N142" s="5" t="str">
        <f t="shared" si="5"/>
        <v>CHAINE 2EMISSIONnull06 - Magazine44609133800143100</v>
      </c>
    </row>
    <row r="143" spans="1:14" x14ac:dyDescent="0.35">
      <c r="A143" s="2" t="s">
        <v>17</v>
      </c>
      <c r="B143" s="2" t="s">
        <v>18</v>
      </c>
      <c r="C143" s="2">
        <v>2022</v>
      </c>
      <c r="D143" s="2"/>
      <c r="E143" s="2" t="s">
        <v>21</v>
      </c>
      <c r="F143" s="2" t="s">
        <v>10</v>
      </c>
      <c r="G143" s="2" t="s">
        <v>11</v>
      </c>
      <c r="H143" s="7">
        <v>44609.609027777777</v>
      </c>
      <c r="I143" s="8">
        <v>44609.609027777777</v>
      </c>
      <c r="J143" s="8">
        <v>44609.62777777778</v>
      </c>
      <c r="K143" s="3">
        <v>142</v>
      </c>
      <c r="L143" s="3" t="str">
        <f t="shared" si="4"/>
        <v>CHAINE 2EMISSIONnull06 - Magazine44609,60902777780,6090277777777780,627777777777778</v>
      </c>
      <c r="N143" s="5" t="str">
        <f t="shared" si="5"/>
        <v>CHAINE 2EMISSIONnull06 - Magazine44609143700150400</v>
      </c>
    </row>
    <row r="144" spans="1:14" x14ac:dyDescent="0.35">
      <c r="A144" s="2" t="s">
        <v>17</v>
      </c>
      <c r="B144" s="2" t="s">
        <v>18</v>
      </c>
      <c r="C144" s="2">
        <v>2022</v>
      </c>
      <c r="D144" s="2"/>
      <c r="E144" s="2" t="s">
        <v>21</v>
      </c>
      <c r="F144" s="2" t="s">
        <v>10</v>
      </c>
      <c r="G144" s="2" t="s">
        <v>11</v>
      </c>
      <c r="H144" s="7">
        <v>44610.509027777778</v>
      </c>
      <c r="I144" s="8">
        <v>44610.509027777778</v>
      </c>
      <c r="J144" s="8">
        <v>44610.54583333333</v>
      </c>
      <c r="K144" s="3">
        <v>143</v>
      </c>
      <c r="L144" s="3" t="str">
        <f t="shared" si="4"/>
        <v>CHAINE 2EMISSIONnull06 - Magazine44610,50902777780,5090277777777780,545833333333333</v>
      </c>
      <c r="N144" s="5" t="str">
        <f t="shared" si="5"/>
        <v>CHAINE 2EMISSIONnull06 - Magazine44610121300130600</v>
      </c>
    </row>
    <row r="145" spans="1:14" x14ac:dyDescent="0.35">
      <c r="A145" s="2" t="s">
        <v>17</v>
      </c>
      <c r="B145" s="2" t="s">
        <v>18</v>
      </c>
      <c r="C145" s="2">
        <v>2022</v>
      </c>
      <c r="D145" s="2"/>
      <c r="E145" s="2" t="s">
        <v>21</v>
      </c>
      <c r="F145" s="2" t="s">
        <v>10</v>
      </c>
      <c r="G145" s="2" t="s">
        <v>11</v>
      </c>
      <c r="H145" s="7">
        <v>44610.55</v>
      </c>
      <c r="I145" s="8">
        <v>44610.55</v>
      </c>
      <c r="J145" s="8">
        <v>44610.568055555559</v>
      </c>
      <c r="K145" s="3">
        <v>144</v>
      </c>
      <c r="L145" s="3" t="str">
        <f t="shared" si="4"/>
        <v>CHAINE 2EMISSIONnull06 - Magazine44610,550,550,568055555555556</v>
      </c>
      <c r="N145" s="5" t="str">
        <f t="shared" si="5"/>
        <v>CHAINE 2EMISSIONnull06 - Magazine44610131200133800</v>
      </c>
    </row>
    <row r="146" spans="1:14" x14ac:dyDescent="0.35">
      <c r="A146" s="2" t="s">
        <v>17</v>
      </c>
      <c r="B146" s="2" t="s">
        <v>18</v>
      </c>
      <c r="C146" s="2">
        <v>2022</v>
      </c>
      <c r="D146" s="2"/>
      <c r="E146" s="2" t="s">
        <v>21</v>
      </c>
      <c r="F146" s="2" t="s">
        <v>10</v>
      </c>
      <c r="G146" s="2" t="s">
        <v>11</v>
      </c>
      <c r="H146" s="7">
        <v>44610.568055555559</v>
      </c>
      <c r="I146" s="8">
        <v>44610.568055555559</v>
      </c>
      <c r="J146" s="8">
        <v>44610.604861111111</v>
      </c>
      <c r="K146" s="3">
        <v>145</v>
      </c>
      <c r="L146" s="3" t="str">
        <f t="shared" si="4"/>
        <v>CHAINE 2EMISSIONnull06 - Magazine44610,56805555560,5680555555555560,604861111111111</v>
      </c>
      <c r="N146" s="5" t="str">
        <f t="shared" si="5"/>
        <v>CHAINE 2EMISSIONnull06 - Magazine44610133800143100</v>
      </c>
    </row>
    <row r="147" spans="1:14" x14ac:dyDescent="0.35">
      <c r="A147" s="2" t="s">
        <v>17</v>
      </c>
      <c r="B147" s="2" t="s">
        <v>18</v>
      </c>
      <c r="C147" s="2">
        <v>2022</v>
      </c>
      <c r="D147" s="2"/>
      <c r="E147" s="2" t="s">
        <v>21</v>
      </c>
      <c r="F147" s="2" t="s">
        <v>10</v>
      </c>
      <c r="G147" s="2" t="s">
        <v>11</v>
      </c>
      <c r="H147" s="7">
        <v>44610.609722222223</v>
      </c>
      <c r="I147" s="8">
        <v>44610.609722222223</v>
      </c>
      <c r="J147" s="8">
        <v>44610.627083333333</v>
      </c>
      <c r="K147" s="3">
        <v>146</v>
      </c>
      <c r="L147" s="3" t="str">
        <f t="shared" si="4"/>
        <v>CHAINE 2EMISSIONnull06 - Magazine44610,60972222220,6097222222222220,627083333333333</v>
      </c>
      <c r="N147" s="5" t="str">
        <f t="shared" si="5"/>
        <v>CHAINE 2EMISSIONnull06 - Magazine44610143800150300</v>
      </c>
    </row>
    <row r="148" spans="1:14" x14ac:dyDescent="0.35">
      <c r="A148" s="2" t="s">
        <v>17</v>
      </c>
      <c r="B148" s="2" t="s">
        <v>18</v>
      </c>
      <c r="C148" s="2">
        <v>2022</v>
      </c>
      <c r="D148" s="2"/>
      <c r="E148" s="2" t="s">
        <v>21</v>
      </c>
      <c r="F148" s="2" t="s">
        <v>10</v>
      </c>
      <c r="G148" s="2" t="s">
        <v>11</v>
      </c>
      <c r="H148" s="7">
        <v>44613.510416666657</v>
      </c>
      <c r="I148" s="8">
        <v>44613.510416666657</v>
      </c>
      <c r="J148" s="8">
        <v>44613.547222222223</v>
      </c>
      <c r="K148" s="3">
        <v>147</v>
      </c>
      <c r="L148" s="3" t="str">
        <f t="shared" si="4"/>
        <v>CHAINE 2EMISSIONnull06 - Magazine44613,51041666670,5104166666666670,547222222222222</v>
      </c>
      <c r="N148" s="5" t="str">
        <f t="shared" si="5"/>
        <v>CHAINE 2EMISSIONnull06 - Magazine44613121500130800</v>
      </c>
    </row>
    <row r="149" spans="1:14" x14ac:dyDescent="0.35">
      <c r="A149" s="2" t="s">
        <v>17</v>
      </c>
      <c r="B149" s="2" t="s">
        <v>18</v>
      </c>
      <c r="C149" s="2">
        <v>2022</v>
      </c>
      <c r="D149" s="2"/>
      <c r="E149" s="2" t="s">
        <v>21</v>
      </c>
      <c r="F149" s="2" t="s">
        <v>10</v>
      </c>
      <c r="G149" s="2" t="s">
        <v>11</v>
      </c>
      <c r="H149" s="7">
        <v>44613.551388888889</v>
      </c>
      <c r="I149" s="8">
        <v>44613.551388888889</v>
      </c>
      <c r="J149" s="8">
        <v>44613.568055555559</v>
      </c>
      <c r="K149" s="3">
        <v>148</v>
      </c>
      <c r="L149" s="3" t="str">
        <f t="shared" si="4"/>
        <v>CHAINE 2EMISSIONnull06 - Magazine44613,55138888890,5513888888888890,568055555555556</v>
      </c>
      <c r="N149" s="5" t="str">
        <f t="shared" si="5"/>
        <v>CHAINE 2EMISSIONnull06 - Magazine44613131400133800</v>
      </c>
    </row>
    <row r="150" spans="1:14" x14ac:dyDescent="0.35">
      <c r="A150" s="2" t="s">
        <v>17</v>
      </c>
      <c r="B150" s="2" t="s">
        <v>18</v>
      </c>
      <c r="C150" s="2">
        <v>2022</v>
      </c>
      <c r="D150" s="2"/>
      <c r="E150" s="2" t="s">
        <v>21</v>
      </c>
      <c r="F150" s="2" t="s">
        <v>10</v>
      </c>
      <c r="G150" s="2" t="s">
        <v>11</v>
      </c>
      <c r="H150" s="7">
        <v>44613.568749999999</v>
      </c>
      <c r="I150" s="8">
        <v>44613.568749999999</v>
      </c>
      <c r="J150" s="8">
        <v>44613.604166666657</v>
      </c>
      <c r="K150" s="3">
        <v>149</v>
      </c>
      <c r="L150" s="3" t="str">
        <f t="shared" si="4"/>
        <v>CHAINE 2EMISSIONnull06 - Magazine44613,568750,568750,604166666666667</v>
      </c>
      <c r="N150" s="5" t="str">
        <f t="shared" si="5"/>
        <v>CHAINE 2EMISSIONnull06 - Magazine44613133900143000</v>
      </c>
    </row>
    <row r="151" spans="1:14" x14ac:dyDescent="0.35">
      <c r="A151" s="2" t="s">
        <v>17</v>
      </c>
      <c r="B151" s="2" t="s">
        <v>18</v>
      </c>
      <c r="C151" s="2">
        <v>2022</v>
      </c>
      <c r="D151" s="2"/>
      <c r="E151" s="2" t="s">
        <v>21</v>
      </c>
      <c r="F151" s="2" t="s">
        <v>10</v>
      </c>
      <c r="G151" s="2" t="s">
        <v>11</v>
      </c>
      <c r="H151" s="7">
        <v>44613.60833333333</v>
      </c>
      <c r="I151" s="8">
        <v>44613.60833333333</v>
      </c>
      <c r="J151" s="8">
        <v>44613.62777777778</v>
      </c>
      <c r="K151" s="3">
        <v>150</v>
      </c>
      <c r="L151" s="3" t="str">
        <f t="shared" si="4"/>
        <v>CHAINE 2EMISSIONnull06 - Magazine44613,60833333330,6083333333333330,627777777777778</v>
      </c>
      <c r="N151" s="5" t="str">
        <f t="shared" si="5"/>
        <v>CHAINE 2EMISSIONnull06 - Magazine44613143600150400</v>
      </c>
    </row>
    <row r="152" spans="1:14" x14ac:dyDescent="0.35">
      <c r="A152" s="2" t="s">
        <v>17</v>
      </c>
      <c r="B152" s="2" t="s">
        <v>18</v>
      </c>
      <c r="C152" s="2">
        <v>2022</v>
      </c>
      <c r="D152" s="2"/>
      <c r="E152" s="2" t="s">
        <v>21</v>
      </c>
      <c r="F152" s="2" t="s">
        <v>10</v>
      </c>
      <c r="G152" s="2" t="s">
        <v>11</v>
      </c>
      <c r="H152" s="7">
        <v>44613.882638888892</v>
      </c>
      <c r="I152" s="8">
        <v>44613.882638888892</v>
      </c>
      <c r="J152" s="8">
        <v>44613.96875</v>
      </c>
      <c r="K152" s="3">
        <v>151</v>
      </c>
      <c r="L152" s="3" t="str">
        <f t="shared" si="4"/>
        <v>CHAINE 2EMISSIONnull06 - Magazine44613,88263888890,8826388888888890,96875</v>
      </c>
      <c r="N152" s="5" t="str">
        <f t="shared" si="5"/>
        <v>CHAINE 2EMISSIONnull06 - Magazine44613211100231500</v>
      </c>
    </row>
    <row r="153" spans="1:14" x14ac:dyDescent="0.35">
      <c r="A153" s="2" t="s">
        <v>17</v>
      </c>
      <c r="B153" s="2" t="s">
        <v>18</v>
      </c>
      <c r="C153" s="2">
        <v>2022</v>
      </c>
      <c r="D153" s="2"/>
      <c r="E153" s="2" t="s">
        <v>21</v>
      </c>
      <c r="F153" s="2" t="s">
        <v>10</v>
      </c>
      <c r="G153" s="2" t="s">
        <v>11</v>
      </c>
      <c r="H153" s="7">
        <v>44613.974305555559</v>
      </c>
      <c r="I153" s="8">
        <v>44613.974305555559</v>
      </c>
      <c r="J153" s="8">
        <v>44614.055555555547</v>
      </c>
      <c r="K153" s="3">
        <v>152</v>
      </c>
      <c r="L153" s="3" t="str">
        <f t="shared" si="4"/>
        <v>CHAINE 2EMISSIONnull06 - Magazine44613,97430555560,9743055555555560,0555555555555556</v>
      </c>
      <c r="N153" s="5" t="str">
        <f t="shared" si="5"/>
        <v>CHAINE 2EMISSIONnull06 - Magazine44613232300012000</v>
      </c>
    </row>
    <row r="154" spans="1:14" x14ac:dyDescent="0.35">
      <c r="A154" s="2" t="s">
        <v>17</v>
      </c>
      <c r="B154" s="2" t="s">
        <v>18</v>
      </c>
      <c r="C154" s="2">
        <v>2022</v>
      </c>
      <c r="D154" s="2"/>
      <c r="E154" s="2" t="s">
        <v>21</v>
      </c>
      <c r="F154" s="2" t="s">
        <v>10</v>
      </c>
      <c r="G154" s="2" t="s">
        <v>11</v>
      </c>
      <c r="H154" s="7">
        <v>44614.509027777778</v>
      </c>
      <c r="I154" s="8">
        <v>44614.509027777778</v>
      </c>
      <c r="J154" s="8">
        <v>44614.545138888891</v>
      </c>
      <c r="K154" s="3">
        <v>153</v>
      </c>
      <c r="L154" s="3" t="str">
        <f t="shared" si="4"/>
        <v>CHAINE 2EMISSIONnull06 - Magazine44614,50902777780,5090277777777780,545138888888889</v>
      </c>
      <c r="N154" s="5" t="str">
        <f t="shared" si="5"/>
        <v>CHAINE 2EMISSIONnull06 - Magazine44614121300130500</v>
      </c>
    </row>
    <row r="155" spans="1:14" x14ac:dyDescent="0.35">
      <c r="A155" s="2" t="s">
        <v>17</v>
      </c>
      <c r="B155" s="2" t="s">
        <v>18</v>
      </c>
      <c r="C155" s="2">
        <v>2022</v>
      </c>
      <c r="D155" s="2"/>
      <c r="E155" s="2" t="s">
        <v>21</v>
      </c>
      <c r="F155" s="2" t="s">
        <v>10</v>
      </c>
      <c r="G155" s="2" t="s">
        <v>11</v>
      </c>
      <c r="H155" s="7">
        <v>44614.549305555563</v>
      </c>
      <c r="I155" s="8">
        <v>44614.549305555563</v>
      </c>
      <c r="J155" s="8">
        <v>44614.568055555559</v>
      </c>
      <c r="K155" s="3">
        <v>154</v>
      </c>
      <c r="L155" s="3" t="str">
        <f t="shared" si="4"/>
        <v>CHAINE 2EMISSIONnull06 - Magazine44614,54930555560,5493055555555560,568055555555556</v>
      </c>
      <c r="N155" s="5" t="str">
        <f t="shared" si="5"/>
        <v>CHAINE 2EMISSIONnull06 - Magazine44614131100133800</v>
      </c>
    </row>
    <row r="156" spans="1:14" x14ac:dyDescent="0.35">
      <c r="A156" s="2" t="s">
        <v>17</v>
      </c>
      <c r="B156" s="2" t="s">
        <v>18</v>
      </c>
      <c r="C156" s="2">
        <v>2022</v>
      </c>
      <c r="D156" s="2"/>
      <c r="E156" s="2" t="s">
        <v>21</v>
      </c>
      <c r="F156" s="2" t="s">
        <v>10</v>
      </c>
      <c r="G156" s="2" t="s">
        <v>11</v>
      </c>
      <c r="H156" s="7">
        <v>44614.568749999999</v>
      </c>
      <c r="I156" s="8">
        <v>44614.568749999999</v>
      </c>
      <c r="J156" s="8">
        <v>44614.605555555558</v>
      </c>
      <c r="K156" s="3">
        <v>155</v>
      </c>
      <c r="L156" s="3" t="str">
        <f t="shared" si="4"/>
        <v>CHAINE 2EMISSIONnull06 - Magazine44614,568750,568750,605555555555556</v>
      </c>
      <c r="N156" s="5" t="str">
        <f t="shared" si="5"/>
        <v>CHAINE 2EMISSIONnull06 - Magazine44614133900143200</v>
      </c>
    </row>
    <row r="157" spans="1:14" x14ac:dyDescent="0.35">
      <c r="A157" s="2" t="s">
        <v>17</v>
      </c>
      <c r="B157" s="2" t="s">
        <v>18</v>
      </c>
      <c r="C157" s="2">
        <v>2022</v>
      </c>
      <c r="D157" s="2"/>
      <c r="E157" s="2" t="s">
        <v>21</v>
      </c>
      <c r="F157" s="2" t="s">
        <v>10</v>
      </c>
      <c r="G157" s="2" t="s">
        <v>11</v>
      </c>
      <c r="H157" s="7">
        <v>44614.609722222223</v>
      </c>
      <c r="I157" s="8">
        <v>44614.609722222223</v>
      </c>
      <c r="J157" s="8">
        <v>44614.626388888893</v>
      </c>
      <c r="K157" s="3">
        <v>156</v>
      </c>
      <c r="L157" s="3" t="str">
        <f t="shared" si="4"/>
        <v>CHAINE 2EMISSIONnull06 - Magazine44614,60972222220,6097222222222220,626388888888889</v>
      </c>
      <c r="N157" s="5" t="str">
        <f t="shared" si="5"/>
        <v>CHAINE 2EMISSIONnull06 - Magazine44614143800150200</v>
      </c>
    </row>
    <row r="158" spans="1:14" x14ac:dyDescent="0.35">
      <c r="A158" s="2" t="s">
        <v>17</v>
      </c>
      <c r="B158" s="2" t="s">
        <v>18</v>
      </c>
      <c r="C158" s="2">
        <v>2022</v>
      </c>
      <c r="D158" s="2"/>
      <c r="E158" s="2" t="s">
        <v>21</v>
      </c>
      <c r="F158" s="2" t="s">
        <v>10</v>
      </c>
      <c r="G158" s="2" t="s">
        <v>11</v>
      </c>
      <c r="H158" s="7">
        <v>44615.509722222218</v>
      </c>
      <c r="I158" s="8">
        <v>44615.509722222218</v>
      </c>
      <c r="J158" s="8">
        <v>44615.547222222223</v>
      </c>
      <c r="K158" s="3">
        <v>157</v>
      </c>
      <c r="L158" s="3" t="str">
        <f t="shared" si="4"/>
        <v>CHAINE 2EMISSIONnull06 - Magazine44615,50972222220,5097222222222220,547222222222222</v>
      </c>
      <c r="N158" s="5" t="str">
        <f t="shared" si="5"/>
        <v>CHAINE 2EMISSIONnull06 - Magazine44615121400130800</v>
      </c>
    </row>
    <row r="159" spans="1:14" x14ac:dyDescent="0.35">
      <c r="A159" s="2" t="s">
        <v>17</v>
      </c>
      <c r="B159" s="2" t="s">
        <v>18</v>
      </c>
      <c r="C159" s="2">
        <v>2022</v>
      </c>
      <c r="D159" s="2"/>
      <c r="E159" s="2" t="s">
        <v>21</v>
      </c>
      <c r="F159" s="2" t="s">
        <v>10</v>
      </c>
      <c r="G159" s="2" t="s">
        <v>11</v>
      </c>
      <c r="H159" s="7">
        <v>44615.551388888889</v>
      </c>
      <c r="I159" s="8">
        <v>44615.551388888889</v>
      </c>
      <c r="J159" s="8">
        <v>44615.568055555559</v>
      </c>
      <c r="K159" s="3">
        <v>158</v>
      </c>
      <c r="L159" s="3" t="str">
        <f t="shared" si="4"/>
        <v>CHAINE 2EMISSIONnull06 - Magazine44615,55138888890,5513888888888890,568055555555556</v>
      </c>
      <c r="N159" s="5" t="str">
        <f t="shared" si="5"/>
        <v>CHAINE 2EMISSIONnull06 - Magazine44615131400133800</v>
      </c>
    </row>
    <row r="160" spans="1:14" x14ac:dyDescent="0.35">
      <c r="A160" s="2" t="s">
        <v>17</v>
      </c>
      <c r="B160" s="2" t="s">
        <v>18</v>
      </c>
      <c r="C160" s="2">
        <v>2022</v>
      </c>
      <c r="D160" s="2"/>
      <c r="E160" s="2" t="s">
        <v>21</v>
      </c>
      <c r="F160" s="2" t="s">
        <v>10</v>
      </c>
      <c r="G160" s="2" t="s">
        <v>11</v>
      </c>
      <c r="H160" s="7">
        <v>44615.568055555559</v>
      </c>
      <c r="I160" s="8">
        <v>44615.568055555559</v>
      </c>
      <c r="J160" s="8">
        <v>44615.604861111111</v>
      </c>
      <c r="K160" s="3">
        <v>159</v>
      </c>
      <c r="L160" s="3" t="str">
        <f t="shared" si="4"/>
        <v>CHAINE 2EMISSIONnull06 - Magazine44615,56805555560,5680555555555560,604861111111111</v>
      </c>
      <c r="N160" s="5" t="str">
        <f t="shared" si="5"/>
        <v>CHAINE 2EMISSIONnull06 - Magazine44615133800143100</v>
      </c>
    </row>
    <row r="161" spans="1:14" x14ac:dyDescent="0.35">
      <c r="A161" s="2" t="s">
        <v>17</v>
      </c>
      <c r="B161" s="2" t="s">
        <v>18</v>
      </c>
      <c r="C161" s="2">
        <v>2022</v>
      </c>
      <c r="D161" s="2"/>
      <c r="E161" s="2" t="s">
        <v>21</v>
      </c>
      <c r="F161" s="2" t="s">
        <v>10</v>
      </c>
      <c r="G161" s="2" t="s">
        <v>11</v>
      </c>
      <c r="H161" s="7">
        <v>44615.609027777777</v>
      </c>
      <c r="I161" s="8">
        <v>44615.609027777777</v>
      </c>
      <c r="J161" s="8">
        <v>44615.625694444447</v>
      </c>
      <c r="K161" s="3">
        <v>160</v>
      </c>
      <c r="L161" s="3" t="str">
        <f t="shared" si="4"/>
        <v>CHAINE 2EMISSIONnull06 - Magazine44615,60902777780,6090277777777780,625694444444444</v>
      </c>
      <c r="N161" s="5" t="str">
        <f t="shared" si="5"/>
        <v>CHAINE 2EMISSIONnull06 - Magazine44615143700150100</v>
      </c>
    </row>
    <row r="162" spans="1:14" x14ac:dyDescent="0.35">
      <c r="A162" s="2" t="s">
        <v>17</v>
      </c>
      <c r="B162" s="2" t="s">
        <v>18</v>
      </c>
      <c r="C162" s="2">
        <v>2022</v>
      </c>
      <c r="D162" s="2"/>
      <c r="E162" s="2" t="s">
        <v>21</v>
      </c>
      <c r="F162" s="2" t="s">
        <v>10</v>
      </c>
      <c r="G162" s="2" t="s">
        <v>11</v>
      </c>
      <c r="H162" s="7">
        <v>44616.527777777781</v>
      </c>
      <c r="I162" s="8">
        <v>44616.527777777781</v>
      </c>
      <c r="J162" s="8">
        <v>44616.545138888891</v>
      </c>
      <c r="K162" s="3">
        <v>161</v>
      </c>
      <c r="L162" s="3" t="str">
        <f t="shared" si="4"/>
        <v>CHAINE 2EMISSIONnull06 - Magazine44616,52777777780,5277777777777780,545138888888889</v>
      </c>
      <c r="N162" s="5" t="str">
        <f t="shared" si="5"/>
        <v>CHAINE 2EMISSIONnull06 - Magazine44616124000130500</v>
      </c>
    </row>
    <row r="163" spans="1:14" x14ac:dyDescent="0.35">
      <c r="A163" s="2" t="s">
        <v>17</v>
      </c>
      <c r="B163" s="2" t="s">
        <v>18</v>
      </c>
      <c r="C163" s="2">
        <v>2022</v>
      </c>
      <c r="D163" s="2"/>
      <c r="E163" s="2" t="s">
        <v>21</v>
      </c>
      <c r="F163" s="2" t="s">
        <v>10</v>
      </c>
      <c r="G163" s="2" t="s">
        <v>11</v>
      </c>
      <c r="H163" s="7">
        <v>44616.549305555563</v>
      </c>
      <c r="I163" s="8">
        <v>44616.549305555563</v>
      </c>
      <c r="J163" s="8">
        <v>44616.568055555559</v>
      </c>
      <c r="K163" s="3">
        <v>162</v>
      </c>
      <c r="L163" s="3" t="str">
        <f t="shared" si="4"/>
        <v>CHAINE 2EMISSIONnull06 - Magazine44616,54930555560,5493055555555560,568055555555556</v>
      </c>
      <c r="N163" s="5" t="str">
        <f t="shared" si="5"/>
        <v>CHAINE 2EMISSIONnull06 - Magazine44616131100133800</v>
      </c>
    </row>
    <row r="164" spans="1:14" x14ac:dyDescent="0.35">
      <c r="A164" s="2" t="s">
        <v>17</v>
      </c>
      <c r="B164" s="2" t="s">
        <v>18</v>
      </c>
      <c r="C164" s="2">
        <v>2022</v>
      </c>
      <c r="D164" s="2"/>
      <c r="E164" s="2" t="s">
        <v>21</v>
      </c>
      <c r="F164" s="2" t="s">
        <v>10</v>
      </c>
      <c r="G164" s="2" t="s">
        <v>11</v>
      </c>
      <c r="H164" s="7">
        <v>44616.568055555559</v>
      </c>
      <c r="I164" s="8">
        <v>44616.568055555559</v>
      </c>
      <c r="J164" s="8">
        <v>44616.603472222218</v>
      </c>
      <c r="K164" s="3">
        <v>163</v>
      </c>
      <c r="L164" s="3" t="str">
        <f t="shared" si="4"/>
        <v>CHAINE 2EMISSIONnull06 - Magazine44616,56805555560,5680555555555560,603472222222222</v>
      </c>
      <c r="N164" s="5" t="str">
        <f t="shared" si="5"/>
        <v>CHAINE 2EMISSIONnull06 - Magazine44616133800142900</v>
      </c>
    </row>
    <row r="165" spans="1:14" x14ac:dyDescent="0.35">
      <c r="A165" s="2" t="s">
        <v>17</v>
      </c>
      <c r="B165" s="2" t="s">
        <v>18</v>
      </c>
      <c r="C165" s="2">
        <v>2022</v>
      </c>
      <c r="D165" s="2"/>
      <c r="E165" s="2" t="s">
        <v>21</v>
      </c>
      <c r="F165" s="2" t="s">
        <v>10</v>
      </c>
      <c r="G165" s="2" t="s">
        <v>11</v>
      </c>
      <c r="H165" s="7">
        <v>44616.607638888891</v>
      </c>
      <c r="I165" s="8">
        <v>44616.607638888891</v>
      </c>
      <c r="J165" s="8">
        <v>44616.627083333333</v>
      </c>
      <c r="K165" s="3">
        <v>164</v>
      </c>
      <c r="L165" s="3" t="str">
        <f t="shared" si="4"/>
        <v>CHAINE 2EMISSIONnull06 - Magazine44616,60763888890,6076388888888890,627083333333333</v>
      </c>
      <c r="N165" s="5" t="str">
        <f t="shared" si="5"/>
        <v>CHAINE 2EMISSIONnull06 - Magazine44616143500150300</v>
      </c>
    </row>
    <row r="166" spans="1:14" x14ac:dyDescent="0.35">
      <c r="A166" s="2" t="s">
        <v>17</v>
      </c>
      <c r="B166" s="2" t="s">
        <v>18</v>
      </c>
      <c r="C166" s="2">
        <v>2022</v>
      </c>
      <c r="D166" s="2"/>
      <c r="E166" s="2" t="s">
        <v>21</v>
      </c>
      <c r="F166" s="2" t="s">
        <v>10</v>
      </c>
      <c r="G166" s="2" t="s">
        <v>11</v>
      </c>
      <c r="H166" s="7">
        <v>44617.520138888889</v>
      </c>
      <c r="I166" s="8">
        <v>44617.520138888889</v>
      </c>
      <c r="J166" s="8">
        <v>44617.542361111111</v>
      </c>
      <c r="K166" s="3">
        <v>165</v>
      </c>
      <c r="L166" s="3" t="str">
        <f t="shared" si="4"/>
        <v>CHAINE 2EMISSIONnull06 - Magazine44617,52013888890,5201388888888890,542361111111111</v>
      </c>
      <c r="N166" s="5" t="str">
        <f t="shared" si="5"/>
        <v>CHAINE 2EMISSIONnull06 - Magazine44617122900130100</v>
      </c>
    </row>
    <row r="167" spans="1:14" x14ac:dyDescent="0.35">
      <c r="A167" s="2" t="s">
        <v>17</v>
      </c>
      <c r="B167" s="2" t="s">
        <v>18</v>
      </c>
      <c r="C167" s="2">
        <v>2022</v>
      </c>
      <c r="D167" s="2"/>
      <c r="E167" s="2" t="s">
        <v>21</v>
      </c>
      <c r="F167" s="2" t="s">
        <v>10</v>
      </c>
      <c r="G167" s="2" t="s">
        <v>11</v>
      </c>
      <c r="H167" s="7">
        <v>44617.546527777777</v>
      </c>
      <c r="I167" s="8">
        <v>44617.546527777777</v>
      </c>
      <c r="J167" s="8">
        <v>44617.568055555559</v>
      </c>
      <c r="K167" s="3">
        <v>166</v>
      </c>
      <c r="L167" s="3" t="str">
        <f t="shared" si="4"/>
        <v>CHAINE 2EMISSIONnull06 - Magazine44617,54652777780,5465277777777780,568055555555556</v>
      </c>
      <c r="N167" s="5" t="str">
        <f t="shared" si="5"/>
        <v>CHAINE 2EMISSIONnull06 - Magazine44617130700133800</v>
      </c>
    </row>
    <row r="168" spans="1:14" x14ac:dyDescent="0.35">
      <c r="A168" s="2" t="s">
        <v>17</v>
      </c>
      <c r="B168" s="2" t="s">
        <v>18</v>
      </c>
      <c r="C168" s="2">
        <v>2022</v>
      </c>
      <c r="D168" s="2"/>
      <c r="E168" s="2" t="s">
        <v>21</v>
      </c>
      <c r="F168" s="2" t="s">
        <v>10</v>
      </c>
      <c r="G168" s="2" t="s">
        <v>11</v>
      </c>
      <c r="H168" s="7">
        <v>44617.568055555559</v>
      </c>
      <c r="I168" s="8">
        <v>44617.568055555559</v>
      </c>
      <c r="J168" s="8">
        <v>44617.606249999997</v>
      </c>
      <c r="K168" s="3">
        <v>167</v>
      </c>
      <c r="L168" s="3" t="str">
        <f t="shared" si="4"/>
        <v>CHAINE 2EMISSIONnull06 - Magazine44617,56805555560,5680555555555560,60625</v>
      </c>
      <c r="N168" s="5" t="str">
        <f t="shared" si="5"/>
        <v>CHAINE 2EMISSIONnull06 - Magazine44617133800143300</v>
      </c>
    </row>
    <row r="169" spans="1:14" x14ac:dyDescent="0.35">
      <c r="A169" s="2" t="s">
        <v>17</v>
      </c>
      <c r="B169" s="2" t="s">
        <v>18</v>
      </c>
      <c r="C169" s="2">
        <v>2022</v>
      </c>
      <c r="D169" s="2"/>
      <c r="E169" s="2" t="s">
        <v>21</v>
      </c>
      <c r="F169" s="2" t="s">
        <v>10</v>
      </c>
      <c r="G169" s="2" t="s">
        <v>11</v>
      </c>
      <c r="H169" s="7">
        <v>44617.61041666667</v>
      </c>
      <c r="I169" s="8">
        <v>44617.61041666667</v>
      </c>
      <c r="J169" s="8">
        <v>44617.627083333333</v>
      </c>
      <c r="K169" s="3">
        <v>168</v>
      </c>
      <c r="L169" s="3" t="str">
        <f t="shared" si="4"/>
        <v>CHAINE 2EMISSIONnull06 - Magazine44617,61041666670,6104166666666670,627083333333333</v>
      </c>
      <c r="N169" s="5" t="str">
        <f t="shared" si="5"/>
        <v>CHAINE 2EMISSIONnull06 - Magazine44617143900150300</v>
      </c>
    </row>
    <row r="170" spans="1:14" x14ac:dyDescent="0.35">
      <c r="A170" s="2" t="s">
        <v>17</v>
      </c>
      <c r="B170" s="2" t="s">
        <v>18</v>
      </c>
      <c r="C170" s="2">
        <v>2022</v>
      </c>
      <c r="D170" s="2"/>
      <c r="E170" s="2" t="s">
        <v>21</v>
      </c>
      <c r="F170" s="2" t="s">
        <v>10</v>
      </c>
      <c r="G170" s="2" t="s">
        <v>11</v>
      </c>
      <c r="H170" s="7">
        <v>44620.527777777781</v>
      </c>
      <c r="I170" s="8">
        <v>44620.527777777781</v>
      </c>
      <c r="J170" s="8">
        <v>44620.54583333333</v>
      </c>
      <c r="K170" s="3">
        <v>169</v>
      </c>
      <c r="L170" s="3" t="str">
        <f t="shared" si="4"/>
        <v>CHAINE 2EMISSIONnull06 - Magazine44620,52777777780,5277777777777780,545833333333333</v>
      </c>
      <c r="N170" s="5" t="str">
        <f t="shared" si="5"/>
        <v>CHAINE 2EMISSIONnull06 - Magazine44620124000130600</v>
      </c>
    </row>
    <row r="171" spans="1:14" x14ac:dyDescent="0.35">
      <c r="A171" s="2" t="s">
        <v>17</v>
      </c>
      <c r="B171" s="2" t="s">
        <v>18</v>
      </c>
      <c r="C171" s="2">
        <v>2022</v>
      </c>
      <c r="D171" s="2"/>
      <c r="E171" s="2" t="s">
        <v>21</v>
      </c>
      <c r="F171" s="2" t="s">
        <v>10</v>
      </c>
      <c r="G171" s="2" t="s">
        <v>11</v>
      </c>
      <c r="H171" s="7">
        <v>44620.550694444442</v>
      </c>
      <c r="I171" s="8">
        <v>44620.550694444442</v>
      </c>
      <c r="J171" s="8">
        <v>44620.568055555559</v>
      </c>
      <c r="K171" s="3">
        <v>170</v>
      </c>
      <c r="L171" s="3" t="str">
        <f t="shared" si="4"/>
        <v>CHAINE 2EMISSIONnull06 - Magazine44620,55069444440,5506944444444440,568055555555556</v>
      </c>
      <c r="N171" s="5" t="str">
        <f t="shared" si="5"/>
        <v>CHAINE 2EMISSIONnull06 - Magazine44620131300133800</v>
      </c>
    </row>
    <row r="172" spans="1:14" x14ac:dyDescent="0.35">
      <c r="A172" s="2" t="s">
        <v>17</v>
      </c>
      <c r="B172" s="2" t="s">
        <v>18</v>
      </c>
      <c r="C172" s="2">
        <v>2022</v>
      </c>
      <c r="D172" s="2"/>
      <c r="E172" s="2" t="s">
        <v>21</v>
      </c>
      <c r="F172" s="2" t="s">
        <v>10</v>
      </c>
      <c r="G172" s="2" t="s">
        <v>11</v>
      </c>
      <c r="H172" s="7">
        <v>44620.568055555559</v>
      </c>
      <c r="I172" s="8">
        <v>44620.568055555559</v>
      </c>
      <c r="J172" s="8">
        <v>44620.602083333331</v>
      </c>
      <c r="K172" s="3">
        <v>171</v>
      </c>
      <c r="L172" s="3" t="str">
        <f t="shared" si="4"/>
        <v>CHAINE 2EMISSIONnull06 - Magazine44620,56805555560,5680555555555560,602083333333333</v>
      </c>
      <c r="N172" s="5" t="str">
        <f t="shared" si="5"/>
        <v>CHAINE 2EMISSIONnull06 - Magazine44620133800142700</v>
      </c>
    </row>
    <row r="173" spans="1:14" x14ac:dyDescent="0.35">
      <c r="A173" s="2" t="s">
        <v>17</v>
      </c>
      <c r="B173" s="2" t="s">
        <v>18</v>
      </c>
      <c r="C173" s="2">
        <v>2022</v>
      </c>
      <c r="D173" s="2"/>
      <c r="E173" s="2" t="s">
        <v>21</v>
      </c>
      <c r="F173" s="2" t="s">
        <v>10</v>
      </c>
      <c r="G173" s="2" t="s">
        <v>11</v>
      </c>
      <c r="H173" s="7">
        <v>44620.606249999997</v>
      </c>
      <c r="I173" s="8">
        <v>44620.606249999997</v>
      </c>
      <c r="J173" s="8">
        <v>44620.627083333333</v>
      </c>
      <c r="K173" s="3">
        <v>172</v>
      </c>
      <c r="L173" s="3" t="str">
        <f t="shared" si="4"/>
        <v>CHAINE 2EMISSIONnull06 - Magazine44620,606250,606250,627083333333333</v>
      </c>
      <c r="N173" s="5" t="str">
        <f t="shared" si="5"/>
        <v>CHAINE 2EMISSIONnull06 - Magazine44620143300150300</v>
      </c>
    </row>
    <row r="174" spans="1:14" x14ac:dyDescent="0.35">
      <c r="A174" s="2" t="s">
        <v>17</v>
      </c>
      <c r="B174" s="2" t="s">
        <v>18</v>
      </c>
      <c r="C174" s="2">
        <v>2022</v>
      </c>
      <c r="D174" s="2"/>
      <c r="E174" s="2" t="s">
        <v>21</v>
      </c>
      <c r="F174" s="2" t="s">
        <v>10</v>
      </c>
      <c r="G174" s="2" t="s">
        <v>11</v>
      </c>
      <c r="H174" s="7">
        <v>44621.040972222218</v>
      </c>
      <c r="I174" s="8">
        <v>44621.040972222218</v>
      </c>
      <c r="J174" s="8">
        <v>44621.120833333327</v>
      </c>
      <c r="K174" s="3">
        <v>173</v>
      </c>
      <c r="L174" s="3" t="str">
        <f t="shared" si="4"/>
        <v>CHAINE 2EMISSIONnull06 - Magazine44621,04097222220,04097222222222220,120833333333333</v>
      </c>
      <c r="N174" s="5" t="str">
        <f t="shared" si="5"/>
        <v>CHAINE 2EMISSIONnull06 - Magazine44621005900025400</v>
      </c>
    </row>
    <row r="175" spans="1:14" x14ac:dyDescent="0.35">
      <c r="A175" s="2" t="s">
        <v>17</v>
      </c>
      <c r="B175" s="2" t="s">
        <v>18</v>
      </c>
      <c r="C175" s="2">
        <v>2022</v>
      </c>
      <c r="D175" s="2"/>
      <c r="E175" s="2" t="s">
        <v>21</v>
      </c>
      <c r="F175" s="2" t="s">
        <v>10</v>
      </c>
      <c r="G175" s="2" t="s">
        <v>11</v>
      </c>
      <c r="H175" s="7">
        <v>44621.520833333343</v>
      </c>
      <c r="I175" s="8">
        <v>44621.520833333343</v>
      </c>
      <c r="J175" s="8">
        <v>44621.542361111111</v>
      </c>
      <c r="K175" s="3">
        <v>174</v>
      </c>
      <c r="L175" s="3" t="str">
        <f t="shared" si="4"/>
        <v>CHAINE 2EMISSIONnull06 - Magazine44621,52083333330,5208333333333330,542361111111111</v>
      </c>
      <c r="N175" s="5" t="str">
        <f t="shared" si="5"/>
        <v>CHAINE 2EMISSIONnull06 - Magazine44621123000130100</v>
      </c>
    </row>
    <row r="176" spans="1:14" x14ac:dyDescent="0.35">
      <c r="A176" s="2" t="s">
        <v>17</v>
      </c>
      <c r="B176" s="2" t="s">
        <v>18</v>
      </c>
      <c r="C176" s="2">
        <v>2022</v>
      </c>
      <c r="D176" s="2"/>
      <c r="E176" s="2" t="s">
        <v>21</v>
      </c>
      <c r="F176" s="2" t="s">
        <v>10</v>
      </c>
      <c r="G176" s="2" t="s">
        <v>11</v>
      </c>
      <c r="H176" s="7">
        <v>44621.547222222223</v>
      </c>
      <c r="I176" s="8">
        <v>44621.547222222223</v>
      </c>
      <c r="J176" s="8">
        <v>44621.568055555559</v>
      </c>
      <c r="K176" s="3">
        <v>175</v>
      </c>
      <c r="L176" s="3" t="str">
        <f t="shared" si="4"/>
        <v>CHAINE 2EMISSIONnull06 - Magazine44621,54722222220,5472222222222220,568055555555556</v>
      </c>
      <c r="N176" s="5" t="str">
        <f t="shared" si="5"/>
        <v>CHAINE 2EMISSIONnull06 - Magazine44621130800133800</v>
      </c>
    </row>
    <row r="177" spans="1:14" x14ac:dyDescent="0.35">
      <c r="A177" s="2" t="s">
        <v>17</v>
      </c>
      <c r="B177" s="2" t="s">
        <v>18</v>
      </c>
      <c r="C177" s="2">
        <v>2022</v>
      </c>
      <c r="D177" s="2"/>
      <c r="E177" s="2" t="s">
        <v>21</v>
      </c>
      <c r="F177" s="2" t="s">
        <v>10</v>
      </c>
      <c r="G177" s="2" t="s">
        <v>11</v>
      </c>
      <c r="H177" s="7">
        <v>44621.568055555559</v>
      </c>
      <c r="I177" s="8">
        <v>44621.568055555559</v>
      </c>
      <c r="J177" s="8">
        <v>44621.605555555558</v>
      </c>
      <c r="K177" s="3">
        <v>176</v>
      </c>
      <c r="L177" s="3" t="str">
        <f t="shared" si="4"/>
        <v>CHAINE 2EMISSIONnull06 - Magazine44621,56805555560,5680555555555560,605555555555556</v>
      </c>
      <c r="N177" s="5" t="str">
        <f t="shared" si="5"/>
        <v>CHAINE 2EMISSIONnull06 - Magazine44621133800143200</v>
      </c>
    </row>
    <row r="178" spans="1:14" x14ac:dyDescent="0.35">
      <c r="A178" s="2" t="s">
        <v>17</v>
      </c>
      <c r="B178" s="2" t="s">
        <v>18</v>
      </c>
      <c r="C178" s="2">
        <v>2022</v>
      </c>
      <c r="D178" s="2"/>
      <c r="E178" s="2" t="s">
        <v>21</v>
      </c>
      <c r="F178" s="2" t="s">
        <v>10</v>
      </c>
      <c r="G178" s="2" t="s">
        <v>11</v>
      </c>
      <c r="H178" s="7">
        <v>44621.609722222223</v>
      </c>
      <c r="I178" s="8">
        <v>44621.609722222223</v>
      </c>
      <c r="J178" s="8">
        <v>44621.627083333333</v>
      </c>
      <c r="K178" s="3">
        <v>177</v>
      </c>
      <c r="L178" s="3" t="str">
        <f t="shared" si="4"/>
        <v>CHAINE 2EMISSIONnull06 - Magazine44621,60972222220,6097222222222220,627083333333333</v>
      </c>
      <c r="N178" s="5" t="str">
        <f t="shared" si="5"/>
        <v>CHAINE 2EMISSIONnull06 - Magazine44621143800150300</v>
      </c>
    </row>
    <row r="179" spans="1:14" x14ac:dyDescent="0.35">
      <c r="A179" s="2" t="s">
        <v>17</v>
      </c>
      <c r="B179" s="2" t="s">
        <v>18</v>
      </c>
      <c r="C179" s="2">
        <v>2022</v>
      </c>
      <c r="D179" s="2"/>
      <c r="E179" s="2" t="s">
        <v>21</v>
      </c>
      <c r="F179" s="2" t="s">
        <v>10</v>
      </c>
      <c r="G179" s="2" t="s">
        <v>11</v>
      </c>
      <c r="H179" s="7">
        <v>44622.522916666669</v>
      </c>
      <c r="I179" s="8">
        <v>44622.522916666669</v>
      </c>
      <c r="J179" s="8">
        <v>44622.542361111111</v>
      </c>
      <c r="K179" s="3">
        <v>178</v>
      </c>
      <c r="L179" s="3" t="str">
        <f t="shared" si="4"/>
        <v>CHAINE 2EMISSIONnull06 - Magazine44622,52291666670,5229166666666670,542361111111111</v>
      </c>
      <c r="N179" s="5" t="str">
        <f t="shared" si="5"/>
        <v>CHAINE 2EMISSIONnull06 - Magazine44622123300130100</v>
      </c>
    </row>
    <row r="180" spans="1:14" x14ac:dyDescent="0.35">
      <c r="A180" s="2" t="s">
        <v>17</v>
      </c>
      <c r="B180" s="2" t="s">
        <v>18</v>
      </c>
      <c r="C180" s="2">
        <v>2022</v>
      </c>
      <c r="D180" s="2"/>
      <c r="E180" s="2" t="s">
        <v>21</v>
      </c>
      <c r="F180" s="2" t="s">
        <v>10</v>
      </c>
      <c r="G180" s="2" t="s">
        <v>11</v>
      </c>
      <c r="H180" s="7">
        <v>44622.546527777777</v>
      </c>
      <c r="I180" s="8">
        <v>44622.546527777777</v>
      </c>
      <c r="J180" s="8">
        <v>44622.568055555559</v>
      </c>
      <c r="K180" s="3">
        <v>179</v>
      </c>
      <c r="L180" s="3" t="str">
        <f t="shared" si="4"/>
        <v>CHAINE 2EMISSIONnull06 - Magazine44622,54652777780,5465277777777780,568055555555556</v>
      </c>
      <c r="N180" s="5" t="str">
        <f t="shared" si="5"/>
        <v>CHAINE 2EMISSIONnull06 - Magazine44622130700133800</v>
      </c>
    </row>
    <row r="181" spans="1:14" x14ac:dyDescent="0.35">
      <c r="A181" s="2" t="s">
        <v>17</v>
      </c>
      <c r="B181" s="2" t="s">
        <v>18</v>
      </c>
      <c r="C181" s="2">
        <v>2022</v>
      </c>
      <c r="D181" s="2"/>
      <c r="E181" s="2" t="s">
        <v>21</v>
      </c>
      <c r="F181" s="2" t="s">
        <v>10</v>
      </c>
      <c r="G181" s="2" t="s">
        <v>11</v>
      </c>
      <c r="H181" s="7">
        <v>44622.568055555559</v>
      </c>
      <c r="I181" s="8">
        <v>44622.568055555559</v>
      </c>
      <c r="J181" s="8">
        <v>44622.606944444437</v>
      </c>
      <c r="K181" s="3">
        <v>180</v>
      </c>
      <c r="L181" s="3" t="str">
        <f t="shared" si="4"/>
        <v>CHAINE 2EMISSIONnull06 - Magazine44622,56805555560,5680555555555560,606944444444444</v>
      </c>
      <c r="N181" s="5" t="str">
        <f t="shared" si="5"/>
        <v>CHAINE 2EMISSIONnull06 - Magazine44622133800143400</v>
      </c>
    </row>
    <row r="182" spans="1:14" x14ac:dyDescent="0.35">
      <c r="A182" s="2" t="s">
        <v>17</v>
      </c>
      <c r="B182" s="2" t="s">
        <v>18</v>
      </c>
      <c r="C182" s="2">
        <v>2022</v>
      </c>
      <c r="D182" s="2"/>
      <c r="E182" s="2" t="s">
        <v>21</v>
      </c>
      <c r="F182" s="2" t="s">
        <v>10</v>
      </c>
      <c r="G182" s="2" t="s">
        <v>11</v>
      </c>
      <c r="H182" s="7">
        <v>44622.611111111109</v>
      </c>
      <c r="I182" s="8">
        <v>44622.611111111109</v>
      </c>
      <c r="J182" s="8">
        <v>44622.626388888893</v>
      </c>
      <c r="K182" s="3">
        <v>181</v>
      </c>
      <c r="L182" s="3" t="str">
        <f t="shared" si="4"/>
        <v>CHAINE 2EMISSIONnull06 - Magazine44622,61111111110,6111111111111110,626388888888889</v>
      </c>
      <c r="N182" s="5" t="str">
        <f t="shared" si="5"/>
        <v>CHAINE 2EMISSIONnull06 - Magazine44622144000150200</v>
      </c>
    </row>
    <row r="183" spans="1:14" x14ac:dyDescent="0.35">
      <c r="A183" s="2" t="s">
        <v>17</v>
      </c>
      <c r="B183" s="2" t="s">
        <v>18</v>
      </c>
      <c r="C183" s="2">
        <v>2022</v>
      </c>
      <c r="D183" s="2"/>
      <c r="E183" s="2" t="s">
        <v>21</v>
      </c>
      <c r="F183" s="2" t="s">
        <v>10</v>
      </c>
      <c r="G183" s="2" t="s">
        <v>11</v>
      </c>
      <c r="H183" s="7">
        <v>44623.510416666657</v>
      </c>
      <c r="I183" s="8">
        <v>44623.510416666657</v>
      </c>
      <c r="J183" s="8">
        <v>44623.542361111111</v>
      </c>
      <c r="K183" s="3">
        <v>182</v>
      </c>
      <c r="L183" s="3" t="str">
        <f t="shared" si="4"/>
        <v>CHAINE 2EMISSIONnull06 - Magazine44623,51041666670,5104166666666670,542361111111111</v>
      </c>
      <c r="N183" s="5" t="str">
        <f t="shared" si="5"/>
        <v>CHAINE 2EMISSIONnull06 - Magazine44623121500130100</v>
      </c>
    </row>
    <row r="184" spans="1:14" x14ac:dyDescent="0.35">
      <c r="A184" s="2" t="s">
        <v>17</v>
      </c>
      <c r="B184" s="2" t="s">
        <v>18</v>
      </c>
      <c r="C184" s="2">
        <v>2022</v>
      </c>
      <c r="D184" s="2"/>
      <c r="E184" s="2" t="s">
        <v>21</v>
      </c>
      <c r="F184" s="2" t="s">
        <v>10</v>
      </c>
      <c r="G184" s="2" t="s">
        <v>11</v>
      </c>
      <c r="H184" s="7">
        <v>44623.546527777777</v>
      </c>
      <c r="I184" s="8">
        <v>44623.546527777777</v>
      </c>
      <c r="J184" s="8">
        <v>44623.568055555559</v>
      </c>
      <c r="K184" s="3">
        <v>183</v>
      </c>
      <c r="L184" s="3" t="str">
        <f t="shared" si="4"/>
        <v>CHAINE 2EMISSIONnull06 - Magazine44623,54652777780,5465277777777780,568055555555556</v>
      </c>
      <c r="N184" s="5" t="str">
        <f t="shared" si="5"/>
        <v>CHAINE 2EMISSIONnull06 - Magazine44623130700133800</v>
      </c>
    </row>
    <row r="185" spans="1:14" x14ac:dyDescent="0.35">
      <c r="A185" s="2" t="s">
        <v>17</v>
      </c>
      <c r="B185" s="2" t="s">
        <v>18</v>
      </c>
      <c r="C185" s="2">
        <v>2022</v>
      </c>
      <c r="D185" s="2"/>
      <c r="E185" s="2" t="s">
        <v>21</v>
      </c>
      <c r="F185" s="2" t="s">
        <v>10</v>
      </c>
      <c r="G185" s="2" t="s">
        <v>11</v>
      </c>
      <c r="H185" s="7">
        <v>44623.568055555559</v>
      </c>
      <c r="I185" s="8">
        <v>44623.568055555559</v>
      </c>
      <c r="J185" s="8">
        <v>44623.606944444437</v>
      </c>
      <c r="K185" s="3">
        <v>184</v>
      </c>
      <c r="L185" s="3" t="str">
        <f t="shared" si="4"/>
        <v>CHAINE 2EMISSIONnull06 - Magazine44623,56805555560,5680555555555560,606944444444444</v>
      </c>
      <c r="N185" s="5" t="str">
        <f t="shared" si="5"/>
        <v>CHAINE 2EMISSIONnull06 - Magazine44623133800143400</v>
      </c>
    </row>
    <row r="186" spans="1:14" x14ac:dyDescent="0.35">
      <c r="A186" s="2" t="s">
        <v>17</v>
      </c>
      <c r="B186" s="2" t="s">
        <v>18</v>
      </c>
      <c r="C186" s="2">
        <v>2022</v>
      </c>
      <c r="D186" s="2"/>
      <c r="E186" s="2" t="s">
        <v>21</v>
      </c>
      <c r="F186" s="2" t="s">
        <v>10</v>
      </c>
      <c r="G186" s="2" t="s">
        <v>11</v>
      </c>
      <c r="H186" s="7">
        <v>44623.611805555563</v>
      </c>
      <c r="I186" s="8">
        <v>44623.611805555563</v>
      </c>
      <c r="J186" s="8">
        <v>44623.627083333333</v>
      </c>
      <c r="K186" s="3">
        <v>185</v>
      </c>
      <c r="L186" s="3" t="str">
        <f t="shared" si="4"/>
        <v>CHAINE 2EMISSIONnull06 - Magazine44623,61180555560,6118055555555560,627083333333333</v>
      </c>
      <c r="N186" s="5" t="str">
        <f t="shared" si="5"/>
        <v>CHAINE 2EMISSIONnull06 - Magazine44623144100150300</v>
      </c>
    </row>
    <row r="187" spans="1:14" x14ac:dyDescent="0.35">
      <c r="A187" s="2" t="s">
        <v>17</v>
      </c>
      <c r="B187" s="2" t="s">
        <v>18</v>
      </c>
      <c r="C187" s="2">
        <v>2022</v>
      </c>
      <c r="D187" s="2"/>
      <c r="E187" s="2" t="s">
        <v>21</v>
      </c>
      <c r="F187" s="2" t="s">
        <v>10</v>
      </c>
      <c r="G187" s="2" t="s">
        <v>11</v>
      </c>
      <c r="H187" s="7">
        <v>44624.521527777782</v>
      </c>
      <c r="I187" s="8">
        <v>44624.521527777782</v>
      </c>
      <c r="J187" s="8">
        <v>44624.542361111111</v>
      </c>
      <c r="K187" s="3">
        <v>186</v>
      </c>
      <c r="L187" s="3" t="str">
        <f t="shared" si="4"/>
        <v>CHAINE 2EMISSIONnull06 - Magazine44624,52152777780,5215277777777780,542361111111111</v>
      </c>
      <c r="N187" s="5" t="str">
        <f t="shared" si="5"/>
        <v>CHAINE 2EMISSIONnull06 - Magazine44624123100130100</v>
      </c>
    </row>
    <row r="188" spans="1:14" x14ac:dyDescent="0.35">
      <c r="A188" s="2" t="s">
        <v>17</v>
      </c>
      <c r="B188" s="2" t="s">
        <v>18</v>
      </c>
      <c r="C188" s="2">
        <v>2022</v>
      </c>
      <c r="D188" s="2"/>
      <c r="E188" s="2" t="s">
        <v>21</v>
      </c>
      <c r="F188" s="2" t="s">
        <v>10</v>
      </c>
      <c r="G188" s="2" t="s">
        <v>11</v>
      </c>
      <c r="H188" s="7">
        <v>44624.547222222223</v>
      </c>
      <c r="I188" s="8">
        <v>44624.547222222223</v>
      </c>
      <c r="J188" s="8">
        <v>44624.568055555559</v>
      </c>
      <c r="K188" s="3">
        <v>187</v>
      </c>
      <c r="L188" s="3" t="str">
        <f t="shared" si="4"/>
        <v>CHAINE 2EMISSIONnull06 - Magazine44624,54722222220,5472222222222220,568055555555556</v>
      </c>
      <c r="N188" s="5" t="str">
        <f t="shared" si="5"/>
        <v>CHAINE 2EMISSIONnull06 - Magazine44624130800133800</v>
      </c>
    </row>
    <row r="189" spans="1:14" x14ac:dyDescent="0.35">
      <c r="A189" s="2" t="s">
        <v>17</v>
      </c>
      <c r="B189" s="2" t="s">
        <v>18</v>
      </c>
      <c r="C189" s="2">
        <v>2022</v>
      </c>
      <c r="D189" s="2"/>
      <c r="E189" s="2" t="s">
        <v>21</v>
      </c>
      <c r="F189" s="2" t="s">
        <v>10</v>
      </c>
      <c r="G189" s="2" t="s">
        <v>11</v>
      </c>
      <c r="H189" s="7">
        <v>44624.568055555559</v>
      </c>
      <c r="I189" s="8">
        <v>44624.568055555559</v>
      </c>
      <c r="J189" s="8">
        <v>44624.597222222219</v>
      </c>
      <c r="K189" s="3">
        <v>188</v>
      </c>
      <c r="L189" s="3" t="str">
        <f t="shared" si="4"/>
        <v>CHAINE 2EMISSIONnull06 - Magazine44624,56805555560,5680555555555560,597222222222222</v>
      </c>
      <c r="N189" s="5" t="str">
        <f t="shared" si="5"/>
        <v>CHAINE 2EMISSIONnull06 - Magazine44624133800142000</v>
      </c>
    </row>
    <row r="190" spans="1:14" x14ac:dyDescent="0.35">
      <c r="A190" s="2" t="s">
        <v>17</v>
      </c>
      <c r="B190" s="2" t="s">
        <v>18</v>
      </c>
      <c r="C190" s="2">
        <v>2022</v>
      </c>
      <c r="D190" s="2"/>
      <c r="E190" s="2" t="s">
        <v>21</v>
      </c>
      <c r="F190" s="2" t="s">
        <v>10</v>
      </c>
      <c r="G190" s="2" t="s">
        <v>11</v>
      </c>
      <c r="H190" s="7">
        <v>44624.602083333331</v>
      </c>
      <c r="I190" s="8">
        <v>44624.602083333331</v>
      </c>
      <c r="J190" s="8">
        <v>44624.62222222222</v>
      </c>
      <c r="K190" s="3">
        <v>189</v>
      </c>
      <c r="L190" s="3" t="str">
        <f t="shared" si="4"/>
        <v>CHAINE 2EMISSIONnull06 - Magazine44624,60208333330,6020833333333330,622222222222222</v>
      </c>
      <c r="N190" s="5" t="str">
        <f t="shared" si="5"/>
        <v>CHAINE 2EMISSIONnull06 - Magazine44624142700145600</v>
      </c>
    </row>
    <row r="191" spans="1:14" x14ac:dyDescent="0.35">
      <c r="A191" s="2" t="s">
        <v>17</v>
      </c>
      <c r="B191" s="2" t="s">
        <v>18</v>
      </c>
      <c r="C191" s="2">
        <v>2022</v>
      </c>
      <c r="D191" s="2"/>
      <c r="E191" s="2" t="s">
        <v>21</v>
      </c>
      <c r="F191" s="2" t="s">
        <v>10</v>
      </c>
      <c r="G191" s="2" t="s">
        <v>11</v>
      </c>
      <c r="H191" s="7">
        <v>44627.525694444441</v>
      </c>
      <c r="I191" s="8">
        <v>44627.525694444441</v>
      </c>
      <c r="J191" s="8">
        <v>44627.547222222223</v>
      </c>
      <c r="K191" s="3">
        <v>190</v>
      </c>
      <c r="L191" s="3" t="str">
        <f t="shared" si="4"/>
        <v>CHAINE 2EMISSIONnull06 - Magazine44627,52569444440,5256944444444440,547222222222222</v>
      </c>
      <c r="N191" s="5" t="str">
        <f t="shared" si="5"/>
        <v>CHAINE 2EMISSIONnull06 - Magazine44627123700130800</v>
      </c>
    </row>
    <row r="192" spans="1:14" x14ac:dyDescent="0.35">
      <c r="A192" s="2" t="s">
        <v>17</v>
      </c>
      <c r="B192" s="2" t="s">
        <v>18</v>
      </c>
      <c r="C192" s="2">
        <v>2022</v>
      </c>
      <c r="D192" s="2"/>
      <c r="E192" s="2" t="s">
        <v>21</v>
      </c>
      <c r="F192" s="2" t="s">
        <v>10</v>
      </c>
      <c r="G192" s="2" t="s">
        <v>11</v>
      </c>
      <c r="H192" s="7">
        <v>44627.551388888889</v>
      </c>
      <c r="I192" s="8">
        <v>44627.551388888889</v>
      </c>
      <c r="J192" s="8">
        <v>44627.568055555559</v>
      </c>
      <c r="K192" s="3">
        <v>191</v>
      </c>
      <c r="L192" s="3" t="str">
        <f t="shared" si="4"/>
        <v>CHAINE 2EMISSIONnull06 - Magazine44627,55138888890,5513888888888890,568055555555556</v>
      </c>
      <c r="N192" s="5" t="str">
        <f t="shared" si="5"/>
        <v>CHAINE 2EMISSIONnull06 - Magazine44627131400133800</v>
      </c>
    </row>
    <row r="193" spans="1:14" x14ac:dyDescent="0.35">
      <c r="A193" s="2" t="s">
        <v>17</v>
      </c>
      <c r="B193" s="2" t="s">
        <v>18</v>
      </c>
      <c r="C193" s="2">
        <v>2022</v>
      </c>
      <c r="D193" s="2"/>
      <c r="E193" s="2" t="s">
        <v>21</v>
      </c>
      <c r="F193" s="2" t="s">
        <v>10</v>
      </c>
      <c r="G193" s="2" t="s">
        <v>11</v>
      </c>
      <c r="H193" s="7">
        <v>44627.568055555559</v>
      </c>
      <c r="I193" s="8">
        <v>44627.568055555559</v>
      </c>
      <c r="J193" s="8">
        <v>44627.59652777778</v>
      </c>
      <c r="K193" s="3">
        <v>192</v>
      </c>
      <c r="L193" s="3" t="str">
        <f t="shared" si="4"/>
        <v>CHAINE 2EMISSIONnull06 - Magazine44627,56805555560,5680555555555560,596527777777778</v>
      </c>
      <c r="N193" s="5" t="str">
        <f t="shared" si="5"/>
        <v>CHAINE 2EMISSIONnull06 - Magazine44627133800141900</v>
      </c>
    </row>
    <row r="194" spans="1:14" x14ac:dyDescent="0.35">
      <c r="A194" s="2" t="s">
        <v>17</v>
      </c>
      <c r="B194" s="2" t="s">
        <v>18</v>
      </c>
      <c r="C194" s="2">
        <v>2022</v>
      </c>
      <c r="D194" s="2"/>
      <c r="E194" s="2" t="s">
        <v>21</v>
      </c>
      <c r="F194" s="2" t="s">
        <v>10</v>
      </c>
      <c r="G194" s="2" t="s">
        <v>11</v>
      </c>
      <c r="H194" s="7">
        <v>44627.600694444453</v>
      </c>
      <c r="I194" s="8">
        <v>44627.600694444453</v>
      </c>
      <c r="J194" s="8">
        <v>44627.622916666667</v>
      </c>
      <c r="K194" s="3">
        <v>193</v>
      </c>
      <c r="L194" s="3" t="str">
        <f t="shared" si="4"/>
        <v>CHAINE 2EMISSIONnull06 - Magazine44627,60069444450,6006944444444440,622916666666667</v>
      </c>
      <c r="N194" s="5" t="str">
        <f t="shared" si="5"/>
        <v>CHAINE 2EMISSIONnull06 - Magazine44627142500145700</v>
      </c>
    </row>
    <row r="195" spans="1:14" x14ac:dyDescent="0.35">
      <c r="A195" s="2" t="s">
        <v>17</v>
      </c>
      <c r="B195" s="2" t="s">
        <v>18</v>
      </c>
      <c r="C195" s="2">
        <v>2022</v>
      </c>
      <c r="D195" s="2"/>
      <c r="E195" s="2" t="s">
        <v>21</v>
      </c>
      <c r="F195" s="2" t="s">
        <v>10</v>
      </c>
      <c r="G195" s="2" t="s">
        <v>11</v>
      </c>
      <c r="H195" s="7">
        <v>44627.953472222223</v>
      </c>
      <c r="I195" s="8">
        <v>44627.953472222223</v>
      </c>
      <c r="J195" s="8">
        <v>44628.038888888892</v>
      </c>
      <c r="K195" s="3">
        <v>194</v>
      </c>
      <c r="L195" s="3" t="str">
        <f t="shared" ref="L195:L258" si="6">_xlfn.CONCAT(B195,E195:H195,TIME(HOUR($I195),MINUTE($I195),SECOND($I195)),TIME(HOUR($J195),MINUTE($J195),SECOND($J195)))</f>
        <v>CHAINE 2EMISSIONnull06 - Magazine44627,95347222220,9534722222222220,0388888888888889</v>
      </c>
      <c r="N195" s="5" t="str">
        <f t="shared" ref="N195:N258" si="7">_xlfn.CONCAT(B195,E195,F195,G195,INT(H195),TEXT(I195,"hhmmss"),TEXT(J195,"hhmmss"))</f>
        <v>CHAINE 2EMISSIONnull06 - Magazine44627225300005600</v>
      </c>
    </row>
    <row r="196" spans="1:14" x14ac:dyDescent="0.35">
      <c r="A196" s="2" t="s">
        <v>17</v>
      </c>
      <c r="B196" s="2" t="s">
        <v>18</v>
      </c>
      <c r="C196" s="2">
        <v>2022</v>
      </c>
      <c r="D196" s="2"/>
      <c r="E196" s="2" t="s">
        <v>21</v>
      </c>
      <c r="F196" s="2" t="s">
        <v>10</v>
      </c>
      <c r="G196" s="2" t="s">
        <v>11</v>
      </c>
      <c r="H196" s="7">
        <v>44628.120138888888</v>
      </c>
      <c r="I196" s="8">
        <v>44628.120138888888</v>
      </c>
      <c r="J196" s="8">
        <v>44628.195138888892</v>
      </c>
      <c r="K196" s="3">
        <v>195</v>
      </c>
      <c r="L196" s="3" t="str">
        <f t="shared" si="6"/>
        <v>CHAINE 2EMISSIONnull06 - Magazine44628,12013888890,1201388888888890,195138888888889</v>
      </c>
      <c r="N196" s="5" t="str">
        <f t="shared" si="7"/>
        <v>CHAINE 2EMISSIONnull06 - Magazine44628025300044100</v>
      </c>
    </row>
    <row r="197" spans="1:14" x14ac:dyDescent="0.35">
      <c r="A197" s="2" t="s">
        <v>17</v>
      </c>
      <c r="B197" s="2" t="s">
        <v>18</v>
      </c>
      <c r="C197" s="2">
        <v>2022</v>
      </c>
      <c r="D197" s="2"/>
      <c r="E197" s="2" t="s">
        <v>21</v>
      </c>
      <c r="F197" s="2" t="s">
        <v>10</v>
      </c>
      <c r="G197" s="2" t="s">
        <v>11</v>
      </c>
      <c r="H197" s="7">
        <v>44628.519444444442</v>
      </c>
      <c r="I197" s="8">
        <v>44628.519444444442</v>
      </c>
      <c r="J197" s="8">
        <v>44628.545138888891</v>
      </c>
      <c r="K197" s="3">
        <v>196</v>
      </c>
      <c r="L197" s="3" t="str">
        <f t="shared" si="6"/>
        <v>CHAINE 2EMISSIONnull06 - Magazine44628,51944444440,5194444444444440,545138888888889</v>
      </c>
      <c r="N197" s="5" t="str">
        <f t="shared" si="7"/>
        <v>CHAINE 2EMISSIONnull06 - Magazine44628122800130500</v>
      </c>
    </row>
    <row r="198" spans="1:14" x14ac:dyDescent="0.35">
      <c r="A198" s="2" t="s">
        <v>17</v>
      </c>
      <c r="B198" s="2" t="s">
        <v>18</v>
      </c>
      <c r="C198" s="2">
        <v>2022</v>
      </c>
      <c r="D198" s="2"/>
      <c r="E198" s="2" t="s">
        <v>21</v>
      </c>
      <c r="F198" s="2" t="s">
        <v>10</v>
      </c>
      <c r="G198" s="2" t="s">
        <v>11</v>
      </c>
      <c r="H198" s="7">
        <v>44628.549305555563</v>
      </c>
      <c r="I198" s="8">
        <v>44628.549305555563</v>
      </c>
      <c r="J198" s="8">
        <v>44628.568055555559</v>
      </c>
      <c r="K198" s="3">
        <v>197</v>
      </c>
      <c r="L198" s="3" t="str">
        <f t="shared" si="6"/>
        <v>CHAINE 2EMISSIONnull06 - Magazine44628,54930555560,5493055555555560,568055555555556</v>
      </c>
      <c r="N198" s="5" t="str">
        <f t="shared" si="7"/>
        <v>CHAINE 2EMISSIONnull06 - Magazine44628131100133800</v>
      </c>
    </row>
    <row r="199" spans="1:14" x14ac:dyDescent="0.35">
      <c r="A199" s="2" t="s">
        <v>17</v>
      </c>
      <c r="B199" s="2" t="s">
        <v>18</v>
      </c>
      <c r="C199" s="2">
        <v>2022</v>
      </c>
      <c r="D199" s="2"/>
      <c r="E199" s="2" t="s">
        <v>21</v>
      </c>
      <c r="F199" s="2" t="s">
        <v>10</v>
      </c>
      <c r="G199" s="2" t="s">
        <v>11</v>
      </c>
      <c r="H199" s="7">
        <v>44628.568055555559</v>
      </c>
      <c r="I199" s="8">
        <v>44628.568055555559</v>
      </c>
      <c r="J199" s="8">
        <v>44628.602083333331</v>
      </c>
      <c r="K199" s="3">
        <v>198</v>
      </c>
      <c r="L199" s="3" t="str">
        <f t="shared" si="6"/>
        <v>CHAINE 2EMISSIONnull06 - Magazine44628,56805555560,5680555555555560,602083333333333</v>
      </c>
      <c r="N199" s="5" t="str">
        <f t="shared" si="7"/>
        <v>CHAINE 2EMISSIONnull06 - Magazine44628133800142700</v>
      </c>
    </row>
    <row r="200" spans="1:14" x14ac:dyDescent="0.35">
      <c r="A200" s="2" t="s">
        <v>17</v>
      </c>
      <c r="B200" s="2" t="s">
        <v>18</v>
      </c>
      <c r="C200" s="2">
        <v>2022</v>
      </c>
      <c r="D200" s="2"/>
      <c r="E200" s="2" t="s">
        <v>21</v>
      </c>
      <c r="F200" s="2" t="s">
        <v>10</v>
      </c>
      <c r="G200" s="2" t="s">
        <v>11</v>
      </c>
      <c r="H200" s="7">
        <v>44628.606249999997</v>
      </c>
      <c r="I200" s="8">
        <v>44628.606249999997</v>
      </c>
      <c r="J200" s="8">
        <v>44628.621527777781</v>
      </c>
      <c r="K200" s="3">
        <v>199</v>
      </c>
      <c r="L200" s="3" t="str">
        <f t="shared" si="6"/>
        <v>CHAINE 2EMISSIONnull06 - Magazine44628,606250,606250,621527777777778</v>
      </c>
      <c r="N200" s="5" t="str">
        <f t="shared" si="7"/>
        <v>CHAINE 2EMISSIONnull06 - Magazine44628143300145500</v>
      </c>
    </row>
    <row r="201" spans="1:14" x14ac:dyDescent="0.35">
      <c r="A201" s="2" t="s">
        <v>17</v>
      </c>
      <c r="B201" s="2" t="s">
        <v>18</v>
      </c>
      <c r="C201" s="2">
        <v>2022</v>
      </c>
      <c r="D201" s="2"/>
      <c r="E201" s="2" t="s">
        <v>21</v>
      </c>
      <c r="F201" s="2" t="s">
        <v>10</v>
      </c>
      <c r="G201" s="2" t="s">
        <v>11</v>
      </c>
      <c r="H201" s="7">
        <v>44629.510416666657</v>
      </c>
      <c r="I201" s="8">
        <v>44629.510416666657</v>
      </c>
      <c r="J201" s="8">
        <v>44629.544444444437</v>
      </c>
      <c r="K201" s="3">
        <v>200</v>
      </c>
      <c r="L201" s="3" t="str">
        <f t="shared" si="6"/>
        <v>CHAINE 2EMISSIONnull06 - Magazine44629,51041666670,5104166666666670,544444444444444</v>
      </c>
      <c r="N201" s="5" t="str">
        <f t="shared" si="7"/>
        <v>CHAINE 2EMISSIONnull06 - Magazine44629121500130400</v>
      </c>
    </row>
    <row r="202" spans="1:14" x14ac:dyDescent="0.35">
      <c r="A202" s="2" t="s">
        <v>17</v>
      </c>
      <c r="B202" s="2" t="s">
        <v>18</v>
      </c>
      <c r="C202" s="2">
        <v>2022</v>
      </c>
      <c r="D202" s="2"/>
      <c r="E202" s="2" t="s">
        <v>21</v>
      </c>
      <c r="F202" s="2" t="s">
        <v>10</v>
      </c>
      <c r="G202" s="2" t="s">
        <v>11</v>
      </c>
      <c r="H202" s="7">
        <v>44629.549305555563</v>
      </c>
      <c r="I202" s="8">
        <v>44629.549305555563</v>
      </c>
      <c r="J202" s="8">
        <v>44629.568055555559</v>
      </c>
      <c r="K202" s="3">
        <v>201</v>
      </c>
      <c r="L202" s="3" t="str">
        <f t="shared" si="6"/>
        <v>CHAINE 2EMISSIONnull06 - Magazine44629,54930555560,5493055555555560,568055555555556</v>
      </c>
      <c r="N202" s="5" t="str">
        <f t="shared" si="7"/>
        <v>CHAINE 2EMISSIONnull06 - Magazine44629131100133800</v>
      </c>
    </row>
    <row r="203" spans="1:14" x14ac:dyDescent="0.35">
      <c r="A203" s="2" t="s">
        <v>17</v>
      </c>
      <c r="B203" s="2" t="s">
        <v>18</v>
      </c>
      <c r="C203" s="2">
        <v>2022</v>
      </c>
      <c r="D203" s="2"/>
      <c r="E203" s="2" t="s">
        <v>21</v>
      </c>
      <c r="F203" s="2" t="s">
        <v>10</v>
      </c>
      <c r="G203" s="2" t="s">
        <v>11</v>
      </c>
      <c r="H203" s="7">
        <v>44629.568055555559</v>
      </c>
      <c r="I203" s="8">
        <v>44629.568055555559</v>
      </c>
      <c r="J203" s="8">
        <v>44629.599999999999</v>
      </c>
      <c r="K203" s="3">
        <v>202</v>
      </c>
      <c r="L203" s="3" t="str">
        <f t="shared" si="6"/>
        <v>CHAINE 2EMISSIONnull06 - Magazine44629,56805555560,5680555555555560,6</v>
      </c>
      <c r="N203" s="5" t="str">
        <f t="shared" si="7"/>
        <v>CHAINE 2EMISSIONnull06 - Magazine44629133800142400</v>
      </c>
    </row>
    <row r="204" spans="1:14" x14ac:dyDescent="0.35">
      <c r="A204" s="2" t="s">
        <v>17</v>
      </c>
      <c r="B204" s="2" t="s">
        <v>18</v>
      </c>
      <c r="C204" s="2">
        <v>2022</v>
      </c>
      <c r="D204" s="2"/>
      <c r="E204" s="2" t="s">
        <v>21</v>
      </c>
      <c r="F204" s="2" t="s">
        <v>10</v>
      </c>
      <c r="G204" s="2" t="s">
        <v>11</v>
      </c>
      <c r="H204" s="7">
        <v>44629.604861111111</v>
      </c>
      <c r="I204" s="8">
        <v>44629.604861111111</v>
      </c>
      <c r="J204" s="8">
        <v>44629.625694444447</v>
      </c>
      <c r="K204" s="3">
        <v>203</v>
      </c>
      <c r="L204" s="3" t="str">
        <f t="shared" si="6"/>
        <v>CHAINE 2EMISSIONnull06 - Magazine44629,60486111110,6048611111111110,625694444444444</v>
      </c>
      <c r="N204" s="5" t="str">
        <f t="shared" si="7"/>
        <v>CHAINE 2EMISSIONnull06 - Magazine44629143100150100</v>
      </c>
    </row>
    <row r="205" spans="1:14" x14ac:dyDescent="0.35">
      <c r="A205" s="2" t="s">
        <v>17</v>
      </c>
      <c r="B205" s="2" t="s">
        <v>18</v>
      </c>
      <c r="C205" s="2">
        <v>2022</v>
      </c>
      <c r="D205" s="2"/>
      <c r="E205" s="2" t="s">
        <v>21</v>
      </c>
      <c r="F205" s="2" t="s">
        <v>10</v>
      </c>
      <c r="G205" s="2" t="s">
        <v>11</v>
      </c>
      <c r="H205" s="7">
        <v>44630.509027777778</v>
      </c>
      <c r="I205" s="8">
        <v>44630.509027777778</v>
      </c>
      <c r="J205" s="8">
        <v>44630.542361111111</v>
      </c>
      <c r="K205" s="3">
        <v>204</v>
      </c>
      <c r="L205" s="3" t="str">
        <f t="shared" si="6"/>
        <v>CHAINE 2EMISSIONnull06 - Magazine44630,50902777780,5090277777777780,542361111111111</v>
      </c>
      <c r="N205" s="5" t="str">
        <f t="shared" si="7"/>
        <v>CHAINE 2EMISSIONnull06 - Magazine44630121300130100</v>
      </c>
    </row>
    <row r="206" spans="1:14" x14ac:dyDescent="0.35">
      <c r="A206" s="2" t="s">
        <v>17</v>
      </c>
      <c r="B206" s="2" t="s">
        <v>18</v>
      </c>
      <c r="C206" s="2">
        <v>2022</v>
      </c>
      <c r="D206" s="2"/>
      <c r="E206" s="2" t="s">
        <v>21</v>
      </c>
      <c r="F206" s="2" t="s">
        <v>10</v>
      </c>
      <c r="G206" s="2" t="s">
        <v>11</v>
      </c>
      <c r="H206" s="7">
        <v>44630.547222222223</v>
      </c>
      <c r="I206" s="8">
        <v>44630.547222222223</v>
      </c>
      <c r="J206" s="8">
        <v>44630.568055555559</v>
      </c>
      <c r="K206" s="3">
        <v>205</v>
      </c>
      <c r="L206" s="3" t="str">
        <f t="shared" si="6"/>
        <v>CHAINE 2EMISSIONnull06 - Magazine44630,54722222220,5472222222222220,568055555555556</v>
      </c>
      <c r="N206" s="5" t="str">
        <f t="shared" si="7"/>
        <v>CHAINE 2EMISSIONnull06 - Magazine44630130800133800</v>
      </c>
    </row>
    <row r="207" spans="1:14" x14ac:dyDescent="0.35">
      <c r="A207" s="2" t="s">
        <v>17</v>
      </c>
      <c r="B207" s="2" t="s">
        <v>18</v>
      </c>
      <c r="C207" s="2">
        <v>2022</v>
      </c>
      <c r="D207" s="2"/>
      <c r="E207" s="2" t="s">
        <v>21</v>
      </c>
      <c r="F207" s="2" t="s">
        <v>10</v>
      </c>
      <c r="G207" s="2" t="s">
        <v>11</v>
      </c>
      <c r="H207" s="7">
        <v>44630.568055555559</v>
      </c>
      <c r="I207" s="8">
        <v>44630.568055555559</v>
      </c>
      <c r="J207" s="8">
        <v>44630.602777777778</v>
      </c>
      <c r="K207" s="3">
        <v>206</v>
      </c>
      <c r="L207" s="3" t="str">
        <f t="shared" si="6"/>
        <v>CHAINE 2EMISSIONnull06 - Magazine44630,56805555560,5680555555555560,602777777777778</v>
      </c>
      <c r="N207" s="5" t="str">
        <f t="shared" si="7"/>
        <v>CHAINE 2EMISSIONnull06 - Magazine44630133800142800</v>
      </c>
    </row>
    <row r="208" spans="1:14" x14ac:dyDescent="0.35">
      <c r="A208" s="2" t="s">
        <v>17</v>
      </c>
      <c r="B208" s="2" t="s">
        <v>18</v>
      </c>
      <c r="C208" s="2">
        <v>2022</v>
      </c>
      <c r="D208" s="2"/>
      <c r="E208" s="2" t="s">
        <v>21</v>
      </c>
      <c r="F208" s="2" t="s">
        <v>10</v>
      </c>
      <c r="G208" s="2" t="s">
        <v>11</v>
      </c>
      <c r="H208" s="7">
        <v>44630.607638888891</v>
      </c>
      <c r="I208" s="8">
        <v>44630.607638888891</v>
      </c>
      <c r="J208" s="8">
        <v>44630.62777777778</v>
      </c>
      <c r="K208" s="3">
        <v>207</v>
      </c>
      <c r="L208" s="3" t="str">
        <f t="shared" si="6"/>
        <v>CHAINE 2EMISSIONnull06 - Magazine44630,60763888890,6076388888888890,627777777777778</v>
      </c>
      <c r="N208" s="5" t="str">
        <f t="shared" si="7"/>
        <v>CHAINE 2EMISSIONnull06 - Magazine44630143500150400</v>
      </c>
    </row>
    <row r="209" spans="1:14" x14ac:dyDescent="0.35">
      <c r="A209" s="2" t="s">
        <v>17</v>
      </c>
      <c r="B209" s="2" t="s">
        <v>18</v>
      </c>
      <c r="C209" s="2">
        <v>2022</v>
      </c>
      <c r="D209" s="2"/>
      <c r="E209" s="2" t="s">
        <v>21</v>
      </c>
      <c r="F209" s="2" t="s">
        <v>10</v>
      </c>
      <c r="G209" s="2" t="s">
        <v>11</v>
      </c>
      <c r="H209" s="7">
        <v>44631.522916666669</v>
      </c>
      <c r="I209" s="8">
        <v>44631.522916666669</v>
      </c>
      <c r="J209" s="8">
        <v>44631.543749999997</v>
      </c>
      <c r="K209" s="3">
        <v>208</v>
      </c>
      <c r="L209" s="3" t="str">
        <f t="shared" si="6"/>
        <v>CHAINE 2EMISSIONnull06 - Magazine44631,52291666670,5229166666666670,54375</v>
      </c>
      <c r="N209" s="5" t="str">
        <f t="shared" si="7"/>
        <v>CHAINE 2EMISSIONnull06 - Magazine44631123300130300</v>
      </c>
    </row>
    <row r="210" spans="1:14" x14ac:dyDescent="0.35">
      <c r="A210" s="2" t="s">
        <v>17</v>
      </c>
      <c r="B210" s="2" t="s">
        <v>18</v>
      </c>
      <c r="C210" s="2">
        <v>2022</v>
      </c>
      <c r="D210" s="2"/>
      <c r="E210" s="2" t="s">
        <v>21</v>
      </c>
      <c r="F210" s="2" t="s">
        <v>10</v>
      </c>
      <c r="G210" s="2" t="s">
        <v>11</v>
      </c>
      <c r="H210" s="7">
        <v>44631.548611111109</v>
      </c>
      <c r="I210" s="8">
        <v>44631.548611111109</v>
      </c>
      <c r="J210" s="8">
        <v>44631.568055555559</v>
      </c>
      <c r="K210" s="3">
        <v>209</v>
      </c>
      <c r="L210" s="3" t="str">
        <f t="shared" si="6"/>
        <v>CHAINE 2EMISSIONnull06 - Magazine44631,54861111110,5486111111111110,568055555555556</v>
      </c>
      <c r="N210" s="5" t="str">
        <f t="shared" si="7"/>
        <v>CHAINE 2EMISSIONnull06 - Magazine44631131000133800</v>
      </c>
    </row>
    <row r="211" spans="1:14" x14ac:dyDescent="0.35">
      <c r="A211" s="2" t="s">
        <v>17</v>
      </c>
      <c r="B211" s="2" t="s">
        <v>18</v>
      </c>
      <c r="C211" s="2">
        <v>2022</v>
      </c>
      <c r="D211" s="2"/>
      <c r="E211" s="2" t="s">
        <v>21</v>
      </c>
      <c r="F211" s="2" t="s">
        <v>10</v>
      </c>
      <c r="G211" s="2" t="s">
        <v>11</v>
      </c>
      <c r="H211" s="7">
        <v>44631.568055555559</v>
      </c>
      <c r="I211" s="8">
        <v>44631.568055555559</v>
      </c>
      <c r="J211" s="8">
        <v>44631.604861111111</v>
      </c>
      <c r="K211" s="3">
        <v>210</v>
      </c>
      <c r="L211" s="3" t="str">
        <f t="shared" si="6"/>
        <v>CHAINE 2EMISSIONnull06 - Magazine44631,56805555560,5680555555555560,604861111111111</v>
      </c>
      <c r="N211" s="5" t="str">
        <f t="shared" si="7"/>
        <v>CHAINE 2EMISSIONnull06 - Magazine44631133800143100</v>
      </c>
    </row>
    <row r="212" spans="1:14" x14ac:dyDescent="0.35">
      <c r="A212" s="2" t="s">
        <v>17</v>
      </c>
      <c r="B212" s="2" t="s">
        <v>18</v>
      </c>
      <c r="C212" s="2">
        <v>2022</v>
      </c>
      <c r="D212" s="2"/>
      <c r="E212" s="2" t="s">
        <v>21</v>
      </c>
      <c r="F212" s="2" t="s">
        <v>10</v>
      </c>
      <c r="G212" s="2" t="s">
        <v>11</v>
      </c>
      <c r="H212" s="7">
        <v>44631.609722222223</v>
      </c>
      <c r="I212" s="8">
        <v>44631.609722222223</v>
      </c>
      <c r="J212" s="8">
        <v>44631.625694444447</v>
      </c>
      <c r="K212" s="3">
        <v>211</v>
      </c>
      <c r="L212" s="3" t="str">
        <f t="shared" si="6"/>
        <v>CHAINE 2EMISSIONnull06 - Magazine44631,60972222220,6097222222222220,625694444444444</v>
      </c>
      <c r="N212" s="5" t="str">
        <f t="shared" si="7"/>
        <v>CHAINE 2EMISSIONnull06 - Magazine44631143800150100</v>
      </c>
    </row>
    <row r="213" spans="1:14" x14ac:dyDescent="0.35">
      <c r="A213" s="2" t="s">
        <v>17</v>
      </c>
      <c r="B213" s="2" t="s">
        <v>18</v>
      </c>
      <c r="C213" s="2">
        <v>2022</v>
      </c>
      <c r="D213" s="2"/>
      <c r="E213" s="2" t="s">
        <v>21</v>
      </c>
      <c r="F213" s="2" t="s">
        <v>10</v>
      </c>
      <c r="G213" s="2" t="s">
        <v>11</v>
      </c>
      <c r="H213" s="7">
        <v>44634.520833333343</v>
      </c>
      <c r="I213" s="8">
        <v>44634.520833333343</v>
      </c>
      <c r="J213" s="8">
        <v>44634.543749999997</v>
      </c>
      <c r="K213" s="3">
        <v>212</v>
      </c>
      <c r="L213" s="3" t="str">
        <f t="shared" si="6"/>
        <v>CHAINE 2EMISSIONnull06 - Magazine44634,52083333330,5208333333333330,54375</v>
      </c>
      <c r="N213" s="5" t="str">
        <f t="shared" si="7"/>
        <v>CHAINE 2EMISSIONnull06 - Magazine44634123000130300</v>
      </c>
    </row>
    <row r="214" spans="1:14" x14ac:dyDescent="0.35">
      <c r="A214" s="2" t="s">
        <v>17</v>
      </c>
      <c r="B214" s="2" t="s">
        <v>18</v>
      </c>
      <c r="C214" s="2">
        <v>2022</v>
      </c>
      <c r="D214" s="2"/>
      <c r="E214" s="2" t="s">
        <v>21</v>
      </c>
      <c r="F214" s="2" t="s">
        <v>10</v>
      </c>
      <c r="G214" s="2" t="s">
        <v>11</v>
      </c>
      <c r="H214" s="7">
        <v>44634.54791666667</v>
      </c>
      <c r="I214" s="8">
        <v>44634.54791666667</v>
      </c>
      <c r="J214" s="8">
        <v>44634.568055555559</v>
      </c>
      <c r="K214" s="3">
        <v>213</v>
      </c>
      <c r="L214" s="3" t="str">
        <f t="shared" si="6"/>
        <v>CHAINE 2EMISSIONnull06 - Magazine44634,54791666670,5479166666666670,568055555555556</v>
      </c>
      <c r="N214" s="5" t="str">
        <f t="shared" si="7"/>
        <v>CHAINE 2EMISSIONnull06 - Magazine44634130900133800</v>
      </c>
    </row>
    <row r="215" spans="1:14" x14ac:dyDescent="0.35">
      <c r="A215" s="2" t="s">
        <v>17</v>
      </c>
      <c r="B215" s="2" t="s">
        <v>18</v>
      </c>
      <c r="C215" s="2">
        <v>2022</v>
      </c>
      <c r="D215" s="2"/>
      <c r="E215" s="2" t="s">
        <v>21</v>
      </c>
      <c r="F215" s="2" t="s">
        <v>10</v>
      </c>
      <c r="G215" s="2" t="s">
        <v>11</v>
      </c>
      <c r="H215" s="7">
        <v>44634.568055555559</v>
      </c>
      <c r="I215" s="8">
        <v>44634.568055555559</v>
      </c>
      <c r="J215" s="8">
        <v>44634.605555555558</v>
      </c>
      <c r="K215" s="3">
        <v>214</v>
      </c>
      <c r="L215" s="3" t="str">
        <f t="shared" si="6"/>
        <v>CHAINE 2EMISSIONnull06 - Magazine44634,56805555560,5680555555555560,605555555555556</v>
      </c>
      <c r="N215" s="5" t="str">
        <f t="shared" si="7"/>
        <v>CHAINE 2EMISSIONnull06 - Magazine44634133800143200</v>
      </c>
    </row>
    <row r="216" spans="1:14" x14ac:dyDescent="0.35">
      <c r="A216" s="2" t="s">
        <v>17</v>
      </c>
      <c r="B216" s="2" t="s">
        <v>18</v>
      </c>
      <c r="C216" s="2">
        <v>2022</v>
      </c>
      <c r="D216" s="2"/>
      <c r="E216" s="2" t="s">
        <v>21</v>
      </c>
      <c r="F216" s="2" t="s">
        <v>10</v>
      </c>
      <c r="G216" s="2" t="s">
        <v>11</v>
      </c>
      <c r="H216" s="7">
        <v>44634.609722222223</v>
      </c>
      <c r="I216" s="8">
        <v>44634.609722222223</v>
      </c>
      <c r="J216" s="8">
        <v>44634.628472222219</v>
      </c>
      <c r="K216" s="3">
        <v>215</v>
      </c>
      <c r="L216" s="3" t="str">
        <f t="shared" si="6"/>
        <v>CHAINE 2EMISSIONnull06 - Magazine44634,60972222220,6097222222222220,628472222222222</v>
      </c>
      <c r="N216" s="5" t="str">
        <f t="shared" si="7"/>
        <v>CHAINE 2EMISSIONnull06 - Magazine44634143800150500</v>
      </c>
    </row>
    <row r="217" spans="1:14" x14ac:dyDescent="0.35">
      <c r="A217" s="2" t="s">
        <v>17</v>
      </c>
      <c r="B217" s="2" t="s">
        <v>18</v>
      </c>
      <c r="C217" s="2">
        <v>2022</v>
      </c>
      <c r="D217" s="2"/>
      <c r="E217" s="2" t="s">
        <v>21</v>
      </c>
      <c r="F217" s="2" t="s">
        <v>10</v>
      </c>
      <c r="G217" s="2" t="s">
        <v>11</v>
      </c>
      <c r="H217" s="7">
        <v>44635.041666666657</v>
      </c>
      <c r="I217" s="8">
        <v>44635.041666666657</v>
      </c>
      <c r="J217" s="8">
        <v>44635.12777777778</v>
      </c>
      <c r="K217" s="3">
        <v>216</v>
      </c>
      <c r="L217" s="3" t="str">
        <f t="shared" si="6"/>
        <v>CHAINE 2EMISSIONnull06 - Magazine44635,04166666670,04166666666666670,127777777777778</v>
      </c>
      <c r="N217" s="5" t="str">
        <f t="shared" si="7"/>
        <v>CHAINE 2EMISSIONnull06 - Magazine44635010000030400</v>
      </c>
    </row>
    <row r="218" spans="1:14" x14ac:dyDescent="0.35">
      <c r="A218" s="2" t="s">
        <v>17</v>
      </c>
      <c r="B218" s="2" t="s">
        <v>18</v>
      </c>
      <c r="C218" s="2">
        <v>2022</v>
      </c>
      <c r="D218" s="2"/>
      <c r="E218" s="2" t="s">
        <v>21</v>
      </c>
      <c r="F218" s="2" t="s">
        <v>10</v>
      </c>
      <c r="G218" s="2" t="s">
        <v>11</v>
      </c>
      <c r="H218" s="7">
        <v>44635.527777777781</v>
      </c>
      <c r="I218" s="8">
        <v>44635.527777777781</v>
      </c>
      <c r="J218" s="8">
        <v>44635.546527777777</v>
      </c>
      <c r="K218" s="3">
        <v>217</v>
      </c>
      <c r="L218" s="3" t="str">
        <f t="shared" si="6"/>
        <v>CHAINE 2EMISSIONnull06 - Magazine44635,52777777780,5277777777777780,546527777777778</v>
      </c>
      <c r="N218" s="5" t="str">
        <f t="shared" si="7"/>
        <v>CHAINE 2EMISSIONnull06 - Magazine44635124000130700</v>
      </c>
    </row>
    <row r="219" spans="1:14" x14ac:dyDescent="0.35">
      <c r="A219" s="2" t="s">
        <v>17</v>
      </c>
      <c r="B219" s="2" t="s">
        <v>18</v>
      </c>
      <c r="C219" s="2">
        <v>2022</v>
      </c>
      <c r="D219" s="2"/>
      <c r="E219" s="2" t="s">
        <v>21</v>
      </c>
      <c r="F219" s="2" t="s">
        <v>10</v>
      </c>
      <c r="G219" s="2" t="s">
        <v>11</v>
      </c>
      <c r="H219" s="7">
        <v>44635.550694444442</v>
      </c>
      <c r="I219" s="8">
        <v>44635.550694444442</v>
      </c>
      <c r="J219" s="8">
        <v>44635.568055555559</v>
      </c>
      <c r="K219" s="3">
        <v>218</v>
      </c>
      <c r="L219" s="3" t="str">
        <f t="shared" si="6"/>
        <v>CHAINE 2EMISSIONnull06 - Magazine44635,55069444440,5506944444444440,568055555555556</v>
      </c>
      <c r="N219" s="5" t="str">
        <f t="shared" si="7"/>
        <v>CHAINE 2EMISSIONnull06 - Magazine44635131300133800</v>
      </c>
    </row>
    <row r="220" spans="1:14" x14ac:dyDescent="0.35">
      <c r="A220" s="2" t="s">
        <v>17</v>
      </c>
      <c r="B220" s="2" t="s">
        <v>18</v>
      </c>
      <c r="C220" s="2">
        <v>2022</v>
      </c>
      <c r="D220" s="2"/>
      <c r="E220" s="2" t="s">
        <v>21</v>
      </c>
      <c r="F220" s="2" t="s">
        <v>10</v>
      </c>
      <c r="G220" s="2" t="s">
        <v>11</v>
      </c>
      <c r="H220" s="7">
        <v>44635.568055555559</v>
      </c>
      <c r="I220" s="8">
        <v>44635.568055555559</v>
      </c>
      <c r="J220" s="8">
        <v>44635.604861111111</v>
      </c>
      <c r="K220" s="3">
        <v>219</v>
      </c>
      <c r="L220" s="3" t="str">
        <f t="shared" si="6"/>
        <v>CHAINE 2EMISSIONnull06 - Magazine44635,56805555560,5680555555555560,604861111111111</v>
      </c>
      <c r="N220" s="5" t="str">
        <f t="shared" si="7"/>
        <v>CHAINE 2EMISSIONnull06 - Magazine44635133800143100</v>
      </c>
    </row>
    <row r="221" spans="1:14" x14ac:dyDescent="0.35">
      <c r="A221" s="2" t="s">
        <v>17</v>
      </c>
      <c r="B221" s="2" t="s">
        <v>18</v>
      </c>
      <c r="C221" s="2">
        <v>2022</v>
      </c>
      <c r="D221" s="2"/>
      <c r="E221" s="2" t="s">
        <v>21</v>
      </c>
      <c r="F221" s="2" t="s">
        <v>10</v>
      </c>
      <c r="G221" s="2" t="s">
        <v>11</v>
      </c>
      <c r="H221" s="7">
        <v>44635.609027777777</v>
      </c>
      <c r="I221" s="8">
        <v>44635.609027777777</v>
      </c>
      <c r="J221" s="8">
        <v>44635.627083333333</v>
      </c>
      <c r="K221" s="3">
        <v>220</v>
      </c>
      <c r="L221" s="3" t="str">
        <f t="shared" si="6"/>
        <v>CHAINE 2EMISSIONnull06 - Magazine44635,60902777780,6090277777777780,627083333333333</v>
      </c>
      <c r="N221" s="5" t="str">
        <f t="shared" si="7"/>
        <v>CHAINE 2EMISSIONnull06 - Magazine44635143700150300</v>
      </c>
    </row>
    <row r="222" spans="1:14" x14ac:dyDescent="0.35">
      <c r="A222" s="2" t="s">
        <v>17</v>
      </c>
      <c r="B222" s="2" t="s">
        <v>18</v>
      </c>
      <c r="C222" s="2">
        <v>2022</v>
      </c>
      <c r="D222" s="2"/>
      <c r="E222" s="2" t="s">
        <v>21</v>
      </c>
      <c r="F222" s="2" t="s">
        <v>10</v>
      </c>
      <c r="G222" s="2" t="s">
        <v>11</v>
      </c>
      <c r="H222" s="7">
        <v>44636.525000000001</v>
      </c>
      <c r="I222" s="8">
        <v>44636.525000000001</v>
      </c>
      <c r="J222" s="8">
        <v>44636.542361111111</v>
      </c>
      <c r="K222" s="3">
        <v>221</v>
      </c>
      <c r="L222" s="3" t="str">
        <f t="shared" si="6"/>
        <v>CHAINE 2EMISSIONnull06 - Magazine44636,5250,5250,542361111111111</v>
      </c>
      <c r="N222" s="5" t="str">
        <f t="shared" si="7"/>
        <v>CHAINE 2EMISSIONnull06 - Magazine44636123600130100</v>
      </c>
    </row>
    <row r="223" spans="1:14" x14ac:dyDescent="0.35">
      <c r="A223" s="2" t="s">
        <v>17</v>
      </c>
      <c r="B223" s="2" t="s">
        <v>18</v>
      </c>
      <c r="C223" s="2">
        <v>2022</v>
      </c>
      <c r="D223" s="2"/>
      <c r="E223" s="2" t="s">
        <v>21</v>
      </c>
      <c r="F223" s="2" t="s">
        <v>10</v>
      </c>
      <c r="G223" s="2" t="s">
        <v>11</v>
      </c>
      <c r="H223" s="7">
        <v>44636.546527777777</v>
      </c>
      <c r="I223" s="8">
        <v>44636.546527777777</v>
      </c>
      <c r="J223" s="8">
        <v>44636.568055555559</v>
      </c>
      <c r="K223" s="3">
        <v>222</v>
      </c>
      <c r="L223" s="3" t="str">
        <f t="shared" si="6"/>
        <v>CHAINE 2EMISSIONnull06 - Magazine44636,54652777780,5465277777777780,568055555555556</v>
      </c>
      <c r="N223" s="5" t="str">
        <f t="shared" si="7"/>
        <v>CHAINE 2EMISSIONnull06 - Magazine44636130700133800</v>
      </c>
    </row>
    <row r="224" spans="1:14" x14ac:dyDescent="0.35">
      <c r="A224" s="2" t="s">
        <v>17</v>
      </c>
      <c r="B224" s="2" t="s">
        <v>18</v>
      </c>
      <c r="C224" s="2">
        <v>2022</v>
      </c>
      <c r="D224" s="2"/>
      <c r="E224" s="2" t="s">
        <v>21</v>
      </c>
      <c r="F224" s="2" t="s">
        <v>10</v>
      </c>
      <c r="G224" s="2" t="s">
        <v>11</v>
      </c>
      <c r="H224" s="7">
        <v>44636.568055555559</v>
      </c>
      <c r="I224" s="8">
        <v>44636.568055555559</v>
      </c>
      <c r="J224" s="8">
        <v>44636.597916666673</v>
      </c>
      <c r="K224" s="3">
        <v>223</v>
      </c>
      <c r="L224" s="3" t="str">
        <f t="shared" si="6"/>
        <v>CHAINE 2EMISSIONnull06 - Magazine44636,56805555560,5680555555555560,597916666666667</v>
      </c>
      <c r="N224" s="5" t="str">
        <f t="shared" si="7"/>
        <v>CHAINE 2EMISSIONnull06 - Magazine44636133800142100</v>
      </c>
    </row>
    <row r="225" spans="1:14" x14ac:dyDescent="0.35">
      <c r="A225" s="2" t="s">
        <v>17</v>
      </c>
      <c r="B225" s="2" t="s">
        <v>18</v>
      </c>
      <c r="C225" s="2">
        <v>2022</v>
      </c>
      <c r="D225" s="2"/>
      <c r="E225" s="2" t="s">
        <v>21</v>
      </c>
      <c r="F225" s="2" t="s">
        <v>10</v>
      </c>
      <c r="G225" s="2" t="s">
        <v>11</v>
      </c>
      <c r="H225" s="7">
        <v>44636.602777777778</v>
      </c>
      <c r="I225" s="8">
        <v>44636.602777777778</v>
      </c>
      <c r="J225" s="8">
        <v>44636.627083333333</v>
      </c>
      <c r="K225" s="3">
        <v>224</v>
      </c>
      <c r="L225" s="3" t="str">
        <f t="shared" si="6"/>
        <v>CHAINE 2EMISSIONnull06 - Magazine44636,60277777780,6027777777777780,627083333333333</v>
      </c>
      <c r="N225" s="5" t="str">
        <f t="shared" si="7"/>
        <v>CHAINE 2EMISSIONnull06 - Magazine44636142800150300</v>
      </c>
    </row>
    <row r="226" spans="1:14" x14ac:dyDescent="0.35">
      <c r="A226" s="2" t="s">
        <v>17</v>
      </c>
      <c r="B226" s="2" t="s">
        <v>18</v>
      </c>
      <c r="C226" s="2">
        <v>2022</v>
      </c>
      <c r="D226" s="2"/>
      <c r="E226" s="2" t="s">
        <v>21</v>
      </c>
      <c r="F226" s="2" t="s">
        <v>10</v>
      </c>
      <c r="G226" s="2" t="s">
        <v>11</v>
      </c>
      <c r="H226" s="7">
        <v>44637.508333333331</v>
      </c>
      <c r="I226" s="8">
        <v>44637.508333333331</v>
      </c>
      <c r="J226" s="8">
        <v>44637.538888888892</v>
      </c>
      <c r="K226" s="3">
        <v>225</v>
      </c>
      <c r="L226" s="3" t="str">
        <f t="shared" si="6"/>
        <v>CHAINE 2EMISSIONnull06 - Magazine44637,50833333330,5083333333333330,538888888888889</v>
      </c>
      <c r="N226" s="5" t="str">
        <f t="shared" si="7"/>
        <v>CHAINE 2EMISSIONnull06 - Magazine44637121200125600</v>
      </c>
    </row>
    <row r="227" spans="1:14" x14ac:dyDescent="0.35">
      <c r="A227" s="2" t="s">
        <v>17</v>
      </c>
      <c r="B227" s="2" t="s">
        <v>18</v>
      </c>
      <c r="C227" s="2">
        <v>2022</v>
      </c>
      <c r="D227" s="2"/>
      <c r="E227" s="2" t="s">
        <v>21</v>
      </c>
      <c r="F227" s="2" t="s">
        <v>10</v>
      </c>
      <c r="G227" s="2" t="s">
        <v>11</v>
      </c>
      <c r="H227" s="7">
        <v>44637.538888888892</v>
      </c>
      <c r="I227" s="8">
        <v>44637.538888888892</v>
      </c>
      <c r="J227" s="8">
        <v>44637.563194444447</v>
      </c>
      <c r="K227" s="3">
        <v>226</v>
      </c>
      <c r="L227" s="3" t="str">
        <f t="shared" si="6"/>
        <v>CHAINE 2EMISSIONnull06 - Magazine44637,53888888890,5388888888888890,563194444444444</v>
      </c>
      <c r="N227" s="5" t="str">
        <f t="shared" si="7"/>
        <v>CHAINE 2EMISSIONnull06 - Magazine44637125600133100</v>
      </c>
    </row>
    <row r="228" spans="1:14" x14ac:dyDescent="0.35">
      <c r="A228" s="2" t="s">
        <v>17</v>
      </c>
      <c r="B228" s="2" t="s">
        <v>18</v>
      </c>
      <c r="C228" s="2">
        <v>2022</v>
      </c>
      <c r="D228" s="2"/>
      <c r="E228" s="2" t="s">
        <v>21</v>
      </c>
      <c r="F228" s="2" t="s">
        <v>10</v>
      </c>
      <c r="G228" s="2" t="s">
        <v>11</v>
      </c>
      <c r="H228" s="7">
        <v>44637.568055555559</v>
      </c>
      <c r="I228" s="8">
        <v>44637.568055555559</v>
      </c>
      <c r="J228" s="8">
        <v>44637.604861111111</v>
      </c>
      <c r="K228" s="3">
        <v>227</v>
      </c>
      <c r="L228" s="3" t="str">
        <f t="shared" si="6"/>
        <v>CHAINE 2EMISSIONnull06 - Magazine44637,56805555560,5680555555555560,604861111111111</v>
      </c>
      <c r="N228" s="5" t="str">
        <f t="shared" si="7"/>
        <v>CHAINE 2EMISSIONnull06 - Magazine44637133800143100</v>
      </c>
    </row>
    <row r="229" spans="1:14" x14ac:dyDescent="0.35">
      <c r="A229" s="2" t="s">
        <v>17</v>
      </c>
      <c r="B229" s="2" t="s">
        <v>18</v>
      </c>
      <c r="C229" s="2">
        <v>2022</v>
      </c>
      <c r="D229" s="2"/>
      <c r="E229" s="2" t="s">
        <v>21</v>
      </c>
      <c r="F229" s="2" t="s">
        <v>10</v>
      </c>
      <c r="G229" s="2" t="s">
        <v>11</v>
      </c>
      <c r="H229" s="7">
        <v>44637.609722222223</v>
      </c>
      <c r="I229" s="8">
        <v>44637.609722222223</v>
      </c>
      <c r="J229" s="8">
        <v>44637.626388888893</v>
      </c>
      <c r="K229" s="3">
        <v>228</v>
      </c>
      <c r="L229" s="3" t="str">
        <f t="shared" si="6"/>
        <v>CHAINE 2EMISSIONnull06 - Magazine44637,60972222220,6097222222222220,626388888888889</v>
      </c>
      <c r="N229" s="5" t="str">
        <f t="shared" si="7"/>
        <v>CHAINE 2EMISSIONnull06 - Magazine44637143800150200</v>
      </c>
    </row>
    <row r="230" spans="1:14" x14ac:dyDescent="0.35">
      <c r="A230" s="2" t="s">
        <v>17</v>
      </c>
      <c r="B230" s="2" t="s">
        <v>18</v>
      </c>
      <c r="C230" s="2">
        <v>2022</v>
      </c>
      <c r="D230" s="2"/>
      <c r="E230" s="2" t="s">
        <v>21</v>
      </c>
      <c r="F230" s="2" t="s">
        <v>10</v>
      </c>
      <c r="G230" s="2" t="s">
        <v>11</v>
      </c>
      <c r="H230" s="7">
        <v>44638.509722222218</v>
      </c>
      <c r="I230" s="8">
        <v>44638.509722222218</v>
      </c>
      <c r="J230" s="8">
        <v>44638.544444444437</v>
      </c>
      <c r="K230" s="3">
        <v>229</v>
      </c>
      <c r="L230" s="3" t="str">
        <f t="shared" si="6"/>
        <v>CHAINE 2EMISSIONnull06 - Magazine44638,50972222220,5097222222222220,544444444444444</v>
      </c>
      <c r="N230" s="5" t="str">
        <f t="shared" si="7"/>
        <v>CHAINE 2EMISSIONnull06 - Magazine44638121400130400</v>
      </c>
    </row>
    <row r="231" spans="1:14" x14ac:dyDescent="0.35">
      <c r="A231" s="2" t="s">
        <v>17</v>
      </c>
      <c r="B231" s="2" t="s">
        <v>18</v>
      </c>
      <c r="C231" s="2">
        <v>2022</v>
      </c>
      <c r="D231" s="2"/>
      <c r="E231" s="2" t="s">
        <v>21</v>
      </c>
      <c r="F231" s="2" t="s">
        <v>10</v>
      </c>
      <c r="G231" s="2" t="s">
        <v>11</v>
      </c>
      <c r="H231" s="7">
        <v>44638.549305555563</v>
      </c>
      <c r="I231" s="8">
        <v>44638.549305555563</v>
      </c>
      <c r="J231" s="8">
        <v>44638.568055555559</v>
      </c>
      <c r="K231" s="3">
        <v>230</v>
      </c>
      <c r="L231" s="3" t="str">
        <f t="shared" si="6"/>
        <v>CHAINE 2EMISSIONnull06 - Magazine44638,54930555560,5493055555555560,568055555555556</v>
      </c>
      <c r="N231" s="5" t="str">
        <f t="shared" si="7"/>
        <v>CHAINE 2EMISSIONnull06 - Magazine44638131100133800</v>
      </c>
    </row>
    <row r="232" spans="1:14" x14ac:dyDescent="0.35">
      <c r="A232" s="2" t="s">
        <v>17</v>
      </c>
      <c r="B232" s="2" t="s">
        <v>18</v>
      </c>
      <c r="C232" s="2">
        <v>2022</v>
      </c>
      <c r="D232" s="2"/>
      <c r="E232" s="2" t="s">
        <v>21</v>
      </c>
      <c r="F232" s="2" t="s">
        <v>10</v>
      </c>
      <c r="G232" s="2" t="s">
        <v>11</v>
      </c>
      <c r="H232" s="7">
        <v>44638.568055555559</v>
      </c>
      <c r="I232" s="8">
        <v>44638.568055555559</v>
      </c>
      <c r="J232" s="8">
        <v>44638.606944444437</v>
      </c>
      <c r="K232" s="3">
        <v>231</v>
      </c>
      <c r="L232" s="3" t="str">
        <f t="shared" si="6"/>
        <v>CHAINE 2EMISSIONnull06 - Magazine44638,56805555560,5680555555555560,606944444444444</v>
      </c>
      <c r="N232" s="5" t="str">
        <f t="shared" si="7"/>
        <v>CHAINE 2EMISSIONnull06 - Magazine44638133800143400</v>
      </c>
    </row>
    <row r="233" spans="1:14" x14ac:dyDescent="0.35">
      <c r="A233" s="2" t="s">
        <v>17</v>
      </c>
      <c r="B233" s="2" t="s">
        <v>18</v>
      </c>
      <c r="C233" s="2">
        <v>2022</v>
      </c>
      <c r="D233" s="2"/>
      <c r="E233" s="2" t="s">
        <v>21</v>
      </c>
      <c r="F233" s="2" t="s">
        <v>10</v>
      </c>
      <c r="G233" s="2" t="s">
        <v>11</v>
      </c>
      <c r="H233" s="7">
        <v>44638.611111111109</v>
      </c>
      <c r="I233" s="8">
        <v>44638.611111111109</v>
      </c>
      <c r="J233" s="8">
        <v>44638.627083333333</v>
      </c>
      <c r="K233" s="3">
        <v>232</v>
      </c>
      <c r="L233" s="3" t="str">
        <f t="shared" si="6"/>
        <v>CHAINE 2EMISSIONnull06 - Magazine44638,61111111110,6111111111111110,627083333333333</v>
      </c>
      <c r="N233" s="5" t="str">
        <f t="shared" si="7"/>
        <v>CHAINE 2EMISSIONnull06 - Magazine44638144000150300</v>
      </c>
    </row>
    <row r="234" spans="1:14" x14ac:dyDescent="0.35">
      <c r="A234" s="2" t="s">
        <v>17</v>
      </c>
      <c r="B234" s="2" t="s">
        <v>18</v>
      </c>
      <c r="C234" s="2">
        <v>2022</v>
      </c>
      <c r="D234" s="2"/>
      <c r="E234" s="2" t="s">
        <v>21</v>
      </c>
      <c r="F234" s="2" t="s">
        <v>10</v>
      </c>
      <c r="G234" s="2" t="s">
        <v>11</v>
      </c>
      <c r="H234" s="7">
        <v>44641.523611111108</v>
      </c>
      <c r="I234" s="8">
        <v>44641.523611111108</v>
      </c>
      <c r="J234" s="8">
        <v>44641.547222222223</v>
      </c>
      <c r="K234" s="3">
        <v>233</v>
      </c>
      <c r="L234" s="3" t="str">
        <f t="shared" si="6"/>
        <v>CHAINE 2EMISSIONnull06 - Magazine44641,52361111110,5236111111111110,547222222222222</v>
      </c>
      <c r="N234" s="5" t="str">
        <f t="shared" si="7"/>
        <v>CHAINE 2EMISSIONnull06 - Magazine44641123400130800</v>
      </c>
    </row>
    <row r="235" spans="1:14" x14ac:dyDescent="0.35">
      <c r="A235" s="2" t="s">
        <v>17</v>
      </c>
      <c r="B235" s="2" t="s">
        <v>18</v>
      </c>
      <c r="C235" s="2">
        <v>2022</v>
      </c>
      <c r="D235" s="2"/>
      <c r="E235" s="2" t="s">
        <v>21</v>
      </c>
      <c r="F235" s="2" t="s">
        <v>10</v>
      </c>
      <c r="G235" s="2" t="s">
        <v>11</v>
      </c>
      <c r="H235" s="7">
        <v>44641.551388888889</v>
      </c>
      <c r="I235" s="8">
        <v>44641.551388888889</v>
      </c>
      <c r="J235" s="8">
        <v>44641.568055555559</v>
      </c>
      <c r="K235" s="3">
        <v>234</v>
      </c>
      <c r="L235" s="3" t="str">
        <f t="shared" si="6"/>
        <v>CHAINE 2EMISSIONnull06 - Magazine44641,55138888890,5513888888888890,568055555555556</v>
      </c>
      <c r="N235" s="5" t="str">
        <f t="shared" si="7"/>
        <v>CHAINE 2EMISSIONnull06 - Magazine44641131400133800</v>
      </c>
    </row>
    <row r="236" spans="1:14" x14ac:dyDescent="0.35">
      <c r="A236" s="2" t="s">
        <v>17</v>
      </c>
      <c r="B236" s="2" t="s">
        <v>18</v>
      </c>
      <c r="C236" s="2">
        <v>2022</v>
      </c>
      <c r="D236" s="2"/>
      <c r="E236" s="2" t="s">
        <v>21</v>
      </c>
      <c r="F236" s="2" t="s">
        <v>10</v>
      </c>
      <c r="G236" s="2" t="s">
        <v>11</v>
      </c>
      <c r="H236" s="7">
        <v>44641.568055555559</v>
      </c>
      <c r="I236" s="8">
        <v>44641.568055555559</v>
      </c>
      <c r="J236" s="8">
        <v>44641.605555555558</v>
      </c>
      <c r="K236" s="3">
        <v>235</v>
      </c>
      <c r="L236" s="3" t="str">
        <f t="shared" si="6"/>
        <v>CHAINE 2EMISSIONnull06 - Magazine44641,56805555560,5680555555555560,605555555555556</v>
      </c>
      <c r="N236" s="5" t="str">
        <f t="shared" si="7"/>
        <v>CHAINE 2EMISSIONnull06 - Magazine44641133800143200</v>
      </c>
    </row>
    <row r="237" spans="1:14" x14ac:dyDescent="0.35">
      <c r="A237" s="2" t="s">
        <v>17</v>
      </c>
      <c r="B237" s="2" t="s">
        <v>18</v>
      </c>
      <c r="C237" s="2">
        <v>2022</v>
      </c>
      <c r="D237" s="2"/>
      <c r="E237" s="2" t="s">
        <v>21</v>
      </c>
      <c r="F237" s="2" t="s">
        <v>10</v>
      </c>
      <c r="G237" s="2" t="s">
        <v>11</v>
      </c>
      <c r="H237" s="7">
        <v>44641.609722222223</v>
      </c>
      <c r="I237" s="8">
        <v>44641.609722222223</v>
      </c>
      <c r="J237" s="8">
        <v>44641.626388888893</v>
      </c>
      <c r="K237" s="3">
        <v>236</v>
      </c>
      <c r="L237" s="3" t="str">
        <f t="shared" si="6"/>
        <v>CHAINE 2EMISSIONnull06 - Magazine44641,60972222220,6097222222222220,626388888888889</v>
      </c>
      <c r="N237" s="5" t="str">
        <f t="shared" si="7"/>
        <v>CHAINE 2EMISSIONnull06 - Magazine44641143800150200</v>
      </c>
    </row>
    <row r="238" spans="1:14" x14ac:dyDescent="0.35">
      <c r="A238" s="2" t="s">
        <v>17</v>
      </c>
      <c r="B238" s="2" t="s">
        <v>18</v>
      </c>
      <c r="C238" s="2">
        <v>2022</v>
      </c>
      <c r="D238" s="2"/>
      <c r="E238" s="2" t="s">
        <v>21</v>
      </c>
      <c r="F238" s="2" t="s">
        <v>10</v>
      </c>
      <c r="G238" s="2" t="s">
        <v>11</v>
      </c>
      <c r="H238" s="7">
        <v>44642.113888888889</v>
      </c>
      <c r="I238" s="8">
        <v>44642.113888888889</v>
      </c>
      <c r="J238" s="8">
        <v>44642.195138888892</v>
      </c>
      <c r="K238" s="3">
        <v>237</v>
      </c>
      <c r="L238" s="3" t="str">
        <f t="shared" si="6"/>
        <v>CHAINE 2EMISSIONnull06 - Magazine44642,11388888890,1138888888888890,195138888888889</v>
      </c>
      <c r="N238" s="5" t="str">
        <f t="shared" si="7"/>
        <v>CHAINE 2EMISSIONnull06 - Magazine44642024400044100</v>
      </c>
    </row>
    <row r="239" spans="1:14" x14ac:dyDescent="0.35">
      <c r="A239" s="2" t="s">
        <v>17</v>
      </c>
      <c r="B239" s="2" t="s">
        <v>18</v>
      </c>
      <c r="C239" s="2">
        <v>2022</v>
      </c>
      <c r="D239" s="2"/>
      <c r="E239" s="2" t="s">
        <v>21</v>
      </c>
      <c r="F239" s="2" t="s">
        <v>10</v>
      </c>
      <c r="G239" s="2" t="s">
        <v>11</v>
      </c>
      <c r="H239" s="7">
        <v>44642.522222222222</v>
      </c>
      <c r="I239" s="8">
        <v>44642.522222222222</v>
      </c>
      <c r="J239" s="8">
        <v>44642.543055555558</v>
      </c>
      <c r="K239" s="3">
        <v>238</v>
      </c>
      <c r="L239" s="3" t="str">
        <f t="shared" si="6"/>
        <v>CHAINE 2EMISSIONnull06 - Magazine44642,52222222220,5222222222222220,543055555555556</v>
      </c>
      <c r="N239" s="5" t="str">
        <f t="shared" si="7"/>
        <v>CHAINE 2EMISSIONnull06 - Magazine44642123200130200</v>
      </c>
    </row>
    <row r="240" spans="1:14" x14ac:dyDescent="0.35">
      <c r="A240" s="2" t="s">
        <v>17</v>
      </c>
      <c r="B240" s="2" t="s">
        <v>18</v>
      </c>
      <c r="C240" s="2">
        <v>2022</v>
      </c>
      <c r="D240" s="2"/>
      <c r="E240" s="2" t="s">
        <v>21</v>
      </c>
      <c r="F240" s="2" t="s">
        <v>10</v>
      </c>
      <c r="G240" s="2" t="s">
        <v>11</v>
      </c>
      <c r="H240" s="7">
        <v>44642.547222222223</v>
      </c>
      <c r="I240" s="8">
        <v>44642.547222222223</v>
      </c>
      <c r="J240" s="8">
        <v>44642.568055555559</v>
      </c>
      <c r="K240" s="3">
        <v>239</v>
      </c>
      <c r="L240" s="3" t="str">
        <f t="shared" si="6"/>
        <v>CHAINE 2EMISSIONnull06 - Magazine44642,54722222220,5472222222222220,568055555555556</v>
      </c>
      <c r="N240" s="5" t="str">
        <f t="shared" si="7"/>
        <v>CHAINE 2EMISSIONnull06 - Magazine44642130800133800</v>
      </c>
    </row>
    <row r="241" spans="1:14" x14ac:dyDescent="0.35">
      <c r="A241" s="2" t="s">
        <v>17</v>
      </c>
      <c r="B241" s="2" t="s">
        <v>18</v>
      </c>
      <c r="C241" s="2">
        <v>2022</v>
      </c>
      <c r="D241" s="2"/>
      <c r="E241" s="2" t="s">
        <v>21</v>
      </c>
      <c r="F241" s="2" t="s">
        <v>10</v>
      </c>
      <c r="G241" s="2" t="s">
        <v>11</v>
      </c>
      <c r="H241" s="7">
        <v>44642.568055555559</v>
      </c>
      <c r="I241" s="8">
        <v>44642.568055555559</v>
      </c>
      <c r="J241" s="8">
        <v>44642.604861111111</v>
      </c>
      <c r="K241" s="3">
        <v>240</v>
      </c>
      <c r="L241" s="3" t="str">
        <f t="shared" si="6"/>
        <v>CHAINE 2EMISSIONnull06 - Magazine44642,56805555560,5680555555555560,604861111111111</v>
      </c>
      <c r="N241" s="5" t="str">
        <f t="shared" si="7"/>
        <v>CHAINE 2EMISSIONnull06 - Magazine44642133800143100</v>
      </c>
    </row>
    <row r="242" spans="1:14" x14ac:dyDescent="0.35">
      <c r="A242" s="2" t="s">
        <v>17</v>
      </c>
      <c r="B242" s="2" t="s">
        <v>18</v>
      </c>
      <c r="C242" s="2">
        <v>2022</v>
      </c>
      <c r="D242" s="2"/>
      <c r="E242" s="2" t="s">
        <v>21</v>
      </c>
      <c r="F242" s="2" t="s">
        <v>10</v>
      </c>
      <c r="G242" s="2" t="s">
        <v>11</v>
      </c>
      <c r="H242" s="7">
        <v>44642.609722222223</v>
      </c>
      <c r="I242" s="8">
        <v>44642.609722222223</v>
      </c>
      <c r="J242" s="8">
        <v>44642.625694444447</v>
      </c>
      <c r="K242" s="3">
        <v>241</v>
      </c>
      <c r="L242" s="3" t="str">
        <f t="shared" si="6"/>
        <v>CHAINE 2EMISSIONnull06 - Magazine44642,60972222220,6097222222222220,625694444444444</v>
      </c>
      <c r="N242" s="5" t="str">
        <f t="shared" si="7"/>
        <v>CHAINE 2EMISSIONnull06 - Magazine44642143800150100</v>
      </c>
    </row>
    <row r="243" spans="1:14" x14ac:dyDescent="0.35">
      <c r="A243" s="2" t="s">
        <v>17</v>
      </c>
      <c r="B243" s="2" t="s">
        <v>18</v>
      </c>
      <c r="C243" s="2">
        <v>2022</v>
      </c>
      <c r="D243" s="2"/>
      <c r="E243" s="2" t="s">
        <v>21</v>
      </c>
      <c r="F243" s="2" t="s">
        <v>10</v>
      </c>
      <c r="G243" s="2" t="s">
        <v>11</v>
      </c>
      <c r="H243" s="7">
        <v>44643.525000000001</v>
      </c>
      <c r="I243" s="8">
        <v>44643.525000000001</v>
      </c>
      <c r="J243" s="8">
        <v>44643.546527777777</v>
      </c>
      <c r="K243" s="3">
        <v>242</v>
      </c>
      <c r="L243" s="3" t="str">
        <f t="shared" si="6"/>
        <v>CHAINE 2EMISSIONnull06 - Magazine44643,5250,5250,546527777777778</v>
      </c>
      <c r="N243" s="5" t="str">
        <f t="shared" si="7"/>
        <v>CHAINE 2EMISSIONnull06 - Magazine44643123600130700</v>
      </c>
    </row>
    <row r="244" spans="1:14" x14ac:dyDescent="0.35">
      <c r="A244" s="2" t="s">
        <v>17</v>
      </c>
      <c r="B244" s="2" t="s">
        <v>18</v>
      </c>
      <c r="C244" s="2">
        <v>2022</v>
      </c>
      <c r="D244" s="2"/>
      <c r="E244" s="2" t="s">
        <v>21</v>
      </c>
      <c r="F244" s="2" t="s">
        <v>10</v>
      </c>
      <c r="G244" s="2" t="s">
        <v>11</v>
      </c>
      <c r="H244" s="7">
        <v>44643.550694444442</v>
      </c>
      <c r="I244" s="8">
        <v>44643.550694444442</v>
      </c>
      <c r="J244" s="8">
        <v>44643.568055555559</v>
      </c>
      <c r="K244" s="3">
        <v>243</v>
      </c>
      <c r="L244" s="3" t="str">
        <f t="shared" si="6"/>
        <v>CHAINE 2EMISSIONnull06 - Magazine44643,55069444440,5506944444444440,568055555555556</v>
      </c>
      <c r="N244" s="5" t="str">
        <f t="shared" si="7"/>
        <v>CHAINE 2EMISSIONnull06 - Magazine44643131300133800</v>
      </c>
    </row>
    <row r="245" spans="1:14" x14ac:dyDescent="0.35">
      <c r="A245" s="2" t="s">
        <v>17</v>
      </c>
      <c r="B245" s="2" t="s">
        <v>18</v>
      </c>
      <c r="C245" s="2">
        <v>2022</v>
      </c>
      <c r="D245" s="2"/>
      <c r="E245" s="2" t="s">
        <v>21</v>
      </c>
      <c r="F245" s="2" t="s">
        <v>10</v>
      </c>
      <c r="G245" s="2" t="s">
        <v>11</v>
      </c>
      <c r="H245" s="7">
        <v>44643.568055555559</v>
      </c>
      <c r="I245" s="8">
        <v>44643.568055555559</v>
      </c>
      <c r="J245" s="8">
        <v>44643.6</v>
      </c>
      <c r="K245" s="3">
        <v>244</v>
      </c>
      <c r="L245" s="3" t="str">
        <f t="shared" si="6"/>
        <v>CHAINE 2EMISSIONnull06 - Magazine44643,56805555560,5680555555555560,6</v>
      </c>
      <c r="N245" s="5" t="str">
        <f t="shared" si="7"/>
        <v>CHAINE 2EMISSIONnull06 - Magazine44643133800142400</v>
      </c>
    </row>
    <row r="246" spans="1:14" x14ac:dyDescent="0.35">
      <c r="A246" s="2" t="s">
        <v>17</v>
      </c>
      <c r="B246" s="2" t="s">
        <v>18</v>
      </c>
      <c r="C246" s="2">
        <v>2022</v>
      </c>
      <c r="D246" s="2"/>
      <c r="E246" s="2" t="s">
        <v>21</v>
      </c>
      <c r="F246" s="2" t="s">
        <v>10</v>
      </c>
      <c r="G246" s="2" t="s">
        <v>11</v>
      </c>
      <c r="H246" s="7">
        <v>44643.604861111111</v>
      </c>
      <c r="I246" s="8">
        <v>44643.604861111111</v>
      </c>
      <c r="J246" s="8">
        <v>44643.625694444447</v>
      </c>
      <c r="K246" s="3">
        <v>245</v>
      </c>
      <c r="L246" s="3" t="str">
        <f t="shared" si="6"/>
        <v>CHAINE 2EMISSIONnull06 - Magazine44643,60486111110,6048611111111110,625694444444444</v>
      </c>
      <c r="N246" s="5" t="str">
        <f t="shared" si="7"/>
        <v>CHAINE 2EMISSIONnull06 - Magazine44643143100150100</v>
      </c>
    </row>
    <row r="247" spans="1:14" x14ac:dyDescent="0.35">
      <c r="A247" s="2" t="s">
        <v>17</v>
      </c>
      <c r="B247" s="2" t="s">
        <v>18</v>
      </c>
      <c r="C247" s="2">
        <v>2022</v>
      </c>
      <c r="D247" s="2"/>
      <c r="E247" s="2" t="s">
        <v>21</v>
      </c>
      <c r="F247" s="2" t="s">
        <v>10</v>
      </c>
      <c r="G247" s="2" t="s">
        <v>11</v>
      </c>
      <c r="H247" s="7">
        <v>44644.520833333343</v>
      </c>
      <c r="I247" s="8">
        <v>44644.520833333343</v>
      </c>
      <c r="J247" s="8">
        <v>44644.547222222223</v>
      </c>
      <c r="K247" s="3">
        <v>246</v>
      </c>
      <c r="L247" s="3" t="str">
        <f t="shared" si="6"/>
        <v>CHAINE 2EMISSIONnull06 - Magazine44644,52083333330,5208333333333330,547222222222222</v>
      </c>
      <c r="N247" s="5" t="str">
        <f t="shared" si="7"/>
        <v>CHAINE 2EMISSIONnull06 - Magazine44644123000130800</v>
      </c>
    </row>
    <row r="248" spans="1:14" x14ac:dyDescent="0.35">
      <c r="A248" s="2" t="s">
        <v>17</v>
      </c>
      <c r="B248" s="2" t="s">
        <v>18</v>
      </c>
      <c r="C248" s="2">
        <v>2022</v>
      </c>
      <c r="D248" s="2"/>
      <c r="E248" s="2" t="s">
        <v>21</v>
      </c>
      <c r="F248" s="2" t="s">
        <v>10</v>
      </c>
      <c r="G248" s="2" t="s">
        <v>11</v>
      </c>
      <c r="H248" s="7">
        <v>44644.552083333343</v>
      </c>
      <c r="I248" s="8">
        <v>44644.552083333343</v>
      </c>
      <c r="J248" s="8">
        <v>44644.568055555559</v>
      </c>
      <c r="K248" s="3">
        <v>247</v>
      </c>
      <c r="L248" s="3" t="str">
        <f t="shared" si="6"/>
        <v>CHAINE 2EMISSIONnull06 - Magazine44644,55208333330,5520833333333330,568055555555556</v>
      </c>
      <c r="N248" s="5" t="str">
        <f t="shared" si="7"/>
        <v>CHAINE 2EMISSIONnull06 - Magazine44644131500133800</v>
      </c>
    </row>
    <row r="249" spans="1:14" x14ac:dyDescent="0.35">
      <c r="A249" s="2" t="s">
        <v>17</v>
      </c>
      <c r="B249" s="2" t="s">
        <v>18</v>
      </c>
      <c r="C249" s="2">
        <v>2022</v>
      </c>
      <c r="D249" s="2"/>
      <c r="E249" s="2" t="s">
        <v>21</v>
      </c>
      <c r="F249" s="2" t="s">
        <v>10</v>
      </c>
      <c r="G249" s="2" t="s">
        <v>11</v>
      </c>
      <c r="H249" s="7">
        <v>44644.568055555559</v>
      </c>
      <c r="I249" s="8">
        <v>44644.568055555559</v>
      </c>
      <c r="J249" s="8">
        <v>44644.599305555559</v>
      </c>
      <c r="K249" s="3">
        <v>248</v>
      </c>
      <c r="L249" s="3" t="str">
        <f t="shared" si="6"/>
        <v>CHAINE 2EMISSIONnull06 - Magazine44644,56805555560,5680555555555560,599305555555556</v>
      </c>
      <c r="N249" s="5" t="str">
        <f t="shared" si="7"/>
        <v>CHAINE 2EMISSIONnull06 - Magazine44644133800142300</v>
      </c>
    </row>
    <row r="250" spans="1:14" x14ac:dyDescent="0.35">
      <c r="A250" s="2" t="s">
        <v>17</v>
      </c>
      <c r="B250" s="2" t="s">
        <v>18</v>
      </c>
      <c r="C250" s="2">
        <v>2022</v>
      </c>
      <c r="D250" s="2"/>
      <c r="E250" s="2" t="s">
        <v>21</v>
      </c>
      <c r="F250" s="2" t="s">
        <v>10</v>
      </c>
      <c r="G250" s="2" t="s">
        <v>11</v>
      </c>
      <c r="H250" s="7">
        <v>44644.603472222218</v>
      </c>
      <c r="I250" s="8">
        <v>44644.603472222218</v>
      </c>
      <c r="J250" s="8">
        <v>44644.626388888893</v>
      </c>
      <c r="K250" s="3">
        <v>249</v>
      </c>
      <c r="L250" s="3" t="str">
        <f t="shared" si="6"/>
        <v>CHAINE 2EMISSIONnull06 - Magazine44644,60347222220,6034722222222220,626388888888889</v>
      </c>
      <c r="N250" s="5" t="str">
        <f t="shared" si="7"/>
        <v>CHAINE 2EMISSIONnull06 - Magazine44644142900150200</v>
      </c>
    </row>
    <row r="251" spans="1:14" x14ac:dyDescent="0.35">
      <c r="A251" s="2" t="s">
        <v>17</v>
      </c>
      <c r="B251" s="2" t="s">
        <v>18</v>
      </c>
      <c r="C251" s="2">
        <v>2022</v>
      </c>
      <c r="D251" s="2"/>
      <c r="E251" s="2" t="s">
        <v>21</v>
      </c>
      <c r="F251" s="2" t="s">
        <v>10</v>
      </c>
      <c r="G251" s="2" t="s">
        <v>11</v>
      </c>
      <c r="H251" s="7">
        <v>44645.52847222222</v>
      </c>
      <c r="I251" s="8">
        <v>44645.52847222222</v>
      </c>
      <c r="J251" s="8">
        <v>44645.548611111109</v>
      </c>
      <c r="K251" s="3">
        <v>250</v>
      </c>
      <c r="L251" s="3" t="str">
        <f t="shared" si="6"/>
        <v>CHAINE 2EMISSIONnull06 - Magazine44645,52847222220,5284722222222220,548611111111111</v>
      </c>
      <c r="N251" s="5" t="str">
        <f t="shared" si="7"/>
        <v>CHAINE 2EMISSIONnull06 - Magazine44645124100131000</v>
      </c>
    </row>
    <row r="252" spans="1:14" x14ac:dyDescent="0.35">
      <c r="A252" s="2" t="s">
        <v>17</v>
      </c>
      <c r="B252" s="2" t="s">
        <v>18</v>
      </c>
      <c r="C252" s="2">
        <v>2022</v>
      </c>
      <c r="D252" s="2"/>
      <c r="E252" s="2" t="s">
        <v>21</v>
      </c>
      <c r="F252" s="2" t="s">
        <v>10</v>
      </c>
      <c r="G252" s="2" t="s">
        <v>11</v>
      </c>
      <c r="H252" s="7">
        <v>44645.552777777782</v>
      </c>
      <c r="I252" s="8">
        <v>44645.552777777782</v>
      </c>
      <c r="J252" s="8">
        <v>44645.568055555559</v>
      </c>
      <c r="K252" s="3">
        <v>251</v>
      </c>
      <c r="L252" s="3" t="str">
        <f t="shared" si="6"/>
        <v>CHAINE 2EMISSIONnull06 - Magazine44645,55277777780,5527777777777780,568055555555556</v>
      </c>
      <c r="N252" s="5" t="str">
        <f t="shared" si="7"/>
        <v>CHAINE 2EMISSIONnull06 - Magazine44645131600133800</v>
      </c>
    </row>
    <row r="253" spans="1:14" x14ac:dyDescent="0.35">
      <c r="A253" s="2" t="s">
        <v>17</v>
      </c>
      <c r="B253" s="2" t="s">
        <v>18</v>
      </c>
      <c r="C253" s="2">
        <v>2022</v>
      </c>
      <c r="D253" s="2"/>
      <c r="E253" s="2" t="s">
        <v>21</v>
      </c>
      <c r="F253" s="2" t="s">
        <v>10</v>
      </c>
      <c r="G253" s="2" t="s">
        <v>11</v>
      </c>
      <c r="H253" s="7">
        <v>44645.568055555559</v>
      </c>
      <c r="I253" s="8">
        <v>44645.568055555559</v>
      </c>
      <c r="J253" s="8">
        <v>44645.606944444437</v>
      </c>
      <c r="K253" s="3">
        <v>252</v>
      </c>
      <c r="L253" s="3" t="str">
        <f t="shared" si="6"/>
        <v>CHAINE 2EMISSIONnull06 - Magazine44645,56805555560,5680555555555560,606944444444444</v>
      </c>
      <c r="N253" s="5" t="str">
        <f t="shared" si="7"/>
        <v>CHAINE 2EMISSIONnull06 - Magazine44645133800143400</v>
      </c>
    </row>
    <row r="254" spans="1:14" x14ac:dyDescent="0.35">
      <c r="A254" s="2" t="s">
        <v>17</v>
      </c>
      <c r="B254" s="2" t="s">
        <v>18</v>
      </c>
      <c r="C254" s="2">
        <v>2022</v>
      </c>
      <c r="D254" s="2"/>
      <c r="E254" s="2" t="s">
        <v>21</v>
      </c>
      <c r="F254" s="2" t="s">
        <v>10</v>
      </c>
      <c r="G254" s="2" t="s">
        <v>11</v>
      </c>
      <c r="H254" s="7">
        <v>44645.611111111109</v>
      </c>
      <c r="I254" s="8">
        <v>44645.611111111109</v>
      </c>
      <c r="J254" s="8">
        <v>44645.626388888893</v>
      </c>
      <c r="K254" s="3">
        <v>253</v>
      </c>
      <c r="L254" s="3" t="str">
        <f t="shared" si="6"/>
        <v>CHAINE 2EMISSIONnull06 - Magazine44645,61111111110,6111111111111110,626388888888889</v>
      </c>
      <c r="N254" s="5" t="str">
        <f t="shared" si="7"/>
        <v>CHAINE 2EMISSIONnull06 - Magazine44645144000150200</v>
      </c>
    </row>
    <row r="255" spans="1:14" x14ac:dyDescent="0.35">
      <c r="A255" s="2" t="s">
        <v>17</v>
      </c>
      <c r="B255" s="2" t="s">
        <v>18</v>
      </c>
      <c r="C255" s="2">
        <v>2022</v>
      </c>
      <c r="D255" s="2"/>
      <c r="E255" s="2" t="s">
        <v>21</v>
      </c>
      <c r="F255" s="2" t="s">
        <v>10</v>
      </c>
      <c r="G255" s="2" t="s">
        <v>11</v>
      </c>
      <c r="H255" s="7">
        <v>44648.513888888891</v>
      </c>
      <c r="I255" s="8">
        <v>44648.513888888891</v>
      </c>
      <c r="J255" s="8">
        <v>44648.543055555558</v>
      </c>
      <c r="K255" s="3">
        <v>254</v>
      </c>
      <c r="L255" s="3" t="str">
        <f t="shared" si="6"/>
        <v>CHAINE 2EMISSIONnull06 - Magazine44648,51388888890,5138888888888890,543055555555556</v>
      </c>
      <c r="N255" s="5" t="str">
        <f t="shared" si="7"/>
        <v>CHAINE 2EMISSIONnull06 - Magazine44648122000130200</v>
      </c>
    </row>
    <row r="256" spans="1:14" x14ac:dyDescent="0.35">
      <c r="A256" s="2" t="s">
        <v>17</v>
      </c>
      <c r="B256" s="2" t="s">
        <v>18</v>
      </c>
      <c r="C256" s="2">
        <v>2022</v>
      </c>
      <c r="D256" s="2"/>
      <c r="E256" s="2" t="s">
        <v>21</v>
      </c>
      <c r="F256" s="2" t="s">
        <v>10</v>
      </c>
      <c r="G256" s="2" t="s">
        <v>11</v>
      </c>
      <c r="H256" s="7">
        <v>44648.54791666667</v>
      </c>
      <c r="I256" s="8">
        <v>44648.54791666667</v>
      </c>
      <c r="J256" s="8">
        <v>44648.568055555559</v>
      </c>
      <c r="K256" s="3">
        <v>255</v>
      </c>
      <c r="L256" s="3" t="str">
        <f t="shared" si="6"/>
        <v>CHAINE 2EMISSIONnull06 - Magazine44648,54791666670,5479166666666670,568055555555556</v>
      </c>
      <c r="N256" s="5" t="str">
        <f t="shared" si="7"/>
        <v>CHAINE 2EMISSIONnull06 - Magazine44648130900133800</v>
      </c>
    </row>
    <row r="257" spans="1:14" x14ac:dyDescent="0.35">
      <c r="A257" s="2" t="s">
        <v>17</v>
      </c>
      <c r="B257" s="2" t="s">
        <v>18</v>
      </c>
      <c r="C257" s="2">
        <v>2022</v>
      </c>
      <c r="D257" s="2"/>
      <c r="E257" s="2" t="s">
        <v>21</v>
      </c>
      <c r="F257" s="2" t="s">
        <v>10</v>
      </c>
      <c r="G257" s="2" t="s">
        <v>11</v>
      </c>
      <c r="H257" s="7">
        <v>44648.568055555559</v>
      </c>
      <c r="I257" s="8">
        <v>44648.568055555559</v>
      </c>
      <c r="J257" s="8">
        <v>44648.604166666657</v>
      </c>
      <c r="K257" s="3">
        <v>256</v>
      </c>
      <c r="L257" s="3" t="str">
        <f t="shared" si="6"/>
        <v>CHAINE 2EMISSIONnull06 - Magazine44648,56805555560,5680555555555560,604166666666667</v>
      </c>
      <c r="N257" s="5" t="str">
        <f t="shared" si="7"/>
        <v>CHAINE 2EMISSIONnull06 - Magazine44648133800143000</v>
      </c>
    </row>
    <row r="258" spans="1:14" x14ac:dyDescent="0.35">
      <c r="A258" s="2" t="s">
        <v>17</v>
      </c>
      <c r="B258" s="2" t="s">
        <v>18</v>
      </c>
      <c r="C258" s="2">
        <v>2022</v>
      </c>
      <c r="D258" s="2"/>
      <c r="E258" s="2" t="s">
        <v>21</v>
      </c>
      <c r="F258" s="2" t="s">
        <v>10</v>
      </c>
      <c r="G258" s="2" t="s">
        <v>11</v>
      </c>
      <c r="H258" s="7">
        <v>44648.60833333333</v>
      </c>
      <c r="I258" s="8">
        <v>44648.60833333333</v>
      </c>
      <c r="J258" s="8">
        <v>44648.626388888893</v>
      </c>
      <c r="K258" s="3">
        <v>257</v>
      </c>
      <c r="L258" s="3" t="str">
        <f t="shared" si="6"/>
        <v>CHAINE 2EMISSIONnull06 - Magazine44648,60833333330,6083333333333330,626388888888889</v>
      </c>
      <c r="N258" s="5" t="str">
        <f t="shared" si="7"/>
        <v>CHAINE 2EMISSIONnull06 - Magazine44648143600150200</v>
      </c>
    </row>
    <row r="259" spans="1:14" x14ac:dyDescent="0.35">
      <c r="A259" s="2" t="s">
        <v>17</v>
      </c>
      <c r="B259" s="2" t="s">
        <v>18</v>
      </c>
      <c r="C259" s="2">
        <v>2022</v>
      </c>
      <c r="D259" s="2"/>
      <c r="E259" s="2" t="s">
        <v>21</v>
      </c>
      <c r="F259" s="2" t="s">
        <v>10</v>
      </c>
      <c r="G259" s="2" t="s">
        <v>11</v>
      </c>
      <c r="H259" s="7">
        <v>44649.51458333333</v>
      </c>
      <c r="I259" s="8">
        <v>44649.51458333333</v>
      </c>
      <c r="J259" s="8">
        <v>44649.542361111111</v>
      </c>
      <c r="K259" s="3">
        <v>258</v>
      </c>
      <c r="L259" s="3" t="str">
        <f t="shared" ref="L259:L322" si="8">_xlfn.CONCAT(B259,E259:H259,TIME(HOUR($I259),MINUTE($I259),SECOND($I259)),TIME(HOUR($J259),MINUTE($J259),SECOND($J259)))</f>
        <v>CHAINE 2EMISSIONnull06 - Magazine44649,51458333330,5145833333333330,542361111111111</v>
      </c>
      <c r="N259" s="5" t="str">
        <f t="shared" ref="N259:N322" si="9">_xlfn.CONCAT(B259,E259,F259,G259,INT(H259),TEXT(I259,"hhmmss"),TEXT(J259,"hhmmss"))</f>
        <v>CHAINE 2EMISSIONnull06 - Magazine44649122100130100</v>
      </c>
    </row>
    <row r="260" spans="1:14" x14ac:dyDescent="0.35">
      <c r="A260" s="2" t="s">
        <v>17</v>
      </c>
      <c r="B260" s="2" t="s">
        <v>18</v>
      </c>
      <c r="C260" s="2">
        <v>2022</v>
      </c>
      <c r="D260" s="2"/>
      <c r="E260" s="2" t="s">
        <v>21</v>
      </c>
      <c r="F260" s="2" t="s">
        <v>10</v>
      </c>
      <c r="G260" s="2" t="s">
        <v>11</v>
      </c>
      <c r="H260" s="7">
        <v>44649.546527777777</v>
      </c>
      <c r="I260" s="8">
        <v>44649.546527777777</v>
      </c>
      <c r="J260" s="8">
        <v>44649.568055555559</v>
      </c>
      <c r="K260" s="3">
        <v>259</v>
      </c>
      <c r="L260" s="3" t="str">
        <f t="shared" si="8"/>
        <v>CHAINE 2EMISSIONnull06 - Magazine44649,54652777780,5465277777777780,568055555555556</v>
      </c>
      <c r="N260" s="5" t="str">
        <f t="shared" si="9"/>
        <v>CHAINE 2EMISSIONnull06 - Magazine44649130700133800</v>
      </c>
    </row>
    <row r="261" spans="1:14" x14ac:dyDescent="0.35">
      <c r="A261" s="2" t="s">
        <v>17</v>
      </c>
      <c r="B261" s="2" t="s">
        <v>18</v>
      </c>
      <c r="C261" s="2">
        <v>2022</v>
      </c>
      <c r="D261" s="2"/>
      <c r="E261" s="2" t="s">
        <v>21</v>
      </c>
      <c r="F261" s="2" t="s">
        <v>10</v>
      </c>
      <c r="G261" s="2" t="s">
        <v>11</v>
      </c>
      <c r="H261" s="7">
        <v>44649.568055555559</v>
      </c>
      <c r="I261" s="8">
        <v>44649.568055555559</v>
      </c>
      <c r="J261" s="8">
        <v>44649.607638888891</v>
      </c>
      <c r="K261" s="3">
        <v>260</v>
      </c>
      <c r="L261" s="3" t="str">
        <f t="shared" si="8"/>
        <v>CHAINE 2EMISSIONnull06 - Magazine44649,56805555560,5680555555555560,607638888888889</v>
      </c>
      <c r="N261" s="5" t="str">
        <f t="shared" si="9"/>
        <v>CHAINE 2EMISSIONnull06 - Magazine44649133800143500</v>
      </c>
    </row>
    <row r="262" spans="1:14" x14ac:dyDescent="0.35">
      <c r="A262" s="2" t="s">
        <v>17</v>
      </c>
      <c r="B262" s="2" t="s">
        <v>18</v>
      </c>
      <c r="C262" s="2">
        <v>2022</v>
      </c>
      <c r="D262" s="2"/>
      <c r="E262" s="2" t="s">
        <v>21</v>
      </c>
      <c r="F262" s="2" t="s">
        <v>10</v>
      </c>
      <c r="G262" s="2" t="s">
        <v>11</v>
      </c>
      <c r="H262" s="7">
        <v>44649.612500000003</v>
      </c>
      <c r="I262" s="8">
        <v>44649.612500000003</v>
      </c>
      <c r="J262" s="8">
        <v>44649.627083333333</v>
      </c>
      <c r="K262" s="3">
        <v>261</v>
      </c>
      <c r="L262" s="3" t="str">
        <f t="shared" si="8"/>
        <v>CHAINE 2EMISSIONnull06 - Magazine44649,61250,61250,627083333333333</v>
      </c>
      <c r="N262" s="5" t="str">
        <f t="shared" si="9"/>
        <v>CHAINE 2EMISSIONnull06 - Magazine44649144200150300</v>
      </c>
    </row>
    <row r="263" spans="1:14" x14ac:dyDescent="0.35">
      <c r="A263" s="2" t="s">
        <v>17</v>
      </c>
      <c r="B263" s="2" t="s">
        <v>18</v>
      </c>
      <c r="C263" s="2">
        <v>2022</v>
      </c>
      <c r="D263" s="2"/>
      <c r="E263" s="2" t="s">
        <v>21</v>
      </c>
      <c r="F263" s="2" t="s">
        <v>10</v>
      </c>
      <c r="G263" s="2" t="s">
        <v>11</v>
      </c>
      <c r="H263" s="7">
        <v>44650.515277777777</v>
      </c>
      <c r="I263" s="8">
        <v>44650.515277777777</v>
      </c>
      <c r="J263" s="8">
        <v>44650.548611111109</v>
      </c>
      <c r="K263" s="3">
        <v>262</v>
      </c>
      <c r="L263" s="3" t="str">
        <f t="shared" si="8"/>
        <v>CHAINE 2EMISSIONnull06 - Magazine44650,51527777780,5152777777777780,548611111111111</v>
      </c>
      <c r="N263" s="5" t="str">
        <f t="shared" si="9"/>
        <v>CHAINE 2EMISSIONnull06 - Magazine44650122200131000</v>
      </c>
    </row>
    <row r="264" spans="1:14" x14ac:dyDescent="0.35">
      <c r="A264" s="2" t="s">
        <v>17</v>
      </c>
      <c r="B264" s="2" t="s">
        <v>18</v>
      </c>
      <c r="C264" s="2">
        <v>2022</v>
      </c>
      <c r="D264" s="2"/>
      <c r="E264" s="2" t="s">
        <v>21</v>
      </c>
      <c r="F264" s="2" t="s">
        <v>10</v>
      </c>
      <c r="G264" s="2" t="s">
        <v>11</v>
      </c>
      <c r="H264" s="7">
        <v>44650.553472222222</v>
      </c>
      <c r="I264" s="8">
        <v>44650.553472222222</v>
      </c>
      <c r="J264" s="8">
        <v>44650.568055555559</v>
      </c>
      <c r="K264" s="3">
        <v>263</v>
      </c>
      <c r="L264" s="3" t="str">
        <f t="shared" si="8"/>
        <v>CHAINE 2EMISSIONnull06 - Magazine44650,55347222220,5534722222222220,568055555555556</v>
      </c>
      <c r="N264" s="5" t="str">
        <f t="shared" si="9"/>
        <v>CHAINE 2EMISSIONnull06 - Magazine44650131700133800</v>
      </c>
    </row>
    <row r="265" spans="1:14" x14ac:dyDescent="0.35">
      <c r="A265" s="2" t="s">
        <v>17</v>
      </c>
      <c r="B265" s="2" t="s">
        <v>18</v>
      </c>
      <c r="C265" s="2">
        <v>2022</v>
      </c>
      <c r="D265" s="2"/>
      <c r="E265" s="2" t="s">
        <v>21</v>
      </c>
      <c r="F265" s="2" t="s">
        <v>10</v>
      </c>
      <c r="G265" s="2" t="s">
        <v>11</v>
      </c>
      <c r="H265" s="7">
        <v>44650.568055555559</v>
      </c>
      <c r="I265" s="8">
        <v>44650.568055555559</v>
      </c>
      <c r="J265" s="8">
        <v>44650.607638888891</v>
      </c>
      <c r="K265" s="3">
        <v>264</v>
      </c>
      <c r="L265" s="3" t="str">
        <f t="shared" si="8"/>
        <v>CHAINE 2EMISSIONnull06 - Magazine44650,56805555560,5680555555555560,607638888888889</v>
      </c>
      <c r="N265" s="5" t="str">
        <f t="shared" si="9"/>
        <v>CHAINE 2EMISSIONnull06 - Magazine44650133800143500</v>
      </c>
    </row>
    <row r="266" spans="1:14" x14ac:dyDescent="0.35">
      <c r="A266" s="2" t="s">
        <v>17</v>
      </c>
      <c r="B266" s="2" t="s">
        <v>18</v>
      </c>
      <c r="C266" s="2">
        <v>2022</v>
      </c>
      <c r="D266" s="2"/>
      <c r="E266" s="2" t="s">
        <v>21</v>
      </c>
      <c r="F266" s="2" t="s">
        <v>10</v>
      </c>
      <c r="G266" s="2" t="s">
        <v>11</v>
      </c>
      <c r="H266" s="7">
        <v>44650.611805555563</v>
      </c>
      <c r="I266" s="8">
        <v>44650.611805555563</v>
      </c>
      <c r="J266" s="8">
        <v>44650.627083333333</v>
      </c>
      <c r="K266" s="3">
        <v>265</v>
      </c>
      <c r="L266" s="3" t="str">
        <f t="shared" si="8"/>
        <v>CHAINE 2EMISSIONnull06 - Magazine44650,61180555560,6118055555555560,627083333333333</v>
      </c>
      <c r="N266" s="5" t="str">
        <f t="shared" si="9"/>
        <v>CHAINE 2EMISSIONnull06 - Magazine44650144100150300</v>
      </c>
    </row>
    <row r="267" spans="1:14" x14ac:dyDescent="0.35">
      <c r="A267" s="2" t="s">
        <v>17</v>
      </c>
      <c r="B267" s="2" t="s">
        <v>18</v>
      </c>
      <c r="C267" s="2">
        <v>2022</v>
      </c>
      <c r="D267" s="2"/>
      <c r="E267" s="2" t="s">
        <v>21</v>
      </c>
      <c r="F267" s="2" t="s">
        <v>10</v>
      </c>
      <c r="G267" s="2" t="s">
        <v>11</v>
      </c>
      <c r="H267" s="7">
        <v>44651.510416666657</v>
      </c>
      <c r="I267" s="8">
        <v>44651.510416666657</v>
      </c>
      <c r="J267" s="8">
        <v>44651.542361111111</v>
      </c>
      <c r="K267" s="3">
        <v>266</v>
      </c>
      <c r="L267" s="3" t="str">
        <f t="shared" si="8"/>
        <v>CHAINE 2EMISSIONnull06 - Magazine44651,51041666670,5104166666666670,542361111111111</v>
      </c>
      <c r="N267" s="5" t="str">
        <f t="shared" si="9"/>
        <v>CHAINE 2EMISSIONnull06 - Magazine44651121500130100</v>
      </c>
    </row>
    <row r="268" spans="1:14" x14ac:dyDescent="0.35">
      <c r="A268" s="2" t="s">
        <v>17</v>
      </c>
      <c r="B268" s="2" t="s">
        <v>18</v>
      </c>
      <c r="C268" s="2">
        <v>2022</v>
      </c>
      <c r="D268" s="2"/>
      <c r="E268" s="2" t="s">
        <v>21</v>
      </c>
      <c r="F268" s="2" t="s">
        <v>10</v>
      </c>
      <c r="G268" s="2" t="s">
        <v>11</v>
      </c>
      <c r="H268" s="7">
        <v>44651.546527777777</v>
      </c>
      <c r="I268" s="8">
        <v>44651.546527777777</v>
      </c>
      <c r="J268" s="8">
        <v>44651.568055555559</v>
      </c>
      <c r="K268" s="3">
        <v>267</v>
      </c>
      <c r="L268" s="3" t="str">
        <f t="shared" si="8"/>
        <v>CHAINE 2EMISSIONnull06 - Magazine44651,54652777780,5465277777777780,568055555555556</v>
      </c>
      <c r="N268" s="5" t="str">
        <f t="shared" si="9"/>
        <v>CHAINE 2EMISSIONnull06 - Magazine44651130700133800</v>
      </c>
    </row>
    <row r="269" spans="1:14" x14ac:dyDescent="0.35">
      <c r="A269" s="2" t="s">
        <v>17</v>
      </c>
      <c r="B269" s="2" t="s">
        <v>18</v>
      </c>
      <c r="C269" s="2">
        <v>2022</v>
      </c>
      <c r="D269" s="2"/>
      <c r="E269" s="2" t="s">
        <v>21</v>
      </c>
      <c r="F269" s="2" t="s">
        <v>10</v>
      </c>
      <c r="G269" s="2" t="s">
        <v>11</v>
      </c>
      <c r="H269" s="7">
        <v>44651.568055555559</v>
      </c>
      <c r="I269" s="8">
        <v>44651.568055555559</v>
      </c>
      <c r="J269" s="8">
        <v>44651.604166666657</v>
      </c>
      <c r="K269" s="3">
        <v>268</v>
      </c>
      <c r="L269" s="3" t="str">
        <f t="shared" si="8"/>
        <v>CHAINE 2EMISSIONnull06 - Magazine44651,56805555560,5680555555555560,604166666666667</v>
      </c>
      <c r="N269" s="5" t="str">
        <f t="shared" si="9"/>
        <v>CHAINE 2EMISSIONnull06 - Magazine44651133800143000</v>
      </c>
    </row>
    <row r="270" spans="1:14" x14ac:dyDescent="0.35">
      <c r="A270" s="2" t="s">
        <v>17</v>
      </c>
      <c r="B270" s="2" t="s">
        <v>18</v>
      </c>
      <c r="C270" s="2">
        <v>2022</v>
      </c>
      <c r="D270" s="2"/>
      <c r="E270" s="2" t="s">
        <v>21</v>
      </c>
      <c r="F270" s="2" t="s">
        <v>10</v>
      </c>
      <c r="G270" s="2" t="s">
        <v>11</v>
      </c>
      <c r="H270" s="7">
        <v>44651.60833333333</v>
      </c>
      <c r="I270" s="8">
        <v>44651.60833333333</v>
      </c>
      <c r="J270" s="8">
        <v>44651.626388888893</v>
      </c>
      <c r="K270" s="3">
        <v>269</v>
      </c>
      <c r="L270" s="3" t="str">
        <f t="shared" si="8"/>
        <v>CHAINE 2EMISSIONnull06 - Magazine44651,60833333330,6083333333333330,626388888888889</v>
      </c>
      <c r="N270" s="5" t="str">
        <f t="shared" si="9"/>
        <v>CHAINE 2EMISSIONnull06 - Magazine44651143600150200</v>
      </c>
    </row>
    <row r="271" spans="1:14" x14ac:dyDescent="0.35">
      <c r="A271" s="2" t="s">
        <v>17</v>
      </c>
      <c r="B271" s="2" t="s">
        <v>18</v>
      </c>
      <c r="C271" s="2">
        <v>2022</v>
      </c>
      <c r="D271" s="2"/>
      <c r="E271" s="2" t="s">
        <v>21</v>
      </c>
      <c r="F271" s="2" t="s">
        <v>10</v>
      </c>
      <c r="G271" s="2" t="s">
        <v>11</v>
      </c>
      <c r="H271" s="7">
        <v>44652.511111111111</v>
      </c>
      <c r="I271" s="8">
        <v>44652.511111111111</v>
      </c>
      <c r="J271" s="8">
        <v>44652.546527777777</v>
      </c>
      <c r="K271" s="3">
        <v>270</v>
      </c>
      <c r="L271" s="3" t="str">
        <f t="shared" si="8"/>
        <v>CHAINE 2EMISSIONnull06 - Magazine44652,51111111110,5111111111111110,546527777777778</v>
      </c>
      <c r="N271" s="5" t="str">
        <f t="shared" si="9"/>
        <v>CHAINE 2EMISSIONnull06 - Magazine44652121600130700</v>
      </c>
    </row>
    <row r="272" spans="1:14" x14ac:dyDescent="0.35">
      <c r="A272" s="2" t="s">
        <v>17</v>
      </c>
      <c r="B272" s="2" t="s">
        <v>18</v>
      </c>
      <c r="C272" s="2">
        <v>2022</v>
      </c>
      <c r="D272" s="2"/>
      <c r="E272" s="2" t="s">
        <v>21</v>
      </c>
      <c r="F272" s="2" t="s">
        <v>10</v>
      </c>
      <c r="G272" s="2" t="s">
        <v>11</v>
      </c>
      <c r="H272" s="7">
        <v>44652.550694444442</v>
      </c>
      <c r="I272" s="8">
        <v>44652.550694444442</v>
      </c>
      <c r="J272" s="8">
        <v>44652.568055555559</v>
      </c>
      <c r="K272" s="3">
        <v>271</v>
      </c>
      <c r="L272" s="3" t="str">
        <f t="shared" si="8"/>
        <v>CHAINE 2EMISSIONnull06 - Magazine44652,55069444440,5506944444444440,568055555555556</v>
      </c>
      <c r="N272" s="5" t="str">
        <f t="shared" si="9"/>
        <v>CHAINE 2EMISSIONnull06 - Magazine44652131300133800</v>
      </c>
    </row>
    <row r="273" spans="1:14" x14ac:dyDescent="0.35">
      <c r="A273" s="2" t="s">
        <v>17</v>
      </c>
      <c r="B273" s="2" t="s">
        <v>18</v>
      </c>
      <c r="C273" s="2">
        <v>2022</v>
      </c>
      <c r="D273" s="2"/>
      <c r="E273" s="2" t="s">
        <v>21</v>
      </c>
      <c r="F273" s="2" t="s">
        <v>10</v>
      </c>
      <c r="G273" s="2" t="s">
        <v>11</v>
      </c>
      <c r="H273" s="7">
        <v>44652.568055555559</v>
      </c>
      <c r="I273" s="8">
        <v>44652.568055555559</v>
      </c>
      <c r="J273" s="8">
        <v>44652.602083333331</v>
      </c>
      <c r="K273" s="3">
        <v>272</v>
      </c>
      <c r="L273" s="3" t="str">
        <f t="shared" si="8"/>
        <v>CHAINE 2EMISSIONnull06 - Magazine44652,56805555560,5680555555555560,602083333333333</v>
      </c>
      <c r="N273" s="5" t="str">
        <f t="shared" si="9"/>
        <v>CHAINE 2EMISSIONnull06 - Magazine44652133800142700</v>
      </c>
    </row>
    <row r="274" spans="1:14" x14ac:dyDescent="0.35">
      <c r="A274" s="2" t="s">
        <v>17</v>
      </c>
      <c r="B274" s="2" t="s">
        <v>18</v>
      </c>
      <c r="C274" s="2">
        <v>2022</v>
      </c>
      <c r="D274" s="2"/>
      <c r="E274" s="2" t="s">
        <v>21</v>
      </c>
      <c r="F274" s="2" t="s">
        <v>10</v>
      </c>
      <c r="G274" s="2" t="s">
        <v>11</v>
      </c>
      <c r="H274" s="7">
        <v>44652.606944444437</v>
      </c>
      <c r="I274" s="8">
        <v>44652.606944444437</v>
      </c>
      <c r="J274" s="8">
        <v>44652.627083333333</v>
      </c>
      <c r="K274" s="3">
        <v>273</v>
      </c>
      <c r="L274" s="3" t="str">
        <f t="shared" si="8"/>
        <v>CHAINE 2EMISSIONnull06 - Magazine44652,60694444440,6069444444444440,627083333333333</v>
      </c>
      <c r="N274" s="5" t="str">
        <f t="shared" si="9"/>
        <v>CHAINE 2EMISSIONnull06 - Magazine44652143400150300</v>
      </c>
    </row>
    <row r="275" spans="1:14" x14ac:dyDescent="0.35">
      <c r="A275" s="2" t="s">
        <v>17</v>
      </c>
      <c r="B275" s="2" t="s">
        <v>18</v>
      </c>
      <c r="C275" s="2">
        <v>2022</v>
      </c>
      <c r="D275" s="2"/>
      <c r="E275" s="2" t="s">
        <v>21</v>
      </c>
      <c r="F275" s="2" t="s">
        <v>10</v>
      </c>
      <c r="G275" s="2" t="s">
        <v>11</v>
      </c>
      <c r="H275" s="7">
        <v>44655.524305555547</v>
      </c>
      <c r="I275" s="8">
        <v>44655.524305555547</v>
      </c>
      <c r="J275" s="8">
        <v>44655.546527777777</v>
      </c>
      <c r="K275" s="3">
        <v>274</v>
      </c>
      <c r="L275" s="3" t="str">
        <f t="shared" si="8"/>
        <v>CHAINE 2EMISSIONnull06 - Magazine44655,52430555550,5243055555555560,546527777777778</v>
      </c>
      <c r="N275" s="5" t="str">
        <f t="shared" si="9"/>
        <v>CHAINE 2EMISSIONnull06 - Magazine44655123500130700</v>
      </c>
    </row>
    <row r="276" spans="1:14" x14ac:dyDescent="0.35">
      <c r="A276" s="2" t="s">
        <v>17</v>
      </c>
      <c r="B276" s="2" t="s">
        <v>18</v>
      </c>
      <c r="C276" s="2">
        <v>2022</v>
      </c>
      <c r="D276" s="2"/>
      <c r="E276" s="2" t="s">
        <v>21</v>
      </c>
      <c r="F276" s="2" t="s">
        <v>10</v>
      </c>
      <c r="G276" s="2" t="s">
        <v>11</v>
      </c>
      <c r="H276" s="7">
        <v>44655.551388888889</v>
      </c>
      <c r="I276" s="8">
        <v>44655.551388888889</v>
      </c>
      <c r="J276" s="8">
        <v>44655.568055555559</v>
      </c>
      <c r="K276" s="3">
        <v>275</v>
      </c>
      <c r="L276" s="3" t="str">
        <f t="shared" si="8"/>
        <v>CHAINE 2EMISSIONnull06 - Magazine44655,55138888890,5513888888888890,568055555555556</v>
      </c>
      <c r="N276" s="5" t="str">
        <f t="shared" si="9"/>
        <v>CHAINE 2EMISSIONnull06 - Magazine44655131400133800</v>
      </c>
    </row>
    <row r="277" spans="1:14" x14ac:dyDescent="0.35">
      <c r="A277" s="2" t="s">
        <v>17</v>
      </c>
      <c r="B277" s="2" t="s">
        <v>18</v>
      </c>
      <c r="C277" s="2">
        <v>2022</v>
      </c>
      <c r="D277" s="2"/>
      <c r="E277" s="2" t="s">
        <v>21</v>
      </c>
      <c r="F277" s="2" t="s">
        <v>10</v>
      </c>
      <c r="G277" s="2" t="s">
        <v>11</v>
      </c>
      <c r="H277" s="7">
        <v>44655.568055555559</v>
      </c>
      <c r="I277" s="8">
        <v>44655.568055555559</v>
      </c>
      <c r="J277" s="8">
        <v>44655.601388888892</v>
      </c>
      <c r="K277" s="3">
        <v>276</v>
      </c>
      <c r="L277" s="3" t="str">
        <f t="shared" si="8"/>
        <v>CHAINE 2EMISSIONnull06 - Magazine44655,56805555560,5680555555555560,601388888888889</v>
      </c>
      <c r="N277" s="5" t="str">
        <f t="shared" si="9"/>
        <v>CHAINE 2EMISSIONnull06 - Magazine44655133800142600</v>
      </c>
    </row>
    <row r="278" spans="1:14" x14ac:dyDescent="0.35">
      <c r="A278" s="2" t="s">
        <v>17</v>
      </c>
      <c r="B278" s="2" t="s">
        <v>18</v>
      </c>
      <c r="C278" s="2">
        <v>2022</v>
      </c>
      <c r="D278" s="2"/>
      <c r="E278" s="2" t="s">
        <v>21</v>
      </c>
      <c r="F278" s="2" t="s">
        <v>10</v>
      </c>
      <c r="G278" s="2" t="s">
        <v>11</v>
      </c>
      <c r="H278" s="7">
        <v>44655.606249999997</v>
      </c>
      <c r="I278" s="8">
        <v>44655.606249999997</v>
      </c>
      <c r="J278" s="8">
        <v>44655.62777777778</v>
      </c>
      <c r="K278" s="3">
        <v>277</v>
      </c>
      <c r="L278" s="3" t="str">
        <f t="shared" si="8"/>
        <v>CHAINE 2EMISSIONnull06 - Magazine44655,606250,606250,627777777777778</v>
      </c>
      <c r="N278" s="5" t="str">
        <f t="shared" si="9"/>
        <v>CHAINE 2EMISSIONnull06 - Magazine44655143300150400</v>
      </c>
    </row>
    <row r="279" spans="1:14" x14ac:dyDescent="0.35">
      <c r="A279" s="2" t="s">
        <v>17</v>
      </c>
      <c r="B279" s="2" t="s">
        <v>18</v>
      </c>
      <c r="C279" s="2">
        <v>2022</v>
      </c>
      <c r="D279" s="2"/>
      <c r="E279" s="2" t="s">
        <v>21</v>
      </c>
      <c r="F279" s="2" t="s">
        <v>10</v>
      </c>
      <c r="G279" s="2" t="s">
        <v>11</v>
      </c>
      <c r="H279" s="7">
        <v>44655.882638888892</v>
      </c>
      <c r="I279" s="8">
        <v>44655.882638888892</v>
      </c>
      <c r="J279" s="8">
        <v>44655.965277777781</v>
      </c>
      <c r="K279" s="3">
        <v>278</v>
      </c>
      <c r="L279" s="3" t="str">
        <f t="shared" si="8"/>
        <v>CHAINE 2EMISSIONnull06 - Magazine44655,88263888890,8826388888888890,965277777777778</v>
      </c>
      <c r="N279" s="5" t="str">
        <f t="shared" si="9"/>
        <v>CHAINE 2EMISSIONnull06 - Magazine44655211100231000</v>
      </c>
    </row>
    <row r="280" spans="1:14" x14ac:dyDescent="0.35">
      <c r="A280" s="2" t="s">
        <v>17</v>
      </c>
      <c r="B280" s="2" t="s">
        <v>18</v>
      </c>
      <c r="C280" s="2">
        <v>2022</v>
      </c>
      <c r="D280" s="2"/>
      <c r="E280" s="2" t="s">
        <v>21</v>
      </c>
      <c r="F280" s="2" t="s">
        <v>10</v>
      </c>
      <c r="G280" s="2" t="s">
        <v>11</v>
      </c>
      <c r="H280" s="7">
        <v>44656.510416666657</v>
      </c>
      <c r="I280" s="8">
        <v>44656.510416666657</v>
      </c>
      <c r="J280" s="8">
        <v>44656.543055555558</v>
      </c>
      <c r="K280" s="3">
        <v>279</v>
      </c>
      <c r="L280" s="3" t="str">
        <f t="shared" si="8"/>
        <v>CHAINE 2EMISSIONnull06 - Magazine44656,51041666670,5104166666666670,543055555555556</v>
      </c>
      <c r="N280" s="5" t="str">
        <f t="shared" si="9"/>
        <v>CHAINE 2EMISSIONnull06 - Magazine44656121500130200</v>
      </c>
    </row>
    <row r="281" spans="1:14" x14ac:dyDescent="0.35">
      <c r="A281" s="2" t="s">
        <v>17</v>
      </c>
      <c r="B281" s="2" t="s">
        <v>18</v>
      </c>
      <c r="C281" s="2">
        <v>2022</v>
      </c>
      <c r="D281" s="2"/>
      <c r="E281" s="2" t="s">
        <v>21</v>
      </c>
      <c r="F281" s="2" t="s">
        <v>10</v>
      </c>
      <c r="G281" s="2" t="s">
        <v>11</v>
      </c>
      <c r="H281" s="7">
        <v>44656.547222222223</v>
      </c>
      <c r="I281" s="8">
        <v>44656.547222222223</v>
      </c>
      <c r="J281" s="8">
        <v>44656.568055555559</v>
      </c>
      <c r="K281" s="3">
        <v>280</v>
      </c>
      <c r="L281" s="3" t="str">
        <f t="shared" si="8"/>
        <v>CHAINE 2EMISSIONnull06 - Magazine44656,54722222220,5472222222222220,568055555555556</v>
      </c>
      <c r="N281" s="5" t="str">
        <f t="shared" si="9"/>
        <v>CHAINE 2EMISSIONnull06 - Magazine44656130800133800</v>
      </c>
    </row>
    <row r="282" spans="1:14" x14ac:dyDescent="0.35">
      <c r="A282" s="2" t="s">
        <v>17</v>
      </c>
      <c r="B282" s="2" t="s">
        <v>18</v>
      </c>
      <c r="C282" s="2">
        <v>2022</v>
      </c>
      <c r="D282" s="2"/>
      <c r="E282" s="2" t="s">
        <v>21</v>
      </c>
      <c r="F282" s="2" t="s">
        <v>10</v>
      </c>
      <c r="G282" s="2" t="s">
        <v>11</v>
      </c>
      <c r="H282" s="7">
        <v>44656.568055555559</v>
      </c>
      <c r="I282" s="8">
        <v>44656.568055555559</v>
      </c>
      <c r="J282" s="8">
        <v>44656.606249999997</v>
      </c>
      <c r="K282" s="3">
        <v>281</v>
      </c>
      <c r="L282" s="3" t="str">
        <f t="shared" si="8"/>
        <v>CHAINE 2EMISSIONnull06 - Magazine44656,56805555560,5680555555555560,60625</v>
      </c>
      <c r="N282" s="5" t="str">
        <f t="shared" si="9"/>
        <v>CHAINE 2EMISSIONnull06 - Magazine44656133800143300</v>
      </c>
    </row>
    <row r="283" spans="1:14" x14ac:dyDescent="0.35">
      <c r="A283" s="2" t="s">
        <v>17</v>
      </c>
      <c r="B283" s="2" t="s">
        <v>18</v>
      </c>
      <c r="C283" s="2">
        <v>2022</v>
      </c>
      <c r="D283" s="2"/>
      <c r="E283" s="2" t="s">
        <v>21</v>
      </c>
      <c r="F283" s="2" t="s">
        <v>10</v>
      </c>
      <c r="G283" s="2" t="s">
        <v>11</v>
      </c>
      <c r="H283" s="7">
        <v>44656.611111111109</v>
      </c>
      <c r="I283" s="8">
        <v>44656.611111111109</v>
      </c>
      <c r="J283" s="8">
        <v>44656.626388888893</v>
      </c>
      <c r="K283" s="3">
        <v>282</v>
      </c>
      <c r="L283" s="3" t="str">
        <f t="shared" si="8"/>
        <v>CHAINE 2EMISSIONnull06 - Magazine44656,61111111110,6111111111111110,626388888888889</v>
      </c>
      <c r="N283" s="5" t="str">
        <f t="shared" si="9"/>
        <v>CHAINE 2EMISSIONnull06 - Magazine44656144000150200</v>
      </c>
    </row>
    <row r="284" spans="1:14" x14ac:dyDescent="0.35">
      <c r="A284" s="2" t="s">
        <v>17</v>
      </c>
      <c r="B284" s="2" t="s">
        <v>18</v>
      </c>
      <c r="C284" s="2">
        <v>2022</v>
      </c>
      <c r="D284" s="2"/>
      <c r="E284" s="2" t="s">
        <v>21</v>
      </c>
      <c r="F284" s="2" t="s">
        <v>10</v>
      </c>
      <c r="G284" s="2" t="s">
        <v>11</v>
      </c>
      <c r="H284" s="7">
        <v>44657.510416666657</v>
      </c>
      <c r="I284" s="8">
        <v>44657.510416666657</v>
      </c>
      <c r="J284" s="8">
        <v>44657.546527777777</v>
      </c>
      <c r="K284" s="3">
        <v>283</v>
      </c>
      <c r="L284" s="3" t="str">
        <f t="shared" si="8"/>
        <v>CHAINE 2EMISSIONnull06 - Magazine44657,51041666670,5104166666666670,546527777777778</v>
      </c>
      <c r="N284" s="5" t="str">
        <f t="shared" si="9"/>
        <v>CHAINE 2EMISSIONnull06 - Magazine44657121500130700</v>
      </c>
    </row>
    <row r="285" spans="1:14" x14ac:dyDescent="0.35">
      <c r="A285" s="2" t="s">
        <v>17</v>
      </c>
      <c r="B285" s="2" t="s">
        <v>18</v>
      </c>
      <c r="C285" s="2">
        <v>2022</v>
      </c>
      <c r="D285" s="2"/>
      <c r="E285" s="2" t="s">
        <v>21</v>
      </c>
      <c r="F285" s="2" t="s">
        <v>10</v>
      </c>
      <c r="G285" s="2" t="s">
        <v>11</v>
      </c>
      <c r="H285" s="7">
        <v>44657.550694444442</v>
      </c>
      <c r="I285" s="8">
        <v>44657.550694444442</v>
      </c>
      <c r="J285" s="8">
        <v>44657.568055555559</v>
      </c>
      <c r="K285" s="3">
        <v>284</v>
      </c>
      <c r="L285" s="3" t="str">
        <f t="shared" si="8"/>
        <v>CHAINE 2EMISSIONnull06 - Magazine44657,55069444440,5506944444444440,568055555555556</v>
      </c>
      <c r="N285" s="5" t="str">
        <f t="shared" si="9"/>
        <v>CHAINE 2EMISSIONnull06 - Magazine44657131300133800</v>
      </c>
    </row>
    <row r="286" spans="1:14" x14ac:dyDescent="0.35">
      <c r="A286" s="2" t="s">
        <v>17</v>
      </c>
      <c r="B286" s="2" t="s">
        <v>18</v>
      </c>
      <c r="C286" s="2">
        <v>2022</v>
      </c>
      <c r="D286" s="2"/>
      <c r="E286" s="2" t="s">
        <v>21</v>
      </c>
      <c r="F286" s="2" t="s">
        <v>10</v>
      </c>
      <c r="G286" s="2" t="s">
        <v>11</v>
      </c>
      <c r="H286" s="7">
        <v>44657.568055555559</v>
      </c>
      <c r="I286" s="8">
        <v>44657.568055555559</v>
      </c>
      <c r="J286" s="8">
        <v>44657.602777777778</v>
      </c>
      <c r="K286" s="3">
        <v>285</v>
      </c>
      <c r="L286" s="3" t="str">
        <f t="shared" si="8"/>
        <v>CHAINE 2EMISSIONnull06 - Magazine44657,56805555560,5680555555555560,602777777777778</v>
      </c>
      <c r="N286" s="5" t="str">
        <f t="shared" si="9"/>
        <v>CHAINE 2EMISSIONnull06 - Magazine44657133800142800</v>
      </c>
    </row>
    <row r="287" spans="1:14" x14ac:dyDescent="0.35">
      <c r="A287" s="2" t="s">
        <v>17</v>
      </c>
      <c r="B287" s="2" t="s">
        <v>18</v>
      </c>
      <c r="C287" s="2">
        <v>2022</v>
      </c>
      <c r="D287" s="2"/>
      <c r="E287" s="2" t="s">
        <v>21</v>
      </c>
      <c r="F287" s="2" t="s">
        <v>10</v>
      </c>
      <c r="G287" s="2" t="s">
        <v>11</v>
      </c>
      <c r="H287" s="7">
        <v>44657.607638888891</v>
      </c>
      <c r="I287" s="8">
        <v>44657.607638888891</v>
      </c>
      <c r="J287" s="8">
        <v>44657.625694444447</v>
      </c>
      <c r="K287" s="3">
        <v>286</v>
      </c>
      <c r="L287" s="3" t="str">
        <f t="shared" si="8"/>
        <v>CHAINE 2EMISSIONnull06 - Magazine44657,60763888890,6076388888888890,625694444444444</v>
      </c>
      <c r="N287" s="5" t="str">
        <f t="shared" si="9"/>
        <v>CHAINE 2EMISSIONnull06 - Magazine44657143500150100</v>
      </c>
    </row>
    <row r="288" spans="1:14" x14ac:dyDescent="0.35">
      <c r="A288" s="2" t="s">
        <v>17</v>
      </c>
      <c r="B288" s="2" t="s">
        <v>18</v>
      </c>
      <c r="C288" s="2">
        <v>2022</v>
      </c>
      <c r="D288" s="2"/>
      <c r="E288" s="2" t="s">
        <v>21</v>
      </c>
      <c r="F288" s="2" t="s">
        <v>10</v>
      </c>
      <c r="G288" s="2" t="s">
        <v>11</v>
      </c>
      <c r="H288" s="7">
        <v>44658.522222222222</v>
      </c>
      <c r="I288" s="8">
        <v>44658.522222222222</v>
      </c>
      <c r="J288" s="8">
        <v>44658.546527777777</v>
      </c>
      <c r="K288" s="3">
        <v>287</v>
      </c>
      <c r="L288" s="3" t="str">
        <f t="shared" si="8"/>
        <v>CHAINE 2EMISSIONnull06 - Magazine44658,52222222220,5222222222222220,546527777777778</v>
      </c>
      <c r="N288" s="5" t="str">
        <f t="shared" si="9"/>
        <v>CHAINE 2EMISSIONnull06 - Magazine44658123200130700</v>
      </c>
    </row>
    <row r="289" spans="1:14" x14ac:dyDescent="0.35">
      <c r="A289" s="2" t="s">
        <v>17</v>
      </c>
      <c r="B289" s="2" t="s">
        <v>18</v>
      </c>
      <c r="C289" s="2">
        <v>2022</v>
      </c>
      <c r="D289" s="2"/>
      <c r="E289" s="2" t="s">
        <v>21</v>
      </c>
      <c r="F289" s="2" t="s">
        <v>10</v>
      </c>
      <c r="G289" s="2" t="s">
        <v>11</v>
      </c>
      <c r="H289" s="7">
        <v>44658.550694444442</v>
      </c>
      <c r="I289" s="8">
        <v>44658.550694444442</v>
      </c>
      <c r="J289" s="8">
        <v>44658.567361111112</v>
      </c>
      <c r="K289" s="3">
        <v>288</v>
      </c>
      <c r="L289" s="3" t="str">
        <f t="shared" si="8"/>
        <v>CHAINE 2EMISSIONnull06 - Magazine44658,55069444440,5506944444444440,567361111111111</v>
      </c>
      <c r="N289" s="5" t="str">
        <f t="shared" si="9"/>
        <v>CHAINE 2EMISSIONnull06 - Magazine44658131300133700</v>
      </c>
    </row>
    <row r="290" spans="1:14" x14ac:dyDescent="0.35">
      <c r="A290" s="2" t="s">
        <v>17</v>
      </c>
      <c r="B290" s="2" t="s">
        <v>18</v>
      </c>
      <c r="C290" s="2">
        <v>2022</v>
      </c>
      <c r="D290" s="2"/>
      <c r="E290" s="2" t="s">
        <v>21</v>
      </c>
      <c r="F290" s="2" t="s">
        <v>10</v>
      </c>
      <c r="G290" s="2" t="s">
        <v>11</v>
      </c>
      <c r="H290" s="7">
        <v>44658.568055555559</v>
      </c>
      <c r="I290" s="8">
        <v>44658.568055555559</v>
      </c>
      <c r="J290" s="8">
        <v>44658.606944444437</v>
      </c>
      <c r="K290" s="3">
        <v>289</v>
      </c>
      <c r="L290" s="3" t="str">
        <f t="shared" si="8"/>
        <v>CHAINE 2EMISSIONnull06 - Magazine44658,56805555560,5680555555555560,606944444444444</v>
      </c>
      <c r="N290" s="5" t="str">
        <f t="shared" si="9"/>
        <v>CHAINE 2EMISSIONnull06 - Magazine44658133800143400</v>
      </c>
    </row>
    <row r="291" spans="1:14" x14ac:dyDescent="0.35">
      <c r="A291" s="2" t="s">
        <v>17</v>
      </c>
      <c r="B291" s="2" t="s">
        <v>18</v>
      </c>
      <c r="C291" s="2">
        <v>2022</v>
      </c>
      <c r="D291" s="2"/>
      <c r="E291" s="2" t="s">
        <v>21</v>
      </c>
      <c r="F291" s="2" t="s">
        <v>10</v>
      </c>
      <c r="G291" s="2" t="s">
        <v>11</v>
      </c>
      <c r="H291" s="7">
        <v>44658.611111111109</v>
      </c>
      <c r="I291" s="8">
        <v>44658.611111111109</v>
      </c>
      <c r="J291" s="8">
        <v>44658.627083333333</v>
      </c>
      <c r="K291" s="3">
        <v>290</v>
      </c>
      <c r="L291" s="3" t="str">
        <f t="shared" si="8"/>
        <v>CHAINE 2EMISSIONnull06 - Magazine44658,61111111110,6111111111111110,627083333333333</v>
      </c>
      <c r="N291" s="5" t="str">
        <f t="shared" si="9"/>
        <v>CHAINE 2EMISSIONnull06 - Magazine44658144000150300</v>
      </c>
    </row>
    <row r="292" spans="1:14" x14ac:dyDescent="0.35">
      <c r="A292" s="2" t="s">
        <v>17</v>
      </c>
      <c r="B292" s="2" t="s">
        <v>18</v>
      </c>
      <c r="C292" s="2">
        <v>2022</v>
      </c>
      <c r="D292" s="2"/>
      <c r="E292" s="2" t="s">
        <v>21</v>
      </c>
      <c r="F292" s="2" t="s">
        <v>10</v>
      </c>
      <c r="G292" s="2" t="s">
        <v>11</v>
      </c>
      <c r="H292" s="7">
        <v>44659.526388888888</v>
      </c>
      <c r="I292" s="8">
        <v>44659.526388888888</v>
      </c>
      <c r="J292" s="8">
        <v>44659.546527777777</v>
      </c>
      <c r="K292" s="3">
        <v>291</v>
      </c>
      <c r="L292" s="3" t="str">
        <f t="shared" si="8"/>
        <v>CHAINE 2EMISSIONnull06 - Magazine44659,52638888890,5263888888888890,546527777777778</v>
      </c>
      <c r="N292" s="5" t="str">
        <f t="shared" si="9"/>
        <v>CHAINE 2EMISSIONnull06 - Magazine44659123800130700</v>
      </c>
    </row>
    <row r="293" spans="1:14" x14ac:dyDescent="0.35">
      <c r="A293" s="2" t="s">
        <v>17</v>
      </c>
      <c r="B293" s="2" t="s">
        <v>18</v>
      </c>
      <c r="C293" s="2">
        <v>2022</v>
      </c>
      <c r="D293" s="2"/>
      <c r="E293" s="2" t="s">
        <v>21</v>
      </c>
      <c r="F293" s="2" t="s">
        <v>10</v>
      </c>
      <c r="G293" s="2" t="s">
        <v>11</v>
      </c>
      <c r="H293" s="7">
        <v>44659.550694444442</v>
      </c>
      <c r="I293" s="8">
        <v>44659.550694444442</v>
      </c>
      <c r="J293" s="8">
        <v>44659.568055555559</v>
      </c>
      <c r="K293" s="3">
        <v>292</v>
      </c>
      <c r="L293" s="3" t="str">
        <f t="shared" si="8"/>
        <v>CHAINE 2EMISSIONnull06 - Magazine44659,55069444440,5506944444444440,568055555555556</v>
      </c>
      <c r="N293" s="5" t="str">
        <f t="shared" si="9"/>
        <v>CHAINE 2EMISSIONnull06 - Magazine44659131300133800</v>
      </c>
    </row>
    <row r="294" spans="1:14" x14ac:dyDescent="0.35">
      <c r="A294" s="2" t="s">
        <v>17</v>
      </c>
      <c r="B294" s="2" t="s">
        <v>18</v>
      </c>
      <c r="C294" s="2">
        <v>2022</v>
      </c>
      <c r="D294" s="2"/>
      <c r="E294" s="2" t="s">
        <v>21</v>
      </c>
      <c r="F294" s="2" t="s">
        <v>10</v>
      </c>
      <c r="G294" s="2" t="s">
        <v>11</v>
      </c>
      <c r="H294" s="7">
        <v>44659.568055555559</v>
      </c>
      <c r="I294" s="8">
        <v>44659.568055555559</v>
      </c>
      <c r="J294" s="8">
        <v>44659.606249999997</v>
      </c>
      <c r="K294" s="3">
        <v>293</v>
      </c>
      <c r="L294" s="3" t="str">
        <f t="shared" si="8"/>
        <v>CHAINE 2EMISSIONnull06 - Magazine44659,56805555560,5680555555555560,60625</v>
      </c>
      <c r="N294" s="5" t="str">
        <f t="shared" si="9"/>
        <v>CHAINE 2EMISSIONnull06 - Magazine44659133800143300</v>
      </c>
    </row>
    <row r="295" spans="1:14" x14ac:dyDescent="0.35">
      <c r="A295" s="2" t="s">
        <v>17</v>
      </c>
      <c r="B295" s="2" t="s">
        <v>18</v>
      </c>
      <c r="C295" s="2">
        <v>2022</v>
      </c>
      <c r="D295" s="2"/>
      <c r="E295" s="2" t="s">
        <v>21</v>
      </c>
      <c r="F295" s="2" t="s">
        <v>10</v>
      </c>
      <c r="G295" s="2" t="s">
        <v>11</v>
      </c>
      <c r="H295" s="7">
        <v>44659.611111111109</v>
      </c>
      <c r="I295" s="8">
        <v>44659.611111111109</v>
      </c>
      <c r="J295" s="8">
        <v>44659.627083333333</v>
      </c>
      <c r="K295" s="3">
        <v>294</v>
      </c>
      <c r="L295" s="3" t="str">
        <f t="shared" si="8"/>
        <v>CHAINE 2EMISSIONnull06 - Magazine44659,61111111110,6111111111111110,627083333333333</v>
      </c>
      <c r="N295" s="5" t="str">
        <f t="shared" si="9"/>
        <v>CHAINE 2EMISSIONnull06 - Magazine44659144000150300</v>
      </c>
    </row>
    <row r="296" spans="1:14" x14ac:dyDescent="0.35">
      <c r="A296" s="2" t="s">
        <v>17</v>
      </c>
      <c r="B296" s="2" t="s">
        <v>18</v>
      </c>
      <c r="C296" s="2">
        <v>2022</v>
      </c>
      <c r="D296" s="2"/>
      <c r="E296" s="2" t="s">
        <v>21</v>
      </c>
      <c r="F296" s="2" t="s">
        <v>10</v>
      </c>
      <c r="G296" s="2" t="s">
        <v>11</v>
      </c>
      <c r="H296" s="7">
        <v>44662.518750000003</v>
      </c>
      <c r="I296" s="8">
        <v>44662.518750000003</v>
      </c>
      <c r="J296" s="8">
        <v>44662.54791666667</v>
      </c>
      <c r="K296" s="3">
        <v>295</v>
      </c>
      <c r="L296" s="3" t="str">
        <f t="shared" si="8"/>
        <v>CHAINE 2EMISSIONnull06 - Magazine44662,518750,518750,547916666666667</v>
      </c>
      <c r="N296" s="5" t="str">
        <f t="shared" si="9"/>
        <v>CHAINE 2EMISSIONnull06 - Magazine44662122700130900</v>
      </c>
    </row>
    <row r="297" spans="1:14" x14ac:dyDescent="0.35">
      <c r="A297" s="2" t="s">
        <v>17</v>
      </c>
      <c r="B297" s="2" t="s">
        <v>18</v>
      </c>
      <c r="C297" s="2">
        <v>2022</v>
      </c>
      <c r="D297" s="2"/>
      <c r="E297" s="2" t="s">
        <v>21</v>
      </c>
      <c r="F297" s="2" t="s">
        <v>10</v>
      </c>
      <c r="G297" s="2" t="s">
        <v>11</v>
      </c>
      <c r="H297" s="7">
        <v>44662.552083333343</v>
      </c>
      <c r="I297" s="8">
        <v>44662.552083333343</v>
      </c>
      <c r="J297" s="8">
        <v>44662.568055555559</v>
      </c>
      <c r="K297" s="3">
        <v>296</v>
      </c>
      <c r="L297" s="3" t="str">
        <f t="shared" si="8"/>
        <v>CHAINE 2EMISSIONnull06 - Magazine44662,55208333330,5520833333333330,568055555555556</v>
      </c>
      <c r="N297" s="5" t="str">
        <f t="shared" si="9"/>
        <v>CHAINE 2EMISSIONnull06 - Magazine44662131500133800</v>
      </c>
    </row>
    <row r="298" spans="1:14" x14ac:dyDescent="0.35">
      <c r="A298" s="2" t="s">
        <v>17</v>
      </c>
      <c r="B298" s="2" t="s">
        <v>18</v>
      </c>
      <c r="C298" s="2">
        <v>2022</v>
      </c>
      <c r="D298" s="2"/>
      <c r="E298" s="2" t="s">
        <v>21</v>
      </c>
      <c r="F298" s="2" t="s">
        <v>10</v>
      </c>
      <c r="G298" s="2" t="s">
        <v>11</v>
      </c>
      <c r="H298" s="7">
        <v>44662.568055555559</v>
      </c>
      <c r="I298" s="8">
        <v>44662.568055555559</v>
      </c>
      <c r="J298" s="8">
        <v>44662.605555555558</v>
      </c>
      <c r="K298" s="3">
        <v>297</v>
      </c>
      <c r="L298" s="3" t="str">
        <f t="shared" si="8"/>
        <v>CHAINE 2EMISSIONnull06 - Magazine44662,56805555560,5680555555555560,605555555555556</v>
      </c>
      <c r="N298" s="5" t="str">
        <f t="shared" si="9"/>
        <v>CHAINE 2EMISSIONnull06 - Magazine44662133800143200</v>
      </c>
    </row>
    <row r="299" spans="1:14" x14ac:dyDescent="0.35">
      <c r="A299" s="2" t="s">
        <v>17</v>
      </c>
      <c r="B299" s="2" t="s">
        <v>18</v>
      </c>
      <c r="C299" s="2">
        <v>2022</v>
      </c>
      <c r="D299" s="2"/>
      <c r="E299" s="2" t="s">
        <v>21</v>
      </c>
      <c r="F299" s="2" t="s">
        <v>10</v>
      </c>
      <c r="G299" s="2" t="s">
        <v>11</v>
      </c>
      <c r="H299" s="7">
        <v>44662.609722222223</v>
      </c>
      <c r="I299" s="8">
        <v>44662.609722222223</v>
      </c>
      <c r="J299" s="8">
        <v>44662.625694444447</v>
      </c>
      <c r="K299" s="3">
        <v>298</v>
      </c>
      <c r="L299" s="3" t="str">
        <f t="shared" si="8"/>
        <v>CHAINE 2EMISSIONnull06 - Magazine44662,60972222220,6097222222222220,625694444444444</v>
      </c>
      <c r="N299" s="5" t="str">
        <f t="shared" si="9"/>
        <v>CHAINE 2EMISSIONnull06 - Magazine44662143800150100</v>
      </c>
    </row>
    <row r="300" spans="1:14" x14ac:dyDescent="0.35">
      <c r="A300" s="2" t="s">
        <v>17</v>
      </c>
      <c r="B300" s="2" t="s">
        <v>18</v>
      </c>
      <c r="C300" s="2">
        <v>2022</v>
      </c>
      <c r="D300" s="2"/>
      <c r="E300" s="2" t="s">
        <v>21</v>
      </c>
      <c r="F300" s="2" t="s">
        <v>10</v>
      </c>
      <c r="G300" s="2" t="s">
        <v>11</v>
      </c>
      <c r="H300" s="7">
        <v>44663.525694444441</v>
      </c>
      <c r="I300" s="8">
        <v>44663.525694444441</v>
      </c>
      <c r="J300" s="8">
        <v>44663.547222222223</v>
      </c>
      <c r="K300" s="3">
        <v>299</v>
      </c>
      <c r="L300" s="3" t="str">
        <f t="shared" si="8"/>
        <v>CHAINE 2EMISSIONnull06 - Magazine44663,52569444440,5256944444444440,547222222222222</v>
      </c>
      <c r="N300" s="5" t="str">
        <f t="shared" si="9"/>
        <v>CHAINE 2EMISSIONnull06 - Magazine44663123700130800</v>
      </c>
    </row>
    <row r="301" spans="1:14" x14ac:dyDescent="0.35">
      <c r="A301" s="2" t="s">
        <v>17</v>
      </c>
      <c r="B301" s="2" t="s">
        <v>18</v>
      </c>
      <c r="C301" s="2">
        <v>2022</v>
      </c>
      <c r="D301" s="2"/>
      <c r="E301" s="2" t="s">
        <v>21</v>
      </c>
      <c r="F301" s="2" t="s">
        <v>10</v>
      </c>
      <c r="G301" s="2" t="s">
        <v>11</v>
      </c>
      <c r="H301" s="7">
        <v>44663.551388888889</v>
      </c>
      <c r="I301" s="8">
        <v>44663.551388888889</v>
      </c>
      <c r="J301" s="8">
        <v>44663.568055555559</v>
      </c>
      <c r="K301" s="3">
        <v>300</v>
      </c>
      <c r="L301" s="3" t="str">
        <f t="shared" si="8"/>
        <v>CHAINE 2EMISSIONnull06 - Magazine44663,55138888890,5513888888888890,568055555555556</v>
      </c>
      <c r="N301" s="5" t="str">
        <f t="shared" si="9"/>
        <v>CHAINE 2EMISSIONnull06 - Magazine44663131400133800</v>
      </c>
    </row>
    <row r="302" spans="1:14" x14ac:dyDescent="0.35">
      <c r="A302" s="2" t="s">
        <v>17</v>
      </c>
      <c r="B302" s="2" t="s">
        <v>18</v>
      </c>
      <c r="C302" s="2">
        <v>2022</v>
      </c>
      <c r="D302" s="2"/>
      <c r="E302" s="2" t="s">
        <v>21</v>
      </c>
      <c r="F302" s="2" t="s">
        <v>10</v>
      </c>
      <c r="G302" s="2" t="s">
        <v>11</v>
      </c>
      <c r="H302" s="7">
        <v>44663.568055555559</v>
      </c>
      <c r="I302" s="8">
        <v>44663.568055555559</v>
      </c>
      <c r="J302" s="8">
        <v>44663.598611111112</v>
      </c>
      <c r="K302" s="3">
        <v>301</v>
      </c>
      <c r="L302" s="3" t="str">
        <f t="shared" si="8"/>
        <v>CHAINE 2EMISSIONnull06 - Magazine44663,56805555560,5680555555555560,598611111111111</v>
      </c>
      <c r="N302" s="5" t="str">
        <f t="shared" si="9"/>
        <v>CHAINE 2EMISSIONnull06 - Magazine44663133800142200</v>
      </c>
    </row>
    <row r="303" spans="1:14" x14ac:dyDescent="0.35">
      <c r="A303" s="2" t="s">
        <v>17</v>
      </c>
      <c r="B303" s="2" t="s">
        <v>18</v>
      </c>
      <c r="C303" s="2">
        <v>2022</v>
      </c>
      <c r="D303" s="2"/>
      <c r="E303" s="2" t="s">
        <v>21</v>
      </c>
      <c r="F303" s="2" t="s">
        <v>10</v>
      </c>
      <c r="G303" s="2" t="s">
        <v>11</v>
      </c>
      <c r="H303" s="7">
        <v>44663.603472222218</v>
      </c>
      <c r="I303" s="8">
        <v>44663.603472222218</v>
      </c>
      <c r="J303" s="8">
        <v>44663.627083333333</v>
      </c>
      <c r="K303" s="3">
        <v>302</v>
      </c>
      <c r="L303" s="3" t="str">
        <f t="shared" si="8"/>
        <v>CHAINE 2EMISSIONnull06 - Magazine44663,60347222220,6034722222222220,627083333333333</v>
      </c>
      <c r="N303" s="5" t="str">
        <f t="shared" si="9"/>
        <v>CHAINE 2EMISSIONnull06 - Magazine44663142900150300</v>
      </c>
    </row>
    <row r="304" spans="1:14" x14ac:dyDescent="0.35">
      <c r="A304" s="2" t="s">
        <v>17</v>
      </c>
      <c r="B304" s="2" t="s">
        <v>18</v>
      </c>
      <c r="C304" s="2">
        <v>2022</v>
      </c>
      <c r="D304" s="2"/>
      <c r="E304" s="2" t="s">
        <v>21</v>
      </c>
      <c r="F304" s="2" t="s">
        <v>10</v>
      </c>
      <c r="G304" s="2" t="s">
        <v>11</v>
      </c>
      <c r="H304" s="7">
        <v>44664.518055555563</v>
      </c>
      <c r="I304" s="8">
        <v>44664.518055555563</v>
      </c>
      <c r="J304" s="8">
        <v>44664.547222222223</v>
      </c>
      <c r="K304" s="3">
        <v>303</v>
      </c>
      <c r="L304" s="3" t="str">
        <f t="shared" si="8"/>
        <v>CHAINE 2EMISSIONnull06 - Magazine44664,51805555560,5180555555555560,547222222222222</v>
      </c>
      <c r="N304" s="5" t="str">
        <f t="shared" si="9"/>
        <v>CHAINE 2EMISSIONnull06 - Magazine44664122600130800</v>
      </c>
    </row>
    <row r="305" spans="1:14" x14ac:dyDescent="0.35">
      <c r="A305" s="2" t="s">
        <v>17</v>
      </c>
      <c r="B305" s="2" t="s">
        <v>18</v>
      </c>
      <c r="C305" s="2">
        <v>2022</v>
      </c>
      <c r="D305" s="2"/>
      <c r="E305" s="2" t="s">
        <v>21</v>
      </c>
      <c r="F305" s="2" t="s">
        <v>10</v>
      </c>
      <c r="G305" s="2" t="s">
        <v>11</v>
      </c>
      <c r="H305" s="7">
        <v>44664.552083333343</v>
      </c>
      <c r="I305" s="8">
        <v>44664.552083333343</v>
      </c>
      <c r="J305" s="8">
        <v>44664.568055555559</v>
      </c>
      <c r="K305" s="3">
        <v>304</v>
      </c>
      <c r="L305" s="3" t="str">
        <f t="shared" si="8"/>
        <v>CHAINE 2EMISSIONnull06 - Magazine44664,55208333330,5520833333333330,568055555555556</v>
      </c>
      <c r="N305" s="5" t="str">
        <f t="shared" si="9"/>
        <v>CHAINE 2EMISSIONnull06 - Magazine44664131500133800</v>
      </c>
    </row>
    <row r="306" spans="1:14" x14ac:dyDescent="0.35">
      <c r="A306" s="2" t="s">
        <v>17</v>
      </c>
      <c r="B306" s="2" t="s">
        <v>18</v>
      </c>
      <c r="C306" s="2">
        <v>2022</v>
      </c>
      <c r="D306" s="2"/>
      <c r="E306" s="2" t="s">
        <v>21</v>
      </c>
      <c r="F306" s="2" t="s">
        <v>10</v>
      </c>
      <c r="G306" s="2" t="s">
        <v>11</v>
      </c>
      <c r="H306" s="7">
        <v>44664.568055555559</v>
      </c>
      <c r="I306" s="8">
        <v>44664.568055555559</v>
      </c>
      <c r="J306" s="8">
        <v>44664.603472222218</v>
      </c>
      <c r="K306" s="3">
        <v>305</v>
      </c>
      <c r="L306" s="3" t="str">
        <f t="shared" si="8"/>
        <v>CHAINE 2EMISSIONnull06 - Magazine44664,56805555560,5680555555555560,603472222222222</v>
      </c>
      <c r="N306" s="5" t="str">
        <f t="shared" si="9"/>
        <v>CHAINE 2EMISSIONnull06 - Magazine44664133800142900</v>
      </c>
    </row>
    <row r="307" spans="1:14" x14ac:dyDescent="0.35">
      <c r="A307" s="2" t="s">
        <v>17</v>
      </c>
      <c r="B307" s="2" t="s">
        <v>18</v>
      </c>
      <c r="C307" s="2">
        <v>2022</v>
      </c>
      <c r="D307" s="2"/>
      <c r="E307" s="2" t="s">
        <v>21</v>
      </c>
      <c r="F307" s="2" t="s">
        <v>10</v>
      </c>
      <c r="G307" s="2" t="s">
        <v>11</v>
      </c>
      <c r="H307" s="7">
        <v>44664.607638888891</v>
      </c>
      <c r="I307" s="8">
        <v>44664.607638888891</v>
      </c>
      <c r="J307" s="8">
        <v>44664.625694444447</v>
      </c>
      <c r="K307" s="3">
        <v>306</v>
      </c>
      <c r="L307" s="3" t="str">
        <f t="shared" si="8"/>
        <v>CHAINE 2EMISSIONnull06 - Magazine44664,60763888890,6076388888888890,625694444444444</v>
      </c>
      <c r="N307" s="5" t="str">
        <f t="shared" si="9"/>
        <v>CHAINE 2EMISSIONnull06 - Magazine44664143500150100</v>
      </c>
    </row>
    <row r="308" spans="1:14" x14ac:dyDescent="0.35">
      <c r="A308" s="2" t="s">
        <v>17</v>
      </c>
      <c r="B308" s="2" t="s">
        <v>18</v>
      </c>
      <c r="C308" s="2">
        <v>2022</v>
      </c>
      <c r="D308" s="2"/>
      <c r="E308" s="2" t="s">
        <v>21</v>
      </c>
      <c r="F308" s="2" t="s">
        <v>10</v>
      </c>
      <c r="G308" s="2" t="s">
        <v>11</v>
      </c>
      <c r="H308" s="7">
        <v>44665.518055555563</v>
      </c>
      <c r="I308" s="8">
        <v>44665.518055555563</v>
      </c>
      <c r="J308" s="8">
        <v>44665.542361111111</v>
      </c>
      <c r="K308" s="3">
        <v>307</v>
      </c>
      <c r="L308" s="3" t="str">
        <f t="shared" si="8"/>
        <v>CHAINE 2EMISSIONnull06 - Magazine44665,51805555560,5180555555555560,542361111111111</v>
      </c>
      <c r="N308" s="5" t="str">
        <f t="shared" si="9"/>
        <v>CHAINE 2EMISSIONnull06 - Magazine44665122600130100</v>
      </c>
    </row>
    <row r="309" spans="1:14" x14ac:dyDescent="0.35">
      <c r="A309" s="2" t="s">
        <v>17</v>
      </c>
      <c r="B309" s="2" t="s">
        <v>18</v>
      </c>
      <c r="C309" s="2">
        <v>2022</v>
      </c>
      <c r="D309" s="2"/>
      <c r="E309" s="2" t="s">
        <v>21</v>
      </c>
      <c r="F309" s="2" t="s">
        <v>10</v>
      </c>
      <c r="G309" s="2" t="s">
        <v>11</v>
      </c>
      <c r="H309" s="7">
        <v>44665.546527777777</v>
      </c>
      <c r="I309" s="8">
        <v>44665.546527777777</v>
      </c>
      <c r="J309" s="8">
        <v>44665.568055555559</v>
      </c>
      <c r="K309" s="3">
        <v>308</v>
      </c>
      <c r="L309" s="3" t="str">
        <f t="shared" si="8"/>
        <v>CHAINE 2EMISSIONnull06 - Magazine44665,54652777780,5465277777777780,568055555555556</v>
      </c>
      <c r="N309" s="5" t="str">
        <f t="shared" si="9"/>
        <v>CHAINE 2EMISSIONnull06 - Magazine44665130700133800</v>
      </c>
    </row>
    <row r="310" spans="1:14" x14ac:dyDescent="0.35">
      <c r="A310" s="2" t="s">
        <v>17</v>
      </c>
      <c r="B310" s="2" t="s">
        <v>18</v>
      </c>
      <c r="C310" s="2">
        <v>2022</v>
      </c>
      <c r="D310" s="2"/>
      <c r="E310" s="2" t="s">
        <v>21</v>
      </c>
      <c r="F310" s="2" t="s">
        <v>10</v>
      </c>
      <c r="G310" s="2" t="s">
        <v>11</v>
      </c>
      <c r="H310" s="7">
        <v>44665.568055555559</v>
      </c>
      <c r="I310" s="8">
        <v>44665.568055555559</v>
      </c>
      <c r="J310" s="8">
        <v>44665.603472222218</v>
      </c>
      <c r="K310" s="3">
        <v>309</v>
      </c>
      <c r="L310" s="3" t="str">
        <f t="shared" si="8"/>
        <v>CHAINE 2EMISSIONnull06 - Magazine44665,56805555560,5680555555555560,603472222222222</v>
      </c>
      <c r="N310" s="5" t="str">
        <f t="shared" si="9"/>
        <v>CHAINE 2EMISSIONnull06 - Magazine44665133800142900</v>
      </c>
    </row>
    <row r="311" spans="1:14" x14ac:dyDescent="0.35">
      <c r="A311" s="2" t="s">
        <v>17</v>
      </c>
      <c r="B311" s="2" t="s">
        <v>18</v>
      </c>
      <c r="C311" s="2">
        <v>2022</v>
      </c>
      <c r="D311" s="2"/>
      <c r="E311" s="2" t="s">
        <v>21</v>
      </c>
      <c r="F311" s="2" t="s">
        <v>10</v>
      </c>
      <c r="G311" s="2" t="s">
        <v>11</v>
      </c>
      <c r="H311" s="7">
        <v>44665.607638888891</v>
      </c>
      <c r="I311" s="8">
        <v>44665.607638888891</v>
      </c>
      <c r="J311" s="8">
        <v>44665.627083333333</v>
      </c>
      <c r="K311" s="3">
        <v>310</v>
      </c>
      <c r="L311" s="3" t="str">
        <f t="shared" si="8"/>
        <v>CHAINE 2EMISSIONnull06 - Magazine44665,60763888890,6076388888888890,627083333333333</v>
      </c>
      <c r="N311" s="5" t="str">
        <f t="shared" si="9"/>
        <v>CHAINE 2EMISSIONnull06 - Magazine44665143500150300</v>
      </c>
    </row>
    <row r="312" spans="1:14" x14ac:dyDescent="0.35">
      <c r="A312" s="2" t="s">
        <v>17</v>
      </c>
      <c r="B312" s="2" t="s">
        <v>18</v>
      </c>
      <c r="C312" s="2">
        <v>2022</v>
      </c>
      <c r="D312" s="2"/>
      <c r="E312" s="2" t="s">
        <v>21</v>
      </c>
      <c r="F312" s="2" t="s">
        <v>10</v>
      </c>
      <c r="G312" s="2" t="s">
        <v>11</v>
      </c>
      <c r="H312" s="7">
        <v>44666.525000000001</v>
      </c>
      <c r="I312" s="8">
        <v>44666.525000000001</v>
      </c>
      <c r="J312" s="8">
        <v>44666.541666666657</v>
      </c>
      <c r="K312" s="3">
        <v>311</v>
      </c>
      <c r="L312" s="3" t="str">
        <f t="shared" si="8"/>
        <v>CHAINE 2EMISSIONnull06 - Magazine44666,5250,5250,541666666666667</v>
      </c>
      <c r="N312" s="5" t="str">
        <f t="shared" si="9"/>
        <v>CHAINE 2EMISSIONnull06 - Magazine44666123600130000</v>
      </c>
    </row>
    <row r="313" spans="1:14" x14ac:dyDescent="0.35">
      <c r="A313" s="2" t="s">
        <v>17</v>
      </c>
      <c r="B313" s="2" t="s">
        <v>18</v>
      </c>
      <c r="C313" s="2">
        <v>2022</v>
      </c>
      <c r="D313" s="2"/>
      <c r="E313" s="2" t="s">
        <v>21</v>
      </c>
      <c r="F313" s="2" t="s">
        <v>10</v>
      </c>
      <c r="G313" s="2" t="s">
        <v>11</v>
      </c>
      <c r="H313" s="7">
        <v>44666.54583333333</v>
      </c>
      <c r="I313" s="8">
        <v>44666.54583333333</v>
      </c>
      <c r="J313" s="8">
        <v>44666.568055555559</v>
      </c>
      <c r="K313" s="3">
        <v>312</v>
      </c>
      <c r="L313" s="3" t="str">
        <f t="shared" si="8"/>
        <v>CHAINE 2EMISSIONnull06 - Magazine44666,54583333330,5458333333333330,568055555555556</v>
      </c>
      <c r="N313" s="5" t="str">
        <f t="shared" si="9"/>
        <v>CHAINE 2EMISSIONnull06 - Magazine44666130600133800</v>
      </c>
    </row>
    <row r="314" spans="1:14" x14ac:dyDescent="0.35">
      <c r="A314" s="2" t="s">
        <v>17</v>
      </c>
      <c r="B314" s="2" t="s">
        <v>18</v>
      </c>
      <c r="C314" s="2">
        <v>2022</v>
      </c>
      <c r="D314" s="2"/>
      <c r="E314" s="2" t="s">
        <v>21</v>
      </c>
      <c r="F314" s="2" t="s">
        <v>10</v>
      </c>
      <c r="G314" s="2" t="s">
        <v>11</v>
      </c>
      <c r="H314" s="7">
        <v>44666.568055555559</v>
      </c>
      <c r="I314" s="8">
        <v>44666.568055555559</v>
      </c>
      <c r="J314" s="8">
        <v>44666.605555555558</v>
      </c>
      <c r="K314" s="3">
        <v>313</v>
      </c>
      <c r="L314" s="3" t="str">
        <f t="shared" si="8"/>
        <v>CHAINE 2EMISSIONnull06 - Magazine44666,56805555560,5680555555555560,605555555555556</v>
      </c>
      <c r="N314" s="5" t="str">
        <f t="shared" si="9"/>
        <v>CHAINE 2EMISSIONnull06 - Magazine44666133800143200</v>
      </c>
    </row>
    <row r="315" spans="1:14" x14ac:dyDescent="0.35">
      <c r="A315" s="2" t="s">
        <v>17</v>
      </c>
      <c r="B315" s="2" t="s">
        <v>18</v>
      </c>
      <c r="C315" s="2">
        <v>2022</v>
      </c>
      <c r="D315" s="2"/>
      <c r="E315" s="2" t="s">
        <v>21</v>
      </c>
      <c r="F315" s="2" t="s">
        <v>10</v>
      </c>
      <c r="G315" s="2" t="s">
        <v>11</v>
      </c>
      <c r="H315" s="7">
        <v>44666.61041666667</v>
      </c>
      <c r="I315" s="8">
        <v>44666.61041666667</v>
      </c>
      <c r="J315" s="8">
        <v>44666.626388888893</v>
      </c>
      <c r="K315" s="3">
        <v>314</v>
      </c>
      <c r="L315" s="3" t="str">
        <f t="shared" si="8"/>
        <v>CHAINE 2EMISSIONnull06 - Magazine44666,61041666670,6104166666666670,626388888888889</v>
      </c>
      <c r="N315" s="5" t="str">
        <f t="shared" si="9"/>
        <v>CHAINE 2EMISSIONnull06 - Magazine44666143900150200</v>
      </c>
    </row>
    <row r="316" spans="1:14" x14ac:dyDescent="0.35">
      <c r="A316" s="2" t="s">
        <v>17</v>
      </c>
      <c r="B316" s="2" t="s">
        <v>18</v>
      </c>
      <c r="C316" s="2">
        <v>2022</v>
      </c>
      <c r="D316" s="2"/>
      <c r="E316" s="2" t="s">
        <v>21</v>
      </c>
      <c r="F316" s="2" t="s">
        <v>10</v>
      </c>
      <c r="G316" s="2" t="s">
        <v>11</v>
      </c>
      <c r="H316" s="7">
        <v>44669.519444444442</v>
      </c>
      <c r="I316" s="8">
        <v>44669.519444444442</v>
      </c>
      <c r="J316" s="8">
        <v>44669.544444444437</v>
      </c>
      <c r="K316" s="3">
        <v>315</v>
      </c>
      <c r="L316" s="3" t="str">
        <f t="shared" si="8"/>
        <v>CHAINE 2EMISSIONnull06 - Magazine44669,51944444440,5194444444444440,544444444444444</v>
      </c>
      <c r="N316" s="5" t="str">
        <f t="shared" si="9"/>
        <v>CHAINE 2EMISSIONnull06 - Magazine44669122800130400</v>
      </c>
    </row>
    <row r="317" spans="1:14" x14ac:dyDescent="0.35">
      <c r="A317" s="2" t="s">
        <v>17</v>
      </c>
      <c r="B317" s="2" t="s">
        <v>18</v>
      </c>
      <c r="C317" s="2">
        <v>2022</v>
      </c>
      <c r="D317" s="2"/>
      <c r="E317" s="2" t="s">
        <v>21</v>
      </c>
      <c r="F317" s="2" t="s">
        <v>10</v>
      </c>
      <c r="G317" s="2" t="s">
        <v>11</v>
      </c>
      <c r="H317" s="7">
        <v>44669.548611111109</v>
      </c>
      <c r="I317" s="8">
        <v>44669.548611111109</v>
      </c>
      <c r="J317" s="8">
        <v>44669.568055555559</v>
      </c>
      <c r="K317" s="3">
        <v>316</v>
      </c>
      <c r="L317" s="3" t="str">
        <f t="shared" si="8"/>
        <v>CHAINE 2EMISSIONnull06 - Magazine44669,54861111110,5486111111111110,568055555555556</v>
      </c>
      <c r="N317" s="5" t="str">
        <f t="shared" si="9"/>
        <v>CHAINE 2EMISSIONnull06 - Magazine44669131000133800</v>
      </c>
    </row>
    <row r="318" spans="1:14" x14ac:dyDescent="0.35">
      <c r="A318" s="2" t="s">
        <v>17</v>
      </c>
      <c r="B318" s="2" t="s">
        <v>18</v>
      </c>
      <c r="C318" s="2">
        <v>2022</v>
      </c>
      <c r="D318" s="2"/>
      <c r="E318" s="2" t="s">
        <v>21</v>
      </c>
      <c r="F318" s="2" t="s">
        <v>10</v>
      </c>
      <c r="G318" s="2" t="s">
        <v>11</v>
      </c>
      <c r="H318" s="7">
        <v>44669.568055555559</v>
      </c>
      <c r="I318" s="8">
        <v>44669.568055555559</v>
      </c>
      <c r="J318" s="8">
        <v>44669.604166666657</v>
      </c>
      <c r="K318" s="3">
        <v>317</v>
      </c>
      <c r="L318" s="3" t="str">
        <f t="shared" si="8"/>
        <v>CHAINE 2EMISSIONnull06 - Magazine44669,56805555560,5680555555555560,604166666666667</v>
      </c>
      <c r="N318" s="5" t="str">
        <f t="shared" si="9"/>
        <v>CHAINE 2EMISSIONnull06 - Magazine44669133800143000</v>
      </c>
    </row>
    <row r="319" spans="1:14" x14ac:dyDescent="0.35">
      <c r="A319" s="2" t="s">
        <v>17</v>
      </c>
      <c r="B319" s="2" t="s">
        <v>18</v>
      </c>
      <c r="C319" s="2">
        <v>2022</v>
      </c>
      <c r="D319" s="2"/>
      <c r="E319" s="2" t="s">
        <v>21</v>
      </c>
      <c r="F319" s="2" t="s">
        <v>10</v>
      </c>
      <c r="G319" s="2" t="s">
        <v>11</v>
      </c>
      <c r="H319" s="7">
        <v>44669.60833333333</v>
      </c>
      <c r="I319" s="8">
        <v>44669.60833333333</v>
      </c>
      <c r="J319" s="8">
        <v>44669.627083333333</v>
      </c>
      <c r="K319" s="3">
        <v>318</v>
      </c>
      <c r="L319" s="3" t="str">
        <f t="shared" si="8"/>
        <v>CHAINE 2EMISSIONnull06 - Magazine44669,60833333330,6083333333333330,627083333333333</v>
      </c>
      <c r="N319" s="5" t="str">
        <f t="shared" si="9"/>
        <v>CHAINE 2EMISSIONnull06 - Magazine44669143600150300</v>
      </c>
    </row>
    <row r="320" spans="1:14" x14ac:dyDescent="0.35">
      <c r="A320" s="2" t="s">
        <v>17</v>
      </c>
      <c r="B320" s="2" t="s">
        <v>18</v>
      </c>
      <c r="C320" s="2">
        <v>2022</v>
      </c>
      <c r="D320" s="2"/>
      <c r="E320" s="2" t="s">
        <v>21</v>
      </c>
      <c r="F320" s="2" t="s">
        <v>10</v>
      </c>
      <c r="G320" s="2" t="s">
        <v>11</v>
      </c>
      <c r="H320" s="7">
        <v>44669.958333333343</v>
      </c>
      <c r="I320" s="8">
        <v>44669.958333333343</v>
      </c>
      <c r="J320" s="8">
        <v>44670.040972222218</v>
      </c>
      <c r="K320" s="3">
        <v>319</v>
      </c>
      <c r="L320" s="3" t="str">
        <f t="shared" si="8"/>
        <v>CHAINE 2EMISSIONnull06 - Magazine44669,95833333330,9583333333333330,0409722222222222</v>
      </c>
      <c r="N320" s="5" t="str">
        <f t="shared" si="9"/>
        <v>CHAINE 2EMISSIONnull06 - Magazine44669230000005900</v>
      </c>
    </row>
    <row r="321" spans="1:14" x14ac:dyDescent="0.35">
      <c r="A321" s="2" t="s">
        <v>17</v>
      </c>
      <c r="B321" s="2" t="s">
        <v>18</v>
      </c>
      <c r="C321" s="2">
        <v>2022</v>
      </c>
      <c r="D321" s="2"/>
      <c r="E321" s="2" t="s">
        <v>21</v>
      </c>
      <c r="F321" s="2" t="s">
        <v>10</v>
      </c>
      <c r="G321" s="2" t="s">
        <v>11</v>
      </c>
      <c r="H321" s="7">
        <v>44670.522916666669</v>
      </c>
      <c r="I321" s="8">
        <v>44670.522916666669</v>
      </c>
      <c r="J321" s="8">
        <v>44670.548611111109</v>
      </c>
      <c r="K321" s="3">
        <v>320</v>
      </c>
      <c r="L321" s="3" t="str">
        <f t="shared" si="8"/>
        <v>CHAINE 2EMISSIONnull06 - Magazine44670,52291666670,5229166666666670,548611111111111</v>
      </c>
      <c r="N321" s="5" t="str">
        <f t="shared" si="9"/>
        <v>CHAINE 2EMISSIONnull06 - Magazine44670123300131000</v>
      </c>
    </row>
    <row r="322" spans="1:14" x14ac:dyDescent="0.35">
      <c r="A322" s="2" t="s">
        <v>17</v>
      </c>
      <c r="B322" s="2" t="s">
        <v>18</v>
      </c>
      <c r="C322" s="2">
        <v>2022</v>
      </c>
      <c r="D322" s="2"/>
      <c r="E322" s="2" t="s">
        <v>21</v>
      </c>
      <c r="F322" s="2" t="s">
        <v>10</v>
      </c>
      <c r="G322" s="2" t="s">
        <v>11</v>
      </c>
      <c r="H322" s="7">
        <v>44670.552777777782</v>
      </c>
      <c r="I322" s="8">
        <v>44670.552777777782</v>
      </c>
      <c r="J322" s="8">
        <v>44670.568055555559</v>
      </c>
      <c r="K322" s="3">
        <v>321</v>
      </c>
      <c r="L322" s="3" t="str">
        <f t="shared" si="8"/>
        <v>CHAINE 2EMISSIONnull06 - Magazine44670,55277777780,5527777777777780,568055555555556</v>
      </c>
      <c r="N322" s="5" t="str">
        <f t="shared" si="9"/>
        <v>CHAINE 2EMISSIONnull06 - Magazine44670131600133800</v>
      </c>
    </row>
    <row r="323" spans="1:14" x14ac:dyDescent="0.35">
      <c r="A323" s="2" t="s">
        <v>17</v>
      </c>
      <c r="B323" s="2" t="s">
        <v>18</v>
      </c>
      <c r="C323" s="2">
        <v>2022</v>
      </c>
      <c r="D323" s="2"/>
      <c r="E323" s="2" t="s">
        <v>21</v>
      </c>
      <c r="F323" s="2" t="s">
        <v>10</v>
      </c>
      <c r="G323" s="2" t="s">
        <v>11</v>
      </c>
      <c r="H323" s="7">
        <v>44670.568055555559</v>
      </c>
      <c r="I323" s="8">
        <v>44670.568055555559</v>
      </c>
      <c r="J323" s="8">
        <v>44670.605555555558</v>
      </c>
      <c r="K323" s="3">
        <v>322</v>
      </c>
      <c r="L323" s="3" t="str">
        <f t="shared" ref="L323:L386" si="10">_xlfn.CONCAT(B323,E323:H323,TIME(HOUR($I323),MINUTE($I323),SECOND($I323)),TIME(HOUR($J323),MINUTE($J323),SECOND($J323)))</f>
        <v>CHAINE 2EMISSIONnull06 - Magazine44670,56805555560,5680555555555560,605555555555556</v>
      </c>
      <c r="N323" s="5" t="str">
        <f t="shared" ref="N323:N386" si="11">_xlfn.CONCAT(B323,E323,F323,G323,INT(H323),TEXT(I323,"hhmmss"),TEXT(J323,"hhmmss"))</f>
        <v>CHAINE 2EMISSIONnull06 - Magazine44670133800143200</v>
      </c>
    </row>
    <row r="324" spans="1:14" x14ac:dyDescent="0.35">
      <c r="A324" s="2" t="s">
        <v>17</v>
      </c>
      <c r="B324" s="2" t="s">
        <v>18</v>
      </c>
      <c r="C324" s="2">
        <v>2022</v>
      </c>
      <c r="D324" s="2"/>
      <c r="E324" s="2" t="s">
        <v>21</v>
      </c>
      <c r="F324" s="2" t="s">
        <v>10</v>
      </c>
      <c r="G324" s="2" t="s">
        <v>11</v>
      </c>
      <c r="H324" s="7">
        <v>44670.609722222223</v>
      </c>
      <c r="I324" s="8">
        <v>44670.609722222223</v>
      </c>
      <c r="J324" s="8">
        <v>44670.626388888893</v>
      </c>
      <c r="K324" s="3">
        <v>323</v>
      </c>
      <c r="L324" s="3" t="str">
        <f t="shared" si="10"/>
        <v>CHAINE 2EMISSIONnull06 - Magazine44670,60972222220,6097222222222220,626388888888889</v>
      </c>
      <c r="N324" s="5" t="str">
        <f t="shared" si="11"/>
        <v>CHAINE 2EMISSIONnull06 - Magazine44670143800150200</v>
      </c>
    </row>
    <row r="325" spans="1:14" x14ac:dyDescent="0.35">
      <c r="A325" s="2" t="s">
        <v>17</v>
      </c>
      <c r="B325" s="2" t="s">
        <v>18</v>
      </c>
      <c r="C325" s="2">
        <v>2022</v>
      </c>
      <c r="D325" s="2"/>
      <c r="E325" s="2" t="s">
        <v>21</v>
      </c>
      <c r="F325" s="2" t="s">
        <v>10</v>
      </c>
      <c r="G325" s="2" t="s">
        <v>11</v>
      </c>
      <c r="H325" s="7">
        <v>44671.510416666657</v>
      </c>
      <c r="I325" s="8">
        <v>44671.510416666657</v>
      </c>
      <c r="J325" s="8">
        <v>44671.545138888891</v>
      </c>
      <c r="K325" s="3">
        <v>324</v>
      </c>
      <c r="L325" s="3" t="str">
        <f t="shared" si="10"/>
        <v>CHAINE 2EMISSIONnull06 - Magazine44671,51041666670,5104166666666670,545138888888889</v>
      </c>
      <c r="N325" s="5" t="str">
        <f t="shared" si="11"/>
        <v>CHAINE 2EMISSIONnull06 - Magazine44671121500130500</v>
      </c>
    </row>
    <row r="326" spans="1:14" x14ac:dyDescent="0.35">
      <c r="A326" s="2" t="s">
        <v>17</v>
      </c>
      <c r="B326" s="2" t="s">
        <v>18</v>
      </c>
      <c r="C326" s="2">
        <v>2022</v>
      </c>
      <c r="D326" s="2"/>
      <c r="E326" s="2" t="s">
        <v>21</v>
      </c>
      <c r="F326" s="2" t="s">
        <v>10</v>
      </c>
      <c r="G326" s="2" t="s">
        <v>11</v>
      </c>
      <c r="H326" s="7">
        <v>44671.55</v>
      </c>
      <c r="I326" s="8">
        <v>44671.55</v>
      </c>
      <c r="J326" s="8">
        <v>44671.568055555559</v>
      </c>
      <c r="K326" s="3">
        <v>325</v>
      </c>
      <c r="L326" s="3" t="str">
        <f t="shared" si="10"/>
        <v>CHAINE 2EMISSIONnull06 - Magazine44671,550,550,568055555555556</v>
      </c>
      <c r="N326" s="5" t="str">
        <f t="shared" si="11"/>
        <v>CHAINE 2EMISSIONnull06 - Magazine44671131200133800</v>
      </c>
    </row>
    <row r="327" spans="1:14" x14ac:dyDescent="0.35">
      <c r="A327" s="2" t="s">
        <v>17</v>
      </c>
      <c r="B327" s="2" t="s">
        <v>18</v>
      </c>
      <c r="C327" s="2">
        <v>2022</v>
      </c>
      <c r="D327" s="2"/>
      <c r="E327" s="2" t="s">
        <v>21</v>
      </c>
      <c r="F327" s="2" t="s">
        <v>10</v>
      </c>
      <c r="G327" s="2" t="s">
        <v>11</v>
      </c>
      <c r="H327" s="7">
        <v>44671.568055555559</v>
      </c>
      <c r="I327" s="8">
        <v>44671.568055555559</v>
      </c>
      <c r="J327" s="8">
        <v>44671.606249999997</v>
      </c>
      <c r="K327" s="3">
        <v>326</v>
      </c>
      <c r="L327" s="3" t="str">
        <f t="shared" si="10"/>
        <v>CHAINE 2EMISSIONnull06 - Magazine44671,56805555560,5680555555555560,60625</v>
      </c>
      <c r="N327" s="5" t="str">
        <f t="shared" si="11"/>
        <v>CHAINE 2EMISSIONnull06 - Magazine44671133800143300</v>
      </c>
    </row>
    <row r="328" spans="1:14" x14ac:dyDescent="0.35">
      <c r="A328" s="2" t="s">
        <v>17</v>
      </c>
      <c r="B328" s="2" t="s">
        <v>18</v>
      </c>
      <c r="C328" s="2">
        <v>2022</v>
      </c>
      <c r="D328" s="2"/>
      <c r="E328" s="2" t="s">
        <v>21</v>
      </c>
      <c r="F328" s="2" t="s">
        <v>10</v>
      </c>
      <c r="G328" s="2" t="s">
        <v>11</v>
      </c>
      <c r="H328" s="7">
        <v>44671.61041666667</v>
      </c>
      <c r="I328" s="8">
        <v>44671.61041666667</v>
      </c>
      <c r="J328" s="8">
        <v>44671.626388888893</v>
      </c>
      <c r="K328" s="3">
        <v>327</v>
      </c>
      <c r="L328" s="3" t="str">
        <f t="shared" si="10"/>
        <v>CHAINE 2EMISSIONnull06 - Magazine44671,61041666670,6104166666666670,626388888888889</v>
      </c>
      <c r="N328" s="5" t="str">
        <f t="shared" si="11"/>
        <v>CHAINE 2EMISSIONnull06 - Magazine44671143900150200</v>
      </c>
    </row>
    <row r="329" spans="1:14" x14ac:dyDescent="0.35">
      <c r="A329" s="2" t="s">
        <v>17</v>
      </c>
      <c r="B329" s="2" t="s">
        <v>18</v>
      </c>
      <c r="C329" s="2">
        <v>2022</v>
      </c>
      <c r="D329" s="2"/>
      <c r="E329" s="2" t="s">
        <v>21</v>
      </c>
      <c r="F329" s="2" t="s">
        <v>10</v>
      </c>
      <c r="G329" s="2" t="s">
        <v>11</v>
      </c>
      <c r="H329" s="7">
        <v>44672.525694444441</v>
      </c>
      <c r="I329" s="8">
        <v>44672.525694444441</v>
      </c>
      <c r="J329" s="8">
        <v>44672.548611111109</v>
      </c>
      <c r="K329" s="3">
        <v>328</v>
      </c>
      <c r="L329" s="3" t="str">
        <f t="shared" si="10"/>
        <v>CHAINE 2EMISSIONnull06 - Magazine44672,52569444440,5256944444444440,548611111111111</v>
      </c>
      <c r="N329" s="5" t="str">
        <f t="shared" si="11"/>
        <v>CHAINE 2EMISSIONnull06 - Magazine44672123700131000</v>
      </c>
    </row>
    <row r="330" spans="1:14" x14ac:dyDescent="0.35">
      <c r="A330" s="2" t="s">
        <v>17</v>
      </c>
      <c r="B330" s="2" t="s">
        <v>18</v>
      </c>
      <c r="C330" s="2">
        <v>2022</v>
      </c>
      <c r="D330" s="2"/>
      <c r="E330" s="2" t="s">
        <v>21</v>
      </c>
      <c r="F330" s="2" t="s">
        <v>10</v>
      </c>
      <c r="G330" s="2" t="s">
        <v>11</v>
      </c>
      <c r="H330" s="7">
        <v>44672.552777777782</v>
      </c>
      <c r="I330" s="8">
        <v>44672.552777777782</v>
      </c>
      <c r="J330" s="8">
        <v>44672.568055555559</v>
      </c>
      <c r="K330" s="3">
        <v>329</v>
      </c>
      <c r="L330" s="3" t="str">
        <f t="shared" si="10"/>
        <v>CHAINE 2EMISSIONnull06 - Magazine44672,55277777780,5527777777777780,568055555555556</v>
      </c>
      <c r="N330" s="5" t="str">
        <f t="shared" si="11"/>
        <v>CHAINE 2EMISSIONnull06 - Magazine44672131600133800</v>
      </c>
    </row>
    <row r="331" spans="1:14" x14ac:dyDescent="0.35">
      <c r="A331" s="2" t="s">
        <v>17</v>
      </c>
      <c r="B331" s="2" t="s">
        <v>18</v>
      </c>
      <c r="C331" s="2">
        <v>2022</v>
      </c>
      <c r="D331" s="2"/>
      <c r="E331" s="2" t="s">
        <v>21</v>
      </c>
      <c r="F331" s="2" t="s">
        <v>10</v>
      </c>
      <c r="G331" s="2" t="s">
        <v>11</v>
      </c>
      <c r="H331" s="7">
        <v>44672.568055555559</v>
      </c>
      <c r="I331" s="8">
        <v>44672.568055555559</v>
      </c>
      <c r="J331" s="8">
        <v>44672.602083333331</v>
      </c>
      <c r="K331" s="3">
        <v>330</v>
      </c>
      <c r="L331" s="3" t="str">
        <f t="shared" si="10"/>
        <v>CHAINE 2EMISSIONnull06 - Magazine44672,56805555560,5680555555555560,602083333333333</v>
      </c>
      <c r="N331" s="5" t="str">
        <f t="shared" si="11"/>
        <v>CHAINE 2EMISSIONnull06 - Magazine44672133800142700</v>
      </c>
    </row>
    <row r="332" spans="1:14" x14ac:dyDescent="0.35">
      <c r="A332" s="2" t="s">
        <v>17</v>
      </c>
      <c r="B332" s="2" t="s">
        <v>18</v>
      </c>
      <c r="C332" s="2">
        <v>2022</v>
      </c>
      <c r="D332" s="2"/>
      <c r="E332" s="2" t="s">
        <v>21</v>
      </c>
      <c r="F332" s="2" t="s">
        <v>10</v>
      </c>
      <c r="G332" s="2" t="s">
        <v>11</v>
      </c>
      <c r="H332" s="7">
        <v>44672.606249999997</v>
      </c>
      <c r="I332" s="8">
        <v>44672.606249999997</v>
      </c>
      <c r="J332" s="8">
        <v>44672.626388888893</v>
      </c>
      <c r="K332" s="3">
        <v>331</v>
      </c>
      <c r="L332" s="3" t="str">
        <f t="shared" si="10"/>
        <v>CHAINE 2EMISSIONnull06 - Magazine44672,606250,606250,626388888888889</v>
      </c>
      <c r="N332" s="5" t="str">
        <f t="shared" si="11"/>
        <v>CHAINE 2EMISSIONnull06 - Magazine44672143300150200</v>
      </c>
    </row>
    <row r="333" spans="1:14" x14ac:dyDescent="0.35">
      <c r="A333" s="2" t="s">
        <v>17</v>
      </c>
      <c r="B333" s="2" t="s">
        <v>18</v>
      </c>
      <c r="C333" s="2">
        <v>2022</v>
      </c>
      <c r="D333" s="2"/>
      <c r="E333" s="2" t="s">
        <v>21</v>
      </c>
      <c r="F333" s="2" t="s">
        <v>10</v>
      </c>
      <c r="G333" s="2" t="s">
        <v>11</v>
      </c>
      <c r="H333" s="7">
        <v>44673.525694444441</v>
      </c>
      <c r="I333" s="8">
        <v>44673.525694444441</v>
      </c>
      <c r="J333" s="8">
        <v>44673.548611111109</v>
      </c>
      <c r="K333" s="3">
        <v>332</v>
      </c>
      <c r="L333" s="3" t="str">
        <f t="shared" si="10"/>
        <v>CHAINE 2EMISSIONnull06 - Magazine44673,52569444440,5256944444444440,548611111111111</v>
      </c>
      <c r="N333" s="5" t="str">
        <f t="shared" si="11"/>
        <v>CHAINE 2EMISSIONnull06 - Magazine44673123700131000</v>
      </c>
    </row>
    <row r="334" spans="1:14" x14ac:dyDescent="0.35">
      <c r="A334" s="2" t="s">
        <v>17</v>
      </c>
      <c r="B334" s="2" t="s">
        <v>18</v>
      </c>
      <c r="C334" s="2">
        <v>2022</v>
      </c>
      <c r="D334" s="2"/>
      <c r="E334" s="2" t="s">
        <v>21</v>
      </c>
      <c r="F334" s="2" t="s">
        <v>10</v>
      </c>
      <c r="G334" s="2" t="s">
        <v>11</v>
      </c>
      <c r="H334" s="7">
        <v>44673.552777777782</v>
      </c>
      <c r="I334" s="8">
        <v>44673.552777777782</v>
      </c>
      <c r="J334" s="8">
        <v>44673.568055555559</v>
      </c>
      <c r="K334" s="3">
        <v>333</v>
      </c>
      <c r="L334" s="3" t="str">
        <f t="shared" si="10"/>
        <v>CHAINE 2EMISSIONnull06 - Magazine44673,55277777780,5527777777777780,568055555555556</v>
      </c>
      <c r="N334" s="5" t="str">
        <f t="shared" si="11"/>
        <v>CHAINE 2EMISSIONnull06 - Magazine44673131600133800</v>
      </c>
    </row>
    <row r="335" spans="1:14" x14ac:dyDescent="0.35">
      <c r="A335" s="2" t="s">
        <v>17</v>
      </c>
      <c r="B335" s="2" t="s">
        <v>18</v>
      </c>
      <c r="C335" s="2">
        <v>2022</v>
      </c>
      <c r="D335" s="2"/>
      <c r="E335" s="2" t="s">
        <v>21</v>
      </c>
      <c r="F335" s="2" t="s">
        <v>10</v>
      </c>
      <c r="G335" s="2" t="s">
        <v>11</v>
      </c>
      <c r="H335" s="7">
        <v>44673.568055555559</v>
      </c>
      <c r="I335" s="8">
        <v>44673.568055555559</v>
      </c>
      <c r="J335" s="8">
        <v>44673.604166666657</v>
      </c>
      <c r="K335" s="3">
        <v>334</v>
      </c>
      <c r="L335" s="3" t="str">
        <f t="shared" si="10"/>
        <v>CHAINE 2EMISSIONnull06 - Magazine44673,56805555560,5680555555555560,604166666666667</v>
      </c>
      <c r="N335" s="5" t="str">
        <f t="shared" si="11"/>
        <v>CHAINE 2EMISSIONnull06 - Magazine44673133800143000</v>
      </c>
    </row>
    <row r="336" spans="1:14" x14ac:dyDescent="0.35">
      <c r="A336" s="2" t="s">
        <v>17</v>
      </c>
      <c r="B336" s="2" t="s">
        <v>18</v>
      </c>
      <c r="C336" s="2">
        <v>2022</v>
      </c>
      <c r="D336" s="2"/>
      <c r="E336" s="2" t="s">
        <v>21</v>
      </c>
      <c r="F336" s="2" t="s">
        <v>10</v>
      </c>
      <c r="G336" s="2" t="s">
        <v>11</v>
      </c>
      <c r="H336" s="7">
        <v>44673.60833333333</v>
      </c>
      <c r="I336" s="8">
        <v>44673.60833333333</v>
      </c>
      <c r="J336" s="8">
        <v>44673.626388888893</v>
      </c>
      <c r="K336" s="3">
        <v>335</v>
      </c>
      <c r="L336" s="3" t="str">
        <f t="shared" si="10"/>
        <v>CHAINE 2EMISSIONnull06 - Magazine44673,60833333330,6083333333333330,626388888888889</v>
      </c>
      <c r="N336" s="5" t="str">
        <f t="shared" si="11"/>
        <v>CHAINE 2EMISSIONnull06 - Magazine44673143600150200</v>
      </c>
    </row>
    <row r="337" spans="1:14" x14ac:dyDescent="0.35">
      <c r="A337" s="2" t="s">
        <v>17</v>
      </c>
      <c r="B337" s="2" t="s">
        <v>18</v>
      </c>
      <c r="C337" s="2">
        <v>2022</v>
      </c>
      <c r="D337" s="2"/>
      <c r="E337" s="2" t="s">
        <v>21</v>
      </c>
      <c r="F337" s="2" t="s">
        <v>10</v>
      </c>
      <c r="G337" s="2" t="s">
        <v>11</v>
      </c>
      <c r="H337" s="7">
        <v>44676.509722222218</v>
      </c>
      <c r="I337" s="8">
        <v>44676.509722222218</v>
      </c>
      <c r="J337" s="8">
        <v>44676.543749999997</v>
      </c>
      <c r="K337" s="3">
        <v>336</v>
      </c>
      <c r="L337" s="3" t="str">
        <f t="shared" si="10"/>
        <v>CHAINE 2EMISSIONnull06 - Magazine44676,50972222220,5097222222222220,54375</v>
      </c>
      <c r="N337" s="5" t="str">
        <f t="shared" si="11"/>
        <v>CHAINE 2EMISSIONnull06 - Magazine44676121400130300</v>
      </c>
    </row>
    <row r="338" spans="1:14" x14ac:dyDescent="0.35">
      <c r="A338" s="2" t="s">
        <v>17</v>
      </c>
      <c r="B338" s="2" t="s">
        <v>18</v>
      </c>
      <c r="C338" s="2">
        <v>2022</v>
      </c>
      <c r="D338" s="2"/>
      <c r="E338" s="2" t="s">
        <v>21</v>
      </c>
      <c r="F338" s="2" t="s">
        <v>10</v>
      </c>
      <c r="G338" s="2" t="s">
        <v>11</v>
      </c>
      <c r="H338" s="7">
        <v>44676.54791666667</v>
      </c>
      <c r="I338" s="8">
        <v>44676.54791666667</v>
      </c>
      <c r="J338" s="8">
        <v>44676.568055555559</v>
      </c>
      <c r="K338" s="3">
        <v>337</v>
      </c>
      <c r="L338" s="3" t="str">
        <f t="shared" si="10"/>
        <v>CHAINE 2EMISSIONnull06 - Magazine44676,54791666670,5479166666666670,568055555555556</v>
      </c>
      <c r="N338" s="5" t="str">
        <f t="shared" si="11"/>
        <v>CHAINE 2EMISSIONnull06 - Magazine44676130900133800</v>
      </c>
    </row>
    <row r="339" spans="1:14" x14ac:dyDescent="0.35">
      <c r="A339" s="2" t="s">
        <v>17</v>
      </c>
      <c r="B339" s="2" t="s">
        <v>18</v>
      </c>
      <c r="C339" s="2">
        <v>2022</v>
      </c>
      <c r="D339" s="2"/>
      <c r="E339" s="2" t="s">
        <v>21</v>
      </c>
      <c r="F339" s="2" t="s">
        <v>10</v>
      </c>
      <c r="G339" s="2" t="s">
        <v>11</v>
      </c>
      <c r="H339" s="7">
        <v>44676.568055555559</v>
      </c>
      <c r="I339" s="8">
        <v>44676.568055555559</v>
      </c>
      <c r="J339" s="8">
        <v>44676.604861111111</v>
      </c>
      <c r="K339" s="3">
        <v>338</v>
      </c>
      <c r="L339" s="3" t="str">
        <f t="shared" si="10"/>
        <v>CHAINE 2EMISSIONnull06 - Magazine44676,56805555560,5680555555555560,604861111111111</v>
      </c>
      <c r="N339" s="5" t="str">
        <f t="shared" si="11"/>
        <v>CHAINE 2EMISSIONnull06 - Magazine44676133800143100</v>
      </c>
    </row>
    <row r="340" spans="1:14" x14ac:dyDescent="0.35">
      <c r="A340" s="2" t="s">
        <v>17</v>
      </c>
      <c r="B340" s="2" t="s">
        <v>18</v>
      </c>
      <c r="C340" s="2">
        <v>2022</v>
      </c>
      <c r="D340" s="2"/>
      <c r="E340" s="2" t="s">
        <v>21</v>
      </c>
      <c r="F340" s="2" t="s">
        <v>10</v>
      </c>
      <c r="G340" s="2" t="s">
        <v>11</v>
      </c>
      <c r="H340" s="7">
        <v>44676.609027777777</v>
      </c>
      <c r="I340" s="8">
        <v>44676.609027777777</v>
      </c>
      <c r="J340" s="8">
        <v>44676.626388888893</v>
      </c>
      <c r="K340" s="3">
        <v>339</v>
      </c>
      <c r="L340" s="3" t="str">
        <f t="shared" si="10"/>
        <v>CHAINE 2EMISSIONnull06 - Magazine44676,60902777780,6090277777777780,626388888888889</v>
      </c>
      <c r="N340" s="5" t="str">
        <f t="shared" si="11"/>
        <v>CHAINE 2EMISSIONnull06 - Magazine44676143700150200</v>
      </c>
    </row>
    <row r="341" spans="1:14" x14ac:dyDescent="0.35">
      <c r="A341" s="2" t="s">
        <v>17</v>
      </c>
      <c r="B341" s="2" t="s">
        <v>18</v>
      </c>
      <c r="C341" s="2">
        <v>2022</v>
      </c>
      <c r="D341" s="2"/>
      <c r="E341" s="2" t="s">
        <v>21</v>
      </c>
      <c r="F341" s="2" t="s">
        <v>10</v>
      </c>
      <c r="G341" s="2" t="s">
        <v>11</v>
      </c>
      <c r="H341" s="7">
        <v>44677.039583333331</v>
      </c>
      <c r="I341" s="8">
        <v>44677.039583333331</v>
      </c>
      <c r="J341" s="8">
        <v>44677.12222222222</v>
      </c>
      <c r="K341" s="3">
        <v>340</v>
      </c>
      <c r="L341" s="3" t="str">
        <f t="shared" si="10"/>
        <v>CHAINE 2EMISSIONnull06 - Magazine44677,03958333330,03958333333333330,122222222222222</v>
      </c>
      <c r="N341" s="5" t="str">
        <f t="shared" si="11"/>
        <v>CHAINE 2EMISSIONnull06 - Magazine44677005700025600</v>
      </c>
    </row>
    <row r="342" spans="1:14" x14ac:dyDescent="0.35">
      <c r="A342" s="2" t="s">
        <v>17</v>
      </c>
      <c r="B342" s="2" t="s">
        <v>18</v>
      </c>
      <c r="C342" s="2">
        <v>2022</v>
      </c>
      <c r="D342" s="2"/>
      <c r="E342" s="2" t="s">
        <v>21</v>
      </c>
      <c r="F342" s="2" t="s">
        <v>10</v>
      </c>
      <c r="G342" s="2" t="s">
        <v>11</v>
      </c>
      <c r="H342" s="7">
        <v>44677.518055555563</v>
      </c>
      <c r="I342" s="8">
        <v>44677.518055555563</v>
      </c>
      <c r="J342" s="8">
        <v>44677.54583333333</v>
      </c>
      <c r="K342" s="3">
        <v>341</v>
      </c>
      <c r="L342" s="3" t="str">
        <f t="shared" si="10"/>
        <v>CHAINE 2EMISSIONnull06 - Magazine44677,51805555560,5180555555555560,545833333333333</v>
      </c>
      <c r="N342" s="5" t="str">
        <f t="shared" si="11"/>
        <v>CHAINE 2EMISSIONnull06 - Magazine44677122600130600</v>
      </c>
    </row>
    <row r="343" spans="1:14" x14ac:dyDescent="0.35">
      <c r="A343" s="2" t="s">
        <v>17</v>
      </c>
      <c r="B343" s="2" t="s">
        <v>18</v>
      </c>
      <c r="C343" s="2">
        <v>2022</v>
      </c>
      <c r="D343" s="2"/>
      <c r="E343" s="2" t="s">
        <v>21</v>
      </c>
      <c r="F343" s="2" t="s">
        <v>10</v>
      </c>
      <c r="G343" s="2" t="s">
        <v>11</v>
      </c>
      <c r="H343" s="7">
        <v>44677.550694444442</v>
      </c>
      <c r="I343" s="8">
        <v>44677.550694444442</v>
      </c>
      <c r="J343" s="8">
        <v>44677.568055555559</v>
      </c>
      <c r="K343" s="3">
        <v>342</v>
      </c>
      <c r="L343" s="3" t="str">
        <f t="shared" si="10"/>
        <v>CHAINE 2EMISSIONnull06 - Magazine44677,55069444440,5506944444444440,568055555555556</v>
      </c>
      <c r="N343" s="5" t="str">
        <f t="shared" si="11"/>
        <v>CHAINE 2EMISSIONnull06 - Magazine44677131300133800</v>
      </c>
    </row>
    <row r="344" spans="1:14" x14ac:dyDescent="0.35">
      <c r="A344" s="2" t="s">
        <v>17</v>
      </c>
      <c r="B344" s="2" t="s">
        <v>18</v>
      </c>
      <c r="C344" s="2">
        <v>2022</v>
      </c>
      <c r="D344" s="2"/>
      <c r="E344" s="2" t="s">
        <v>21</v>
      </c>
      <c r="F344" s="2" t="s">
        <v>10</v>
      </c>
      <c r="G344" s="2" t="s">
        <v>11</v>
      </c>
      <c r="H344" s="7">
        <v>44677.568055555559</v>
      </c>
      <c r="I344" s="8">
        <v>44677.568055555559</v>
      </c>
      <c r="J344" s="8">
        <v>44677.602777777778</v>
      </c>
      <c r="K344" s="3">
        <v>343</v>
      </c>
      <c r="L344" s="3" t="str">
        <f t="shared" si="10"/>
        <v>CHAINE 2EMISSIONnull06 - Magazine44677,56805555560,5680555555555560,602777777777778</v>
      </c>
      <c r="N344" s="5" t="str">
        <f t="shared" si="11"/>
        <v>CHAINE 2EMISSIONnull06 - Magazine44677133800142800</v>
      </c>
    </row>
    <row r="345" spans="1:14" x14ac:dyDescent="0.35">
      <c r="A345" s="2" t="s">
        <v>17</v>
      </c>
      <c r="B345" s="2" t="s">
        <v>18</v>
      </c>
      <c r="C345" s="2">
        <v>2022</v>
      </c>
      <c r="D345" s="2"/>
      <c r="E345" s="2" t="s">
        <v>21</v>
      </c>
      <c r="F345" s="2" t="s">
        <v>10</v>
      </c>
      <c r="G345" s="2" t="s">
        <v>11</v>
      </c>
      <c r="H345" s="7">
        <v>44677.606944444437</v>
      </c>
      <c r="I345" s="8">
        <v>44677.606944444437</v>
      </c>
      <c r="J345" s="8">
        <v>44677.625694444447</v>
      </c>
      <c r="K345" s="3">
        <v>344</v>
      </c>
      <c r="L345" s="3" t="str">
        <f t="shared" si="10"/>
        <v>CHAINE 2EMISSIONnull06 - Magazine44677,60694444440,6069444444444440,625694444444444</v>
      </c>
      <c r="N345" s="5" t="str">
        <f t="shared" si="11"/>
        <v>CHAINE 2EMISSIONnull06 - Magazine44677143400150100</v>
      </c>
    </row>
    <row r="346" spans="1:14" x14ac:dyDescent="0.35">
      <c r="A346" s="2" t="s">
        <v>17</v>
      </c>
      <c r="B346" s="2" t="s">
        <v>18</v>
      </c>
      <c r="C346" s="2">
        <v>2022</v>
      </c>
      <c r="D346" s="2"/>
      <c r="E346" s="2" t="s">
        <v>21</v>
      </c>
      <c r="F346" s="2" t="s">
        <v>10</v>
      </c>
      <c r="G346" s="2" t="s">
        <v>11</v>
      </c>
      <c r="H346" s="7">
        <v>44678.518055555563</v>
      </c>
      <c r="I346" s="8">
        <v>44678.518055555563</v>
      </c>
      <c r="J346" s="8">
        <v>44678.548611111109</v>
      </c>
      <c r="K346" s="3">
        <v>345</v>
      </c>
      <c r="L346" s="3" t="str">
        <f t="shared" si="10"/>
        <v>CHAINE 2EMISSIONnull06 - Magazine44678,51805555560,5180555555555560,548611111111111</v>
      </c>
      <c r="N346" s="5" t="str">
        <f t="shared" si="11"/>
        <v>CHAINE 2EMISSIONnull06 - Magazine44678122600131000</v>
      </c>
    </row>
    <row r="347" spans="1:14" x14ac:dyDescent="0.35">
      <c r="A347" s="2" t="s">
        <v>17</v>
      </c>
      <c r="B347" s="2" t="s">
        <v>18</v>
      </c>
      <c r="C347" s="2">
        <v>2022</v>
      </c>
      <c r="D347" s="2"/>
      <c r="E347" s="2" t="s">
        <v>21</v>
      </c>
      <c r="F347" s="2" t="s">
        <v>10</v>
      </c>
      <c r="G347" s="2" t="s">
        <v>11</v>
      </c>
      <c r="H347" s="7">
        <v>44678.552777777782</v>
      </c>
      <c r="I347" s="8">
        <v>44678.552777777782</v>
      </c>
      <c r="J347" s="8">
        <v>44678.568055555559</v>
      </c>
      <c r="K347" s="3">
        <v>346</v>
      </c>
      <c r="L347" s="3" t="str">
        <f t="shared" si="10"/>
        <v>CHAINE 2EMISSIONnull06 - Magazine44678,55277777780,5527777777777780,568055555555556</v>
      </c>
      <c r="N347" s="5" t="str">
        <f t="shared" si="11"/>
        <v>CHAINE 2EMISSIONnull06 - Magazine44678131600133800</v>
      </c>
    </row>
    <row r="348" spans="1:14" x14ac:dyDescent="0.35">
      <c r="A348" s="2" t="s">
        <v>17</v>
      </c>
      <c r="B348" s="2" t="s">
        <v>18</v>
      </c>
      <c r="C348" s="2">
        <v>2022</v>
      </c>
      <c r="D348" s="2"/>
      <c r="E348" s="2" t="s">
        <v>21</v>
      </c>
      <c r="F348" s="2" t="s">
        <v>10</v>
      </c>
      <c r="G348" s="2" t="s">
        <v>11</v>
      </c>
      <c r="H348" s="7">
        <v>44678.568055555559</v>
      </c>
      <c r="I348" s="8">
        <v>44678.568055555559</v>
      </c>
      <c r="J348" s="8">
        <v>44678.604166666657</v>
      </c>
      <c r="K348" s="3">
        <v>347</v>
      </c>
      <c r="L348" s="3" t="str">
        <f t="shared" si="10"/>
        <v>CHAINE 2EMISSIONnull06 - Magazine44678,56805555560,5680555555555560,604166666666667</v>
      </c>
      <c r="N348" s="5" t="str">
        <f t="shared" si="11"/>
        <v>CHAINE 2EMISSIONnull06 - Magazine44678133800143000</v>
      </c>
    </row>
    <row r="349" spans="1:14" x14ac:dyDescent="0.35">
      <c r="A349" s="2" t="s">
        <v>17</v>
      </c>
      <c r="B349" s="2" t="s">
        <v>18</v>
      </c>
      <c r="C349" s="2">
        <v>2022</v>
      </c>
      <c r="D349" s="2"/>
      <c r="E349" s="2" t="s">
        <v>21</v>
      </c>
      <c r="F349" s="2" t="s">
        <v>10</v>
      </c>
      <c r="G349" s="2" t="s">
        <v>11</v>
      </c>
      <c r="H349" s="7">
        <v>44678.60833333333</v>
      </c>
      <c r="I349" s="8">
        <v>44678.60833333333</v>
      </c>
      <c r="J349" s="8">
        <v>44678.62777777778</v>
      </c>
      <c r="K349" s="3">
        <v>348</v>
      </c>
      <c r="L349" s="3" t="str">
        <f t="shared" si="10"/>
        <v>CHAINE 2EMISSIONnull06 - Magazine44678,60833333330,6083333333333330,627777777777778</v>
      </c>
      <c r="N349" s="5" t="str">
        <f t="shared" si="11"/>
        <v>CHAINE 2EMISSIONnull06 - Magazine44678143600150400</v>
      </c>
    </row>
    <row r="350" spans="1:14" x14ac:dyDescent="0.35">
      <c r="A350" s="2" t="s">
        <v>17</v>
      </c>
      <c r="B350" s="2" t="s">
        <v>18</v>
      </c>
      <c r="C350" s="2">
        <v>2022</v>
      </c>
      <c r="D350" s="2"/>
      <c r="E350" s="2" t="s">
        <v>21</v>
      </c>
      <c r="F350" s="2" t="s">
        <v>10</v>
      </c>
      <c r="G350" s="2" t="s">
        <v>11</v>
      </c>
      <c r="H350" s="7">
        <v>44679.509027777778</v>
      </c>
      <c r="I350" s="8">
        <v>44679.509027777778</v>
      </c>
      <c r="J350" s="8">
        <v>44679.545138888891</v>
      </c>
      <c r="K350" s="3">
        <v>349</v>
      </c>
      <c r="L350" s="3" t="str">
        <f t="shared" si="10"/>
        <v>CHAINE 2EMISSIONnull06 - Magazine44679,50902777780,5090277777777780,545138888888889</v>
      </c>
      <c r="N350" s="5" t="str">
        <f t="shared" si="11"/>
        <v>CHAINE 2EMISSIONnull06 - Magazine44679121300130500</v>
      </c>
    </row>
    <row r="351" spans="1:14" x14ac:dyDescent="0.35">
      <c r="A351" s="2" t="s">
        <v>17</v>
      </c>
      <c r="B351" s="2" t="s">
        <v>18</v>
      </c>
      <c r="C351" s="2">
        <v>2022</v>
      </c>
      <c r="D351" s="2"/>
      <c r="E351" s="2" t="s">
        <v>21</v>
      </c>
      <c r="F351" s="2" t="s">
        <v>10</v>
      </c>
      <c r="G351" s="2" t="s">
        <v>11</v>
      </c>
      <c r="H351" s="7">
        <v>44679.549305555563</v>
      </c>
      <c r="I351" s="8">
        <v>44679.549305555563</v>
      </c>
      <c r="J351" s="8">
        <v>44679.568749999999</v>
      </c>
      <c r="K351" s="3">
        <v>350</v>
      </c>
      <c r="L351" s="3" t="str">
        <f t="shared" si="10"/>
        <v>CHAINE 2EMISSIONnull06 - Magazine44679,54930555560,5493055555555560,56875</v>
      </c>
      <c r="N351" s="5" t="str">
        <f t="shared" si="11"/>
        <v>CHAINE 2EMISSIONnull06 - Magazine44679131100133900</v>
      </c>
    </row>
    <row r="352" spans="1:14" x14ac:dyDescent="0.35">
      <c r="A352" s="2" t="s">
        <v>17</v>
      </c>
      <c r="B352" s="2" t="s">
        <v>18</v>
      </c>
      <c r="C352" s="2">
        <v>2022</v>
      </c>
      <c r="D352" s="2"/>
      <c r="E352" s="2" t="s">
        <v>21</v>
      </c>
      <c r="F352" s="2" t="s">
        <v>10</v>
      </c>
      <c r="G352" s="2" t="s">
        <v>11</v>
      </c>
      <c r="H352" s="7">
        <v>44679.568749999999</v>
      </c>
      <c r="I352" s="8">
        <v>44679.568749999999</v>
      </c>
      <c r="J352" s="8">
        <v>44679.595138888893</v>
      </c>
      <c r="K352" s="3">
        <v>351</v>
      </c>
      <c r="L352" s="3" t="str">
        <f t="shared" si="10"/>
        <v>CHAINE 2EMISSIONnull06 - Magazine44679,568750,568750,595138888888889</v>
      </c>
      <c r="N352" s="5" t="str">
        <f t="shared" si="11"/>
        <v>CHAINE 2EMISSIONnull06 - Magazine44679133900141700</v>
      </c>
    </row>
    <row r="353" spans="1:14" x14ac:dyDescent="0.35">
      <c r="A353" s="2" t="s">
        <v>17</v>
      </c>
      <c r="B353" s="2" t="s">
        <v>18</v>
      </c>
      <c r="C353" s="2">
        <v>2022</v>
      </c>
      <c r="D353" s="2"/>
      <c r="E353" s="2" t="s">
        <v>21</v>
      </c>
      <c r="F353" s="2" t="s">
        <v>10</v>
      </c>
      <c r="G353" s="2" t="s">
        <v>11</v>
      </c>
      <c r="H353" s="7">
        <v>44679.599305555559</v>
      </c>
      <c r="I353" s="8">
        <v>44679.599305555559</v>
      </c>
      <c r="J353" s="8">
        <v>44679.625</v>
      </c>
      <c r="K353" s="3">
        <v>352</v>
      </c>
      <c r="L353" s="3" t="str">
        <f t="shared" si="10"/>
        <v>CHAINE 2EMISSIONnull06 - Magazine44679,59930555560,5993055555555560,625</v>
      </c>
      <c r="N353" s="5" t="str">
        <f t="shared" si="11"/>
        <v>CHAINE 2EMISSIONnull06 - Magazine44679142300150000</v>
      </c>
    </row>
    <row r="354" spans="1:14" x14ac:dyDescent="0.35">
      <c r="A354" s="2" t="s">
        <v>17</v>
      </c>
      <c r="B354" s="2" t="s">
        <v>18</v>
      </c>
      <c r="C354" s="2">
        <v>2022</v>
      </c>
      <c r="D354" s="2"/>
      <c r="E354" s="2" t="s">
        <v>21</v>
      </c>
      <c r="F354" s="2" t="s">
        <v>10</v>
      </c>
      <c r="G354" s="2" t="s">
        <v>11</v>
      </c>
      <c r="H354" s="7">
        <v>44680.523611111108</v>
      </c>
      <c r="I354" s="8">
        <v>44680.523611111108</v>
      </c>
      <c r="J354" s="8">
        <v>44680.548611111109</v>
      </c>
      <c r="K354" s="3">
        <v>353</v>
      </c>
      <c r="L354" s="3" t="str">
        <f t="shared" si="10"/>
        <v>CHAINE 2EMISSIONnull06 - Magazine44680,52361111110,5236111111111110,548611111111111</v>
      </c>
      <c r="N354" s="5" t="str">
        <f t="shared" si="11"/>
        <v>CHAINE 2EMISSIONnull06 - Magazine44680123400131000</v>
      </c>
    </row>
    <row r="355" spans="1:14" x14ac:dyDescent="0.35">
      <c r="A355" s="2" t="s">
        <v>17</v>
      </c>
      <c r="B355" s="2" t="s">
        <v>18</v>
      </c>
      <c r="C355" s="2">
        <v>2022</v>
      </c>
      <c r="D355" s="2"/>
      <c r="E355" s="2" t="s">
        <v>21</v>
      </c>
      <c r="F355" s="2" t="s">
        <v>10</v>
      </c>
      <c r="G355" s="2" t="s">
        <v>11</v>
      </c>
      <c r="H355" s="7">
        <v>44680.552777777782</v>
      </c>
      <c r="I355" s="8">
        <v>44680.552777777782</v>
      </c>
      <c r="J355" s="8">
        <v>44680.568055555559</v>
      </c>
      <c r="K355" s="3">
        <v>354</v>
      </c>
      <c r="L355" s="3" t="str">
        <f t="shared" si="10"/>
        <v>CHAINE 2EMISSIONnull06 - Magazine44680,55277777780,5527777777777780,568055555555556</v>
      </c>
      <c r="N355" s="5" t="str">
        <f t="shared" si="11"/>
        <v>CHAINE 2EMISSIONnull06 - Magazine44680131600133800</v>
      </c>
    </row>
    <row r="356" spans="1:14" x14ac:dyDescent="0.35">
      <c r="A356" s="2" t="s">
        <v>17</v>
      </c>
      <c r="B356" s="2" t="s">
        <v>18</v>
      </c>
      <c r="C356" s="2">
        <v>2022</v>
      </c>
      <c r="D356" s="2"/>
      <c r="E356" s="2" t="s">
        <v>21</v>
      </c>
      <c r="F356" s="2" t="s">
        <v>10</v>
      </c>
      <c r="G356" s="2" t="s">
        <v>11</v>
      </c>
      <c r="H356" s="7">
        <v>44680.568055555559</v>
      </c>
      <c r="I356" s="8">
        <v>44680.568055555559</v>
      </c>
      <c r="J356" s="8">
        <v>44680.604166666657</v>
      </c>
      <c r="K356" s="3">
        <v>355</v>
      </c>
      <c r="L356" s="3" t="str">
        <f t="shared" si="10"/>
        <v>CHAINE 2EMISSIONnull06 - Magazine44680,56805555560,5680555555555560,604166666666667</v>
      </c>
      <c r="N356" s="5" t="str">
        <f t="shared" si="11"/>
        <v>CHAINE 2EMISSIONnull06 - Magazine44680133800143000</v>
      </c>
    </row>
    <row r="357" spans="1:14" x14ac:dyDescent="0.35">
      <c r="A357" s="2" t="s">
        <v>17</v>
      </c>
      <c r="B357" s="2" t="s">
        <v>18</v>
      </c>
      <c r="C357" s="2">
        <v>2022</v>
      </c>
      <c r="D357" s="2"/>
      <c r="E357" s="2" t="s">
        <v>21</v>
      </c>
      <c r="F357" s="2" t="s">
        <v>10</v>
      </c>
      <c r="G357" s="2" t="s">
        <v>11</v>
      </c>
      <c r="H357" s="7">
        <v>44680.60833333333</v>
      </c>
      <c r="I357" s="8">
        <v>44680.60833333333</v>
      </c>
      <c r="J357" s="8">
        <v>44680.626388888893</v>
      </c>
      <c r="K357" s="3">
        <v>356</v>
      </c>
      <c r="L357" s="3" t="str">
        <f t="shared" si="10"/>
        <v>CHAINE 2EMISSIONnull06 - Magazine44680,60833333330,6083333333333330,626388888888889</v>
      </c>
      <c r="N357" s="5" t="str">
        <f t="shared" si="11"/>
        <v>CHAINE 2EMISSIONnull06 - Magazine44680143600150200</v>
      </c>
    </row>
    <row r="358" spans="1:14" x14ac:dyDescent="0.35">
      <c r="A358" s="2" t="s">
        <v>17</v>
      </c>
      <c r="B358" s="2" t="s">
        <v>18</v>
      </c>
      <c r="C358" s="2">
        <v>2022</v>
      </c>
      <c r="D358" s="2"/>
      <c r="E358" s="2" t="s">
        <v>21</v>
      </c>
      <c r="F358" s="2" t="s">
        <v>10</v>
      </c>
      <c r="G358" s="2" t="s">
        <v>11</v>
      </c>
      <c r="H358" s="7">
        <v>44683.521527777782</v>
      </c>
      <c r="I358" s="8">
        <v>44683.521527777782</v>
      </c>
      <c r="J358" s="8">
        <v>44683.548611111109</v>
      </c>
      <c r="K358" s="3">
        <v>357</v>
      </c>
      <c r="L358" s="3" t="str">
        <f t="shared" si="10"/>
        <v>CHAINE 2EMISSIONnull06 - Magazine44683,52152777780,5215277777777780,548611111111111</v>
      </c>
      <c r="N358" s="5" t="str">
        <f t="shared" si="11"/>
        <v>CHAINE 2EMISSIONnull06 - Magazine44683123100131000</v>
      </c>
    </row>
    <row r="359" spans="1:14" x14ac:dyDescent="0.35">
      <c r="A359" s="2" t="s">
        <v>17</v>
      </c>
      <c r="B359" s="2" t="s">
        <v>18</v>
      </c>
      <c r="C359" s="2">
        <v>2022</v>
      </c>
      <c r="D359" s="2"/>
      <c r="E359" s="2" t="s">
        <v>21</v>
      </c>
      <c r="F359" s="2" t="s">
        <v>10</v>
      </c>
      <c r="G359" s="2" t="s">
        <v>11</v>
      </c>
      <c r="H359" s="7">
        <v>44683.552777777782</v>
      </c>
      <c r="I359" s="8">
        <v>44683.552777777782</v>
      </c>
      <c r="J359" s="8">
        <v>44683.568055555559</v>
      </c>
      <c r="K359" s="3">
        <v>358</v>
      </c>
      <c r="L359" s="3" t="str">
        <f t="shared" si="10"/>
        <v>CHAINE 2EMISSIONnull06 - Magazine44683,55277777780,5527777777777780,568055555555556</v>
      </c>
      <c r="N359" s="5" t="str">
        <f t="shared" si="11"/>
        <v>CHAINE 2EMISSIONnull06 - Magazine44683131600133800</v>
      </c>
    </row>
    <row r="360" spans="1:14" x14ac:dyDescent="0.35">
      <c r="A360" s="2" t="s">
        <v>17</v>
      </c>
      <c r="B360" s="2" t="s">
        <v>18</v>
      </c>
      <c r="C360" s="2">
        <v>2022</v>
      </c>
      <c r="D360" s="2"/>
      <c r="E360" s="2" t="s">
        <v>21</v>
      </c>
      <c r="F360" s="2" t="s">
        <v>10</v>
      </c>
      <c r="G360" s="2" t="s">
        <v>11</v>
      </c>
      <c r="H360" s="7">
        <v>44683.568055555559</v>
      </c>
      <c r="I360" s="8">
        <v>44683.568055555559</v>
      </c>
      <c r="J360" s="8">
        <v>44683.60833333333</v>
      </c>
      <c r="K360" s="3">
        <v>359</v>
      </c>
      <c r="L360" s="3" t="str">
        <f t="shared" si="10"/>
        <v>CHAINE 2EMISSIONnull06 - Magazine44683,56805555560,5680555555555560,608333333333333</v>
      </c>
      <c r="N360" s="5" t="str">
        <f t="shared" si="11"/>
        <v>CHAINE 2EMISSIONnull06 - Magazine44683133800143600</v>
      </c>
    </row>
    <row r="361" spans="1:14" x14ac:dyDescent="0.35">
      <c r="A361" s="2" t="s">
        <v>17</v>
      </c>
      <c r="B361" s="2" t="s">
        <v>18</v>
      </c>
      <c r="C361" s="2">
        <v>2022</v>
      </c>
      <c r="D361" s="2"/>
      <c r="E361" s="2" t="s">
        <v>21</v>
      </c>
      <c r="F361" s="2" t="s">
        <v>10</v>
      </c>
      <c r="G361" s="2" t="s">
        <v>11</v>
      </c>
      <c r="H361" s="7">
        <v>44683.613194444442</v>
      </c>
      <c r="I361" s="8">
        <v>44683.613194444442</v>
      </c>
      <c r="J361" s="8">
        <v>44683.62777777778</v>
      </c>
      <c r="K361" s="3">
        <v>360</v>
      </c>
      <c r="L361" s="3" t="str">
        <f t="shared" si="10"/>
        <v>CHAINE 2EMISSIONnull06 - Magazine44683,61319444440,6131944444444440,627777777777778</v>
      </c>
      <c r="N361" s="5" t="str">
        <f t="shared" si="11"/>
        <v>CHAINE 2EMISSIONnull06 - Magazine44683144300150400</v>
      </c>
    </row>
    <row r="362" spans="1:14" x14ac:dyDescent="0.35">
      <c r="A362" s="2" t="s">
        <v>17</v>
      </c>
      <c r="B362" s="2" t="s">
        <v>18</v>
      </c>
      <c r="C362" s="2">
        <v>2022</v>
      </c>
      <c r="D362" s="2"/>
      <c r="E362" s="2" t="s">
        <v>21</v>
      </c>
      <c r="F362" s="2" t="s">
        <v>10</v>
      </c>
      <c r="G362" s="2" t="s">
        <v>11</v>
      </c>
      <c r="H362" s="7">
        <v>44684.114583333343</v>
      </c>
      <c r="I362" s="8">
        <v>44684.114583333343</v>
      </c>
      <c r="J362" s="8">
        <v>44684.188888888893</v>
      </c>
      <c r="K362" s="3">
        <v>361</v>
      </c>
      <c r="L362" s="3" t="str">
        <f t="shared" si="10"/>
        <v>CHAINE 2EMISSIONnull06 - Magazine44684,11458333330,1145833333333330,188888888888889</v>
      </c>
      <c r="N362" s="5" t="str">
        <f t="shared" si="11"/>
        <v>CHAINE 2EMISSIONnull06 - Magazine44684024500043200</v>
      </c>
    </row>
    <row r="363" spans="1:14" x14ac:dyDescent="0.35">
      <c r="A363" s="2" t="s">
        <v>17</v>
      </c>
      <c r="B363" s="2" t="s">
        <v>18</v>
      </c>
      <c r="C363" s="2">
        <v>2022</v>
      </c>
      <c r="D363" s="2"/>
      <c r="E363" s="2" t="s">
        <v>21</v>
      </c>
      <c r="F363" s="2" t="s">
        <v>10</v>
      </c>
      <c r="G363" s="2" t="s">
        <v>11</v>
      </c>
      <c r="H363" s="7">
        <v>44684.510416666657</v>
      </c>
      <c r="I363" s="8">
        <v>44684.510416666657</v>
      </c>
      <c r="J363" s="8">
        <v>44684.54791666667</v>
      </c>
      <c r="K363" s="3">
        <v>362</v>
      </c>
      <c r="L363" s="3" t="str">
        <f t="shared" si="10"/>
        <v>CHAINE 2EMISSIONnull06 - Magazine44684,51041666670,5104166666666670,547916666666667</v>
      </c>
      <c r="N363" s="5" t="str">
        <f t="shared" si="11"/>
        <v>CHAINE 2EMISSIONnull06 - Magazine44684121500130900</v>
      </c>
    </row>
    <row r="364" spans="1:14" x14ac:dyDescent="0.35">
      <c r="A364" s="2" t="s">
        <v>17</v>
      </c>
      <c r="B364" s="2" t="s">
        <v>18</v>
      </c>
      <c r="C364" s="2">
        <v>2022</v>
      </c>
      <c r="D364" s="2"/>
      <c r="E364" s="2" t="s">
        <v>21</v>
      </c>
      <c r="F364" s="2" t="s">
        <v>10</v>
      </c>
      <c r="G364" s="2" t="s">
        <v>11</v>
      </c>
      <c r="H364" s="7">
        <v>44684.552083333343</v>
      </c>
      <c r="I364" s="8">
        <v>44684.552083333343</v>
      </c>
      <c r="J364" s="8">
        <v>44684.568055555559</v>
      </c>
      <c r="K364" s="3">
        <v>363</v>
      </c>
      <c r="L364" s="3" t="str">
        <f t="shared" si="10"/>
        <v>CHAINE 2EMISSIONnull06 - Magazine44684,55208333330,5520833333333330,568055555555556</v>
      </c>
      <c r="N364" s="5" t="str">
        <f t="shared" si="11"/>
        <v>CHAINE 2EMISSIONnull06 - Magazine44684131500133800</v>
      </c>
    </row>
    <row r="365" spans="1:14" x14ac:dyDescent="0.35">
      <c r="A365" s="2" t="s">
        <v>17</v>
      </c>
      <c r="B365" s="2" t="s">
        <v>18</v>
      </c>
      <c r="C365" s="2">
        <v>2022</v>
      </c>
      <c r="D365" s="2"/>
      <c r="E365" s="2" t="s">
        <v>21</v>
      </c>
      <c r="F365" s="2" t="s">
        <v>10</v>
      </c>
      <c r="G365" s="2" t="s">
        <v>11</v>
      </c>
      <c r="H365" s="7">
        <v>44684.568055555559</v>
      </c>
      <c r="I365" s="8">
        <v>44684.568055555559</v>
      </c>
      <c r="J365" s="8">
        <v>44684.604166666657</v>
      </c>
      <c r="K365" s="3">
        <v>364</v>
      </c>
      <c r="L365" s="3" t="str">
        <f t="shared" si="10"/>
        <v>CHAINE 2EMISSIONnull06 - Magazine44684,56805555560,5680555555555560,604166666666667</v>
      </c>
      <c r="N365" s="5" t="str">
        <f t="shared" si="11"/>
        <v>CHAINE 2EMISSIONnull06 - Magazine44684133800143000</v>
      </c>
    </row>
    <row r="366" spans="1:14" x14ac:dyDescent="0.35">
      <c r="A366" s="2" t="s">
        <v>17</v>
      </c>
      <c r="B366" s="2" t="s">
        <v>18</v>
      </c>
      <c r="C366" s="2">
        <v>2022</v>
      </c>
      <c r="D366" s="2"/>
      <c r="E366" s="2" t="s">
        <v>21</v>
      </c>
      <c r="F366" s="2" t="s">
        <v>10</v>
      </c>
      <c r="G366" s="2" t="s">
        <v>11</v>
      </c>
      <c r="H366" s="7">
        <v>44684.60833333333</v>
      </c>
      <c r="I366" s="8">
        <v>44684.60833333333</v>
      </c>
      <c r="J366" s="8">
        <v>44684.627083333333</v>
      </c>
      <c r="K366" s="3">
        <v>365</v>
      </c>
      <c r="L366" s="3" t="str">
        <f t="shared" si="10"/>
        <v>CHAINE 2EMISSIONnull06 - Magazine44684,60833333330,6083333333333330,627083333333333</v>
      </c>
      <c r="N366" s="5" t="str">
        <f t="shared" si="11"/>
        <v>CHAINE 2EMISSIONnull06 - Magazine44684143600150300</v>
      </c>
    </row>
    <row r="367" spans="1:14" x14ac:dyDescent="0.35">
      <c r="A367" s="2" t="s">
        <v>17</v>
      </c>
      <c r="B367" s="2" t="s">
        <v>18</v>
      </c>
      <c r="C367" s="2">
        <v>2022</v>
      </c>
      <c r="D367" s="2"/>
      <c r="E367" s="2" t="s">
        <v>21</v>
      </c>
      <c r="F367" s="2" t="s">
        <v>10</v>
      </c>
      <c r="G367" s="2" t="s">
        <v>11</v>
      </c>
      <c r="H367" s="7">
        <v>44685.509722222218</v>
      </c>
      <c r="I367" s="8">
        <v>44685.509722222218</v>
      </c>
      <c r="J367" s="8">
        <v>44685.540277777778</v>
      </c>
      <c r="K367" s="3">
        <v>366</v>
      </c>
      <c r="L367" s="3" t="str">
        <f t="shared" si="10"/>
        <v>CHAINE 2EMISSIONnull06 - Magazine44685,50972222220,5097222222222220,540277777777778</v>
      </c>
      <c r="N367" s="5" t="str">
        <f t="shared" si="11"/>
        <v>CHAINE 2EMISSIONnull06 - Magazine44685121400125800</v>
      </c>
    </row>
    <row r="368" spans="1:14" x14ac:dyDescent="0.35">
      <c r="A368" s="2" t="s">
        <v>17</v>
      </c>
      <c r="B368" s="2" t="s">
        <v>18</v>
      </c>
      <c r="C368" s="2">
        <v>2022</v>
      </c>
      <c r="D368" s="2"/>
      <c r="E368" s="2" t="s">
        <v>21</v>
      </c>
      <c r="F368" s="2" t="s">
        <v>10</v>
      </c>
      <c r="G368" s="2" t="s">
        <v>11</v>
      </c>
      <c r="H368" s="7">
        <v>44685.540277777778</v>
      </c>
      <c r="I368" s="8">
        <v>44685.540277777778</v>
      </c>
      <c r="J368" s="8">
        <v>44685.564583333333</v>
      </c>
      <c r="K368" s="3">
        <v>367</v>
      </c>
      <c r="L368" s="3" t="str">
        <f t="shared" si="10"/>
        <v>CHAINE 2EMISSIONnull06 - Magazine44685,54027777780,5402777777777780,564583333333333</v>
      </c>
      <c r="N368" s="5" t="str">
        <f t="shared" si="11"/>
        <v>CHAINE 2EMISSIONnull06 - Magazine44685125800133300</v>
      </c>
    </row>
    <row r="369" spans="1:14" x14ac:dyDescent="0.35">
      <c r="A369" s="2" t="s">
        <v>17</v>
      </c>
      <c r="B369" s="2" t="s">
        <v>18</v>
      </c>
      <c r="C369" s="2">
        <v>2022</v>
      </c>
      <c r="D369" s="2"/>
      <c r="E369" s="2" t="s">
        <v>21</v>
      </c>
      <c r="F369" s="2" t="s">
        <v>10</v>
      </c>
      <c r="G369" s="2" t="s">
        <v>11</v>
      </c>
      <c r="H369" s="7">
        <v>44685.568749999999</v>
      </c>
      <c r="I369" s="8">
        <v>44685.568749999999</v>
      </c>
      <c r="J369" s="8">
        <v>44685.605555555558</v>
      </c>
      <c r="K369" s="3">
        <v>368</v>
      </c>
      <c r="L369" s="3" t="str">
        <f t="shared" si="10"/>
        <v>CHAINE 2EMISSIONnull06 - Magazine44685,568750,568750,605555555555556</v>
      </c>
      <c r="N369" s="5" t="str">
        <f t="shared" si="11"/>
        <v>CHAINE 2EMISSIONnull06 - Magazine44685133900143200</v>
      </c>
    </row>
    <row r="370" spans="1:14" x14ac:dyDescent="0.35">
      <c r="A370" s="2" t="s">
        <v>17</v>
      </c>
      <c r="B370" s="2" t="s">
        <v>18</v>
      </c>
      <c r="C370" s="2">
        <v>2022</v>
      </c>
      <c r="D370" s="2"/>
      <c r="E370" s="2" t="s">
        <v>21</v>
      </c>
      <c r="F370" s="2" t="s">
        <v>10</v>
      </c>
      <c r="G370" s="2" t="s">
        <v>11</v>
      </c>
      <c r="H370" s="7">
        <v>44685.609722222223</v>
      </c>
      <c r="I370" s="8">
        <v>44685.609722222223</v>
      </c>
      <c r="J370" s="8">
        <v>44685.625694444447</v>
      </c>
      <c r="K370" s="3">
        <v>369</v>
      </c>
      <c r="L370" s="3" t="str">
        <f t="shared" si="10"/>
        <v>CHAINE 2EMISSIONnull06 - Magazine44685,60972222220,6097222222222220,625694444444444</v>
      </c>
      <c r="N370" s="5" t="str">
        <f t="shared" si="11"/>
        <v>CHAINE 2EMISSIONnull06 - Magazine44685143800150100</v>
      </c>
    </row>
    <row r="371" spans="1:14" x14ac:dyDescent="0.35">
      <c r="A371" s="2" t="s">
        <v>17</v>
      </c>
      <c r="B371" s="2" t="s">
        <v>18</v>
      </c>
      <c r="C371" s="2">
        <v>2022</v>
      </c>
      <c r="D371" s="2"/>
      <c r="E371" s="2" t="s">
        <v>21</v>
      </c>
      <c r="F371" s="2" t="s">
        <v>10</v>
      </c>
      <c r="G371" s="2" t="s">
        <v>11</v>
      </c>
      <c r="H371" s="7">
        <v>44686.510416666657</v>
      </c>
      <c r="I371" s="8">
        <v>44686.510416666657</v>
      </c>
      <c r="J371" s="8">
        <v>44686.545138888891</v>
      </c>
      <c r="K371" s="3">
        <v>370</v>
      </c>
      <c r="L371" s="3" t="str">
        <f t="shared" si="10"/>
        <v>CHAINE 2EMISSIONnull06 - Magazine44686,51041666670,5104166666666670,545138888888889</v>
      </c>
      <c r="N371" s="5" t="str">
        <f t="shared" si="11"/>
        <v>CHAINE 2EMISSIONnull06 - Magazine44686121500130500</v>
      </c>
    </row>
    <row r="372" spans="1:14" x14ac:dyDescent="0.35">
      <c r="A372" s="2" t="s">
        <v>17</v>
      </c>
      <c r="B372" s="2" t="s">
        <v>18</v>
      </c>
      <c r="C372" s="2">
        <v>2022</v>
      </c>
      <c r="D372" s="2"/>
      <c r="E372" s="2" t="s">
        <v>21</v>
      </c>
      <c r="F372" s="2" t="s">
        <v>10</v>
      </c>
      <c r="G372" s="2" t="s">
        <v>11</v>
      </c>
      <c r="H372" s="7">
        <v>44686.549305555563</v>
      </c>
      <c r="I372" s="8">
        <v>44686.549305555563</v>
      </c>
      <c r="J372" s="8">
        <v>44686.568055555559</v>
      </c>
      <c r="K372" s="3">
        <v>371</v>
      </c>
      <c r="L372" s="3" t="str">
        <f t="shared" si="10"/>
        <v>CHAINE 2EMISSIONnull06 - Magazine44686,54930555560,5493055555555560,568055555555556</v>
      </c>
      <c r="N372" s="5" t="str">
        <f t="shared" si="11"/>
        <v>CHAINE 2EMISSIONnull06 - Magazine44686131100133800</v>
      </c>
    </row>
    <row r="373" spans="1:14" x14ac:dyDescent="0.35">
      <c r="A373" s="2" t="s">
        <v>17</v>
      </c>
      <c r="B373" s="2" t="s">
        <v>18</v>
      </c>
      <c r="C373" s="2">
        <v>2022</v>
      </c>
      <c r="D373" s="2"/>
      <c r="E373" s="2" t="s">
        <v>21</v>
      </c>
      <c r="F373" s="2" t="s">
        <v>10</v>
      </c>
      <c r="G373" s="2" t="s">
        <v>11</v>
      </c>
      <c r="H373" s="7">
        <v>44686.568055555559</v>
      </c>
      <c r="I373" s="8">
        <v>44686.568055555559</v>
      </c>
      <c r="J373" s="8">
        <v>44686.604166666657</v>
      </c>
      <c r="K373" s="3">
        <v>372</v>
      </c>
      <c r="L373" s="3" t="str">
        <f t="shared" si="10"/>
        <v>CHAINE 2EMISSIONnull06 - Magazine44686,56805555560,5680555555555560,604166666666667</v>
      </c>
      <c r="N373" s="5" t="str">
        <f t="shared" si="11"/>
        <v>CHAINE 2EMISSIONnull06 - Magazine44686133800143000</v>
      </c>
    </row>
    <row r="374" spans="1:14" x14ac:dyDescent="0.35">
      <c r="A374" s="2" t="s">
        <v>17</v>
      </c>
      <c r="B374" s="2" t="s">
        <v>18</v>
      </c>
      <c r="C374" s="2">
        <v>2022</v>
      </c>
      <c r="D374" s="2"/>
      <c r="E374" s="2" t="s">
        <v>21</v>
      </c>
      <c r="F374" s="2" t="s">
        <v>10</v>
      </c>
      <c r="G374" s="2" t="s">
        <v>11</v>
      </c>
      <c r="H374" s="7">
        <v>44686.60833333333</v>
      </c>
      <c r="I374" s="8">
        <v>44686.60833333333</v>
      </c>
      <c r="J374" s="8">
        <v>44686.627083333333</v>
      </c>
      <c r="K374" s="3">
        <v>373</v>
      </c>
      <c r="L374" s="3" t="str">
        <f t="shared" si="10"/>
        <v>CHAINE 2EMISSIONnull06 - Magazine44686,60833333330,6083333333333330,627083333333333</v>
      </c>
      <c r="N374" s="5" t="str">
        <f t="shared" si="11"/>
        <v>CHAINE 2EMISSIONnull06 - Magazine44686143600150300</v>
      </c>
    </row>
    <row r="375" spans="1:14" x14ac:dyDescent="0.35">
      <c r="A375" s="2" t="s">
        <v>17</v>
      </c>
      <c r="B375" s="2" t="s">
        <v>18</v>
      </c>
      <c r="C375" s="2">
        <v>2022</v>
      </c>
      <c r="D375" s="2"/>
      <c r="E375" s="2" t="s">
        <v>21</v>
      </c>
      <c r="F375" s="2" t="s">
        <v>10</v>
      </c>
      <c r="G375" s="2" t="s">
        <v>11</v>
      </c>
      <c r="H375" s="7">
        <v>44687.518750000003</v>
      </c>
      <c r="I375" s="8">
        <v>44687.518750000003</v>
      </c>
      <c r="J375" s="8">
        <v>44687.544444444437</v>
      </c>
      <c r="K375" s="3">
        <v>374</v>
      </c>
      <c r="L375" s="3" t="str">
        <f t="shared" si="10"/>
        <v>CHAINE 2EMISSIONnull06 - Magazine44687,518750,518750,544444444444444</v>
      </c>
      <c r="N375" s="5" t="str">
        <f t="shared" si="11"/>
        <v>CHAINE 2EMISSIONnull06 - Magazine44687122700130400</v>
      </c>
    </row>
    <row r="376" spans="1:14" x14ac:dyDescent="0.35">
      <c r="A376" s="2" t="s">
        <v>17</v>
      </c>
      <c r="B376" s="2" t="s">
        <v>18</v>
      </c>
      <c r="C376" s="2">
        <v>2022</v>
      </c>
      <c r="D376" s="2"/>
      <c r="E376" s="2" t="s">
        <v>21</v>
      </c>
      <c r="F376" s="2" t="s">
        <v>10</v>
      </c>
      <c r="G376" s="2" t="s">
        <v>11</v>
      </c>
      <c r="H376" s="7">
        <v>44687.548611111109</v>
      </c>
      <c r="I376" s="8">
        <v>44687.548611111109</v>
      </c>
      <c r="J376" s="8">
        <v>44687.568055555559</v>
      </c>
      <c r="K376" s="3">
        <v>375</v>
      </c>
      <c r="L376" s="3" t="str">
        <f t="shared" si="10"/>
        <v>CHAINE 2EMISSIONnull06 - Magazine44687,54861111110,5486111111111110,568055555555556</v>
      </c>
      <c r="N376" s="5" t="str">
        <f t="shared" si="11"/>
        <v>CHAINE 2EMISSIONnull06 - Magazine44687131000133800</v>
      </c>
    </row>
    <row r="377" spans="1:14" x14ac:dyDescent="0.35">
      <c r="A377" s="2" t="s">
        <v>17</v>
      </c>
      <c r="B377" s="2" t="s">
        <v>18</v>
      </c>
      <c r="C377" s="2">
        <v>2022</v>
      </c>
      <c r="D377" s="2"/>
      <c r="E377" s="2" t="s">
        <v>21</v>
      </c>
      <c r="F377" s="2" t="s">
        <v>10</v>
      </c>
      <c r="G377" s="2" t="s">
        <v>11</v>
      </c>
      <c r="H377" s="7">
        <v>44687.568055555559</v>
      </c>
      <c r="I377" s="8">
        <v>44687.568055555559</v>
      </c>
      <c r="J377" s="8">
        <v>44687.602777777778</v>
      </c>
      <c r="K377" s="3">
        <v>376</v>
      </c>
      <c r="L377" s="3" t="str">
        <f t="shared" si="10"/>
        <v>CHAINE 2EMISSIONnull06 - Magazine44687,56805555560,5680555555555560,602777777777778</v>
      </c>
      <c r="N377" s="5" t="str">
        <f t="shared" si="11"/>
        <v>CHAINE 2EMISSIONnull06 - Magazine44687133800142800</v>
      </c>
    </row>
    <row r="378" spans="1:14" x14ac:dyDescent="0.35">
      <c r="A378" s="2" t="s">
        <v>17</v>
      </c>
      <c r="B378" s="2" t="s">
        <v>18</v>
      </c>
      <c r="C378" s="2">
        <v>2022</v>
      </c>
      <c r="D378" s="2"/>
      <c r="E378" s="2" t="s">
        <v>21</v>
      </c>
      <c r="F378" s="2" t="s">
        <v>10</v>
      </c>
      <c r="G378" s="2" t="s">
        <v>11</v>
      </c>
      <c r="H378" s="7">
        <v>44687.606944444437</v>
      </c>
      <c r="I378" s="8">
        <v>44687.606944444437</v>
      </c>
      <c r="J378" s="8">
        <v>44687.625694444447</v>
      </c>
      <c r="K378" s="3">
        <v>377</v>
      </c>
      <c r="L378" s="3" t="str">
        <f t="shared" si="10"/>
        <v>CHAINE 2EMISSIONnull06 - Magazine44687,60694444440,6069444444444440,625694444444444</v>
      </c>
      <c r="N378" s="5" t="str">
        <f t="shared" si="11"/>
        <v>CHAINE 2EMISSIONnull06 - Magazine44687143400150100</v>
      </c>
    </row>
    <row r="379" spans="1:14" x14ac:dyDescent="0.35">
      <c r="A379" s="2" t="s">
        <v>17</v>
      </c>
      <c r="B379" s="2" t="s">
        <v>18</v>
      </c>
      <c r="C379" s="2">
        <v>2022</v>
      </c>
      <c r="D379" s="2"/>
      <c r="E379" s="2" t="s">
        <v>21</v>
      </c>
      <c r="F379" s="2" t="s">
        <v>10</v>
      </c>
      <c r="G379" s="2" t="s">
        <v>11</v>
      </c>
      <c r="H379" s="7">
        <v>44690.509027777778</v>
      </c>
      <c r="I379" s="8">
        <v>44690.509027777778</v>
      </c>
      <c r="J379" s="8">
        <v>44690.546527777777</v>
      </c>
      <c r="K379" s="3">
        <v>378</v>
      </c>
      <c r="L379" s="3" t="str">
        <f t="shared" si="10"/>
        <v>CHAINE 2EMISSIONnull06 - Magazine44690,50902777780,5090277777777780,546527777777778</v>
      </c>
      <c r="N379" s="5" t="str">
        <f t="shared" si="11"/>
        <v>CHAINE 2EMISSIONnull06 - Magazine44690121300130700</v>
      </c>
    </row>
    <row r="380" spans="1:14" x14ac:dyDescent="0.35">
      <c r="A380" s="2" t="s">
        <v>17</v>
      </c>
      <c r="B380" s="2" t="s">
        <v>18</v>
      </c>
      <c r="C380" s="2">
        <v>2022</v>
      </c>
      <c r="D380" s="2"/>
      <c r="E380" s="2" t="s">
        <v>21</v>
      </c>
      <c r="F380" s="2" t="s">
        <v>10</v>
      </c>
      <c r="G380" s="2" t="s">
        <v>11</v>
      </c>
      <c r="H380" s="7">
        <v>44690.551388888889</v>
      </c>
      <c r="I380" s="8">
        <v>44690.551388888889</v>
      </c>
      <c r="J380" s="8">
        <v>44690.568055555559</v>
      </c>
      <c r="K380" s="3">
        <v>379</v>
      </c>
      <c r="L380" s="3" t="str">
        <f t="shared" si="10"/>
        <v>CHAINE 2EMISSIONnull06 - Magazine44690,55138888890,5513888888888890,568055555555556</v>
      </c>
      <c r="N380" s="5" t="str">
        <f t="shared" si="11"/>
        <v>CHAINE 2EMISSIONnull06 - Magazine44690131400133800</v>
      </c>
    </row>
    <row r="381" spans="1:14" x14ac:dyDescent="0.35">
      <c r="A381" s="2" t="s">
        <v>17</v>
      </c>
      <c r="B381" s="2" t="s">
        <v>18</v>
      </c>
      <c r="C381" s="2">
        <v>2022</v>
      </c>
      <c r="D381" s="2"/>
      <c r="E381" s="2" t="s">
        <v>21</v>
      </c>
      <c r="F381" s="2" t="s">
        <v>10</v>
      </c>
      <c r="G381" s="2" t="s">
        <v>11</v>
      </c>
      <c r="H381" s="7">
        <v>44690.568055555559</v>
      </c>
      <c r="I381" s="8">
        <v>44690.568055555559</v>
      </c>
      <c r="J381" s="8">
        <v>44690.606944444437</v>
      </c>
      <c r="K381" s="3">
        <v>380</v>
      </c>
      <c r="L381" s="3" t="str">
        <f t="shared" si="10"/>
        <v>CHAINE 2EMISSIONnull06 - Magazine44690,56805555560,5680555555555560,606944444444444</v>
      </c>
      <c r="N381" s="5" t="str">
        <f t="shared" si="11"/>
        <v>CHAINE 2EMISSIONnull06 - Magazine44690133800143400</v>
      </c>
    </row>
    <row r="382" spans="1:14" x14ac:dyDescent="0.35">
      <c r="A382" s="2" t="s">
        <v>17</v>
      </c>
      <c r="B382" s="2" t="s">
        <v>18</v>
      </c>
      <c r="C382" s="2">
        <v>2022</v>
      </c>
      <c r="D382" s="2"/>
      <c r="E382" s="2" t="s">
        <v>21</v>
      </c>
      <c r="F382" s="2" t="s">
        <v>10</v>
      </c>
      <c r="G382" s="2" t="s">
        <v>11</v>
      </c>
      <c r="H382" s="7">
        <v>44690.611111111109</v>
      </c>
      <c r="I382" s="8">
        <v>44690.611111111109</v>
      </c>
      <c r="J382" s="8">
        <v>44690.627083333333</v>
      </c>
      <c r="K382" s="3">
        <v>381</v>
      </c>
      <c r="L382" s="3" t="str">
        <f t="shared" si="10"/>
        <v>CHAINE 2EMISSIONnull06 - Magazine44690,61111111110,6111111111111110,627083333333333</v>
      </c>
      <c r="N382" s="5" t="str">
        <f t="shared" si="11"/>
        <v>CHAINE 2EMISSIONnull06 - Magazine44690144000150300</v>
      </c>
    </row>
    <row r="383" spans="1:14" x14ac:dyDescent="0.35">
      <c r="A383" s="2" t="s">
        <v>17</v>
      </c>
      <c r="B383" s="2" t="s">
        <v>18</v>
      </c>
      <c r="C383" s="2">
        <v>2022</v>
      </c>
      <c r="D383" s="2"/>
      <c r="E383" s="2" t="s">
        <v>21</v>
      </c>
      <c r="F383" s="2" t="s">
        <v>10</v>
      </c>
      <c r="G383" s="2" t="s">
        <v>11</v>
      </c>
      <c r="H383" s="7">
        <v>44690.882638888892</v>
      </c>
      <c r="I383" s="8">
        <v>44690.882638888892</v>
      </c>
      <c r="J383" s="8">
        <v>44690.961111111108</v>
      </c>
      <c r="K383" s="3">
        <v>382</v>
      </c>
      <c r="L383" s="3" t="str">
        <f t="shared" si="10"/>
        <v>CHAINE 2EMISSIONnull06 - Magazine44690,88263888890,8826388888888890,961111111111111</v>
      </c>
      <c r="N383" s="5" t="str">
        <f t="shared" si="11"/>
        <v>CHAINE 2EMISSIONnull06 - Magazine44690211100230400</v>
      </c>
    </row>
    <row r="384" spans="1:14" x14ac:dyDescent="0.35">
      <c r="A384" s="2" t="s">
        <v>17</v>
      </c>
      <c r="B384" s="2" t="s">
        <v>18</v>
      </c>
      <c r="C384" s="2">
        <v>2022</v>
      </c>
      <c r="D384" s="2"/>
      <c r="E384" s="2" t="s">
        <v>21</v>
      </c>
      <c r="F384" s="2" t="s">
        <v>10</v>
      </c>
      <c r="G384" s="2" t="s">
        <v>11</v>
      </c>
      <c r="H384" s="7">
        <v>44691.519444444442</v>
      </c>
      <c r="I384" s="8">
        <v>44691.519444444442</v>
      </c>
      <c r="J384" s="8">
        <v>44691.545138888891</v>
      </c>
      <c r="K384" s="3">
        <v>383</v>
      </c>
      <c r="L384" s="3" t="str">
        <f t="shared" si="10"/>
        <v>CHAINE 2EMISSIONnull06 - Magazine44691,51944444440,5194444444444440,545138888888889</v>
      </c>
      <c r="N384" s="5" t="str">
        <f t="shared" si="11"/>
        <v>CHAINE 2EMISSIONnull06 - Magazine44691122800130500</v>
      </c>
    </row>
    <row r="385" spans="1:14" x14ac:dyDescent="0.35">
      <c r="A385" s="2" t="s">
        <v>17</v>
      </c>
      <c r="B385" s="2" t="s">
        <v>18</v>
      </c>
      <c r="C385" s="2">
        <v>2022</v>
      </c>
      <c r="D385" s="2"/>
      <c r="E385" s="2" t="s">
        <v>21</v>
      </c>
      <c r="F385" s="2" t="s">
        <v>10</v>
      </c>
      <c r="G385" s="2" t="s">
        <v>11</v>
      </c>
      <c r="H385" s="7">
        <v>44691.549305555563</v>
      </c>
      <c r="I385" s="8">
        <v>44691.549305555563</v>
      </c>
      <c r="J385" s="8">
        <v>44691.568055555559</v>
      </c>
      <c r="K385" s="3">
        <v>384</v>
      </c>
      <c r="L385" s="3" t="str">
        <f t="shared" si="10"/>
        <v>CHAINE 2EMISSIONnull06 - Magazine44691,54930555560,5493055555555560,568055555555556</v>
      </c>
      <c r="N385" s="5" t="str">
        <f t="shared" si="11"/>
        <v>CHAINE 2EMISSIONnull06 - Magazine44691131100133800</v>
      </c>
    </row>
    <row r="386" spans="1:14" x14ac:dyDescent="0.35">
      <c r="A386" s="2" t="s">
        <v>17</v>
      </c>
      <c r="B386" s="2" t="s">
        <v>18</v>
      </c>
      <c r="C386" s="2">
        <v>2022</v>
      </c>
      <c r="D386" s="2"/>
      <c r="E386" s="2" t="s">
        <v>21</v>
      </c>
      <c r="F386" s="2" t="s">
        <v>10</v>
      </c>
      <c r="G386" s="2" t="s">
        <v>11</v>
      </c>
      <c r="H386" s="7">
        <v>44691.568055555559</v>
      </c>
      <c r="I386" s="8">
        <v>44691.568055555559</v>
      </c>
      <c r="J386" s="8">
        <v>44691.606249999997</v>
      </c>
      <c r="K386" s="3">
        <v>385</v>
      </c>
      <c r="L386" s="3" t="str">
        <f t="shared" si="10"/>
        <v>CHAINE 2EMISSIONnull06 - Magazine44691,56805555560,5680555555555560,60625</v>
      </c>
      <c r="N386" s="5" t="str">
        <f t="shared" si="11"/>
        <v>CHAINE 2EMISSIONnull06 - Magazine44691133800143300</v>
      </c>
    </row>
    <row r="387" spans="1:14" x14ac:dyDescent="0.35">
      <c r="A387" s="2" t="s">
        <v>17</v>
      </c>
      <c r="B387" s="2" t="s">
        <v>18</v>
      </c>
      <c r="C387" s="2">
        <v>2022</v>
      </c>
      <c r="D387" s="2"/>
      <c r="E387" s="2" t="s">
        <v>21</v>
      </c>
      <c r="F387" s="2" t="s">
        <v>10</v>
      </c>
      <c r="G387" s="2" t="s">
        <v>11</v>
      </c>
      <c r="H387" s="7">
        <v>44691.61041666667</v>
      </c>
      <c r="I387" s="8">
        <v>44691.61041666667</v>
      </c>
      <c r="J387" s="8">
        <v>44691.626388888893</v>
      </c>
      <c r="K387" s="3">
        <v>386</v>
      </c>
      <c r="L387" s="3" t="str">
        <f t="shared" ref="L387:L450" si="12">_xlfn.CONCAT(B387,E387:H387,TIME(HOUR($I387),MINUTE($I387),SECOND($I387)),TIME(HOUR($J387),MINUTE($J387),SECOND($J387)))</f>
        <v>CHAINE 2EMISSIONnull06 - Magazine44691,61041666670,6104166666666670,626388888888889</v>
      </c>
      <c r="N387" s="5" t="str">
        <f t="shared" ref="N387:N450" si="13">_xlfn.CONCAT(B387,E387,F387,G387,INT(H387),TEXT(I387,"hhmmss"),TEXT(J387,"hhmmss"))</f>
        <v>CHAINE 2EMISSIONnull06 - Magazine44691143900150200</v>
      </c>
    </row>
    <row r="388" spans="1:14" x14ac:dyDescent="0.35">
      <c r="A388" s="2" t="s">
        <v>17</v>
      </c>
      <c r="B388" s="2" t="s">
        <v>18</v>
      </c>
      <c r="C388" s="2">
        <v>2022</v>
      </c>
      <c r="D388" s="2"/>
      <c r="E388" s="2" t="s">
        <v>21</v>
      </c>
      <c r="F388" s="2" t="s">
        <v>10</v>
      </c>
      <c r="G388" s="2" t="s">
        <v>11</v>
      </c>
      <c r="H388" s="7">
        <v>44692.521527777782</v>
      </c>
      <c r="I388" s="8">
        <v>44692.521527777782</v>
      </c>
      <c r="J388" s="8">
        <v>44692.546527777777</v>
      </c>
      <c r="K388" s="3">
        <v>387</v>
      </c>
      <c r="L388" s="3" t="str">
        <f t="shared" si="12"/>
        <v>CHAINE 2EMISSIONnull06 - Magazine44692,52152777780,5215277777777780,546527777777778</v>
      </c>
      <c r="N388" s="5" t="str">
        <f t="shared" si="13"/>
        <v>CHAINE 2EMISSIONnull06 - Magazine44692123100130700</v>
      </c>
    </row>
    <row r="389" spans="1:14" x14ac:dyDescent="0.35">
      <c r="A389" s="2" t="s">
        <v>17</v>
      </c>
      <c r="B389" s="2" t="s">
        <v>18</v>
      </c>
      <c r="C389" s="2">
        <v>2022</v>
      </c>
      <c r="D389" s="2"/>
      <c r="E389" s="2" t="s">
        <v>21</v>
      </c>
      <c r="F389" s="2" t="s">
        <v>10</v>
      </c>
      <c r="G389" s="2" t="s">
        <v>11</v>
      </c>
      <c r="H389" s="7">
        <v>44692.551388888889</v>
      </c>
      <c r="I389" s="8">
        <v>44692.551388888889</v>
      </c>
      <c r="J389" s="8">
        <v>44692.568055555559</v>
      </c>
      <c r="K389" s="3">
        <v>388</v>
      </c>
      <c r="L389" s="3" t="str">
        <f t="shared" si="12"/>
        <v>CHAINE 2EMISSIONnull06 - Magazine44692,55138888890,5513888888888890,568055555555556</v>
      </c>
      <c r="N389" s="5" t="str">
        <f t="shared" si="13"/>
        <v>CHAINE 2EMISSIONnull06 - Magazine44692131400133800</v>
      </c>
    </row>
    <row r="390" spans="1:14" x14ac:dyDescent="0.35">
      <c r="A390" s="2" t="s">
        <v>17</v>
      </c>
      <c r="B390" s="2" t="s">
        <v>18</v>
      </c>
      <c r="C390" s="2">
        <v>2022</v>
      </c>
      <c r="D390" s="2"/>
      <c r="E390" s="2" t="s">
        <v>21</v>
      </c>
      <c r="F390" s="2" t="s">
        <v>10</v>
      </c>
      <c r="G390" s="2" t="s">
        <v>11</v>
      </c>
      <c r="H390" s="7">
        <v>44692.568055555559</v>
      </c>
      <c r="I390" s="8">
        <v>44692.568055555559</v>
      </c>
      <c r="J390" s="8">
        <v>44692.606944444437</v>
      </c>
      <c r="K390" s="3">
        <v>389</v>
      </c>
      <c r="L390" s="3" t="str">
        <f t="shared" si="12"/>
        <v>CHAINE 2EMISSIONnull06 - Magazine44692,56805555560,5680555555555560,606944444444444</v>
      </c>
      <c r="N390" s="5" t="str">
        <f t="shared" si="13"/>
        <v>CHAINE 2EMISSIONnull06 - Magazine44692133800143400</v>
      </c>
    </row>
    <row r="391" spans="1:14" x14ac:dyDescent="0.35">
      <c r="A391" s="2" t="s">
        <v>17</v>
      </c>
      <c r="B391" s="2" t="s">
        <v>18</v>
      </c>
      <c r="C391" s="2">
        <v>2022</v>
      </c>
      <c r="D391" s="2"/>
      <c r="E391" s="2" t="s">
        <v>21</v>
      </c>
      <c r="F391" s="2" t="s">
        <v>10</v>
      </c>
      <c r="G391" s="2" t="s">
        <v>11</v>
      </c>
      <c r="H391" s="7">
        <v>44692.611805555563</v>
      </c>
      <c r="I391" s="8">
        <v>44692.611805555563</v>
      </c>
      <c r="J391" s="8">
        <v>44692.626388888893</v>
      </c>
      <c r="K391" s="3">
        <v>390</v>
      </c>
      <c r="L391" s="3" t="str">
        <f t="shared" si="12"/>
        <v>CHAINE 2EMISSIONnull06 - Magazine44692,61180555560,6118055555555560,626388888888889</v>
      </c>
      <c r="N391" s="5" t="str">
        <f t="shared" si="13"/>
        <v>CHAINE 2EMISSIONnull06 - Magazine44692144100150200</v>
      </c>
    </row>
    <row r="392" spans="1:14" x14ac:dyDescent="0.35">
      <c r="A392" s="2" t="s">
        <v>17</v>
      </c>
      <c r="B392" s="2" t="s">
        <v>18</v>
      </c>
      <c r="C392" s="2">
        <v>2022</v>
      </c>
      <c r="D392" s="2"/>
      <c r="E392" s="2" t="s">
        <v>21</v>
      </c>
      <c r="F392" s="2" t="s">
        <v>10</v>
      </c>
      <c r="G392" s="2" t="s">
        <v>11</v>
      </c>
      <c r="H392" s="7">
        <v>44693.521527777782</v>
      </c>
      <c r="I392" s="8">
        <v>44693.521527777782</v>
      </c>
      <c r="J392" s="8">
        <v>44693.547222222223</v>
      </c>
      <c r="K392" s="3">
        <v>391</v>
      </c>
      <c r="L392" s="3" t="str">
        <f t="shared" si="12"/>
        <v>CHAINE 2EMISSIONnull06 - Magazine44693,52152777780,5215277777777780,547222222222222</v>
      </c>
      <c r="N392" s="5" t="str">
        <f t="shared" si="13"/>
        <v>CHAINE 2EMISSIONnull06 - Magazine44693123100130800</v>
      </c>
    </row>
    <row r="393" spans="1:14" x14ac:dyDescent="0.35">
      <c r="A393" s="2" t="s">
        <v>17</v>
      </c>
      <c r="B393" s="2" t="s">
        <v>18</v>
      </c>
      <c r="C393" s="2">
        <v>2022</v>
      </c>
      <c r="D393" s="2"/>
      <c r="E393" s="2" t="s">
        <v>21</v>
      </c>
      <c r="F393" s="2" t="s">
        <v>10</v>
      </c>
      <c r="G393" s="2" t="s">
        <v>11</v>
      </c>
      <c r="H393" s="7">
        <v>44693.552083333343</v>
      </c>
      <c r="I393" s="8">
        <v>44693.552083333343</v>
      </c>
      <c r="J393" s="8">
        <v>44693.568055555559</v>
      </c>
      <c r="K393" s="3">
        <v>392</v>
      </c>
      <c r="L393" s="3" t="str">
        <f t="shared" si="12"/>
        <v>CHAINE 2EMISSIONnull06 - Magazine44693,55208333330,5520833333333330,568055555555556</v>
      </c>
      <c r="N393" s="5" t="str">
        <f t="shared" si="13"/>
        <v>CHAINE 2EMISSIONnull06 - Magazine44693131500133800</v>
      </c>
    </row>
    <row r="394" spans="1:14" x14ac:dyDescent="0.35">
      <c r="A394" s="2" t="s">
        <v>17</v>
      </c>
      <c r="B394" s="2" t="s">
        <v>18</v>
      </c>
      <c r="C394" s="2">
        <v>2022</v>
      </c>
      <c r="D394" s="2"/>
      <c r="E394" s="2" t="s">
        <v>21</v>
      </c>
      <c r="F394" s="2" t="s">
        <v>10</v>
      </c>
      <c r="G394" s="2" t="s">
        <v>11</v>
      </c>
      <c r="H394" s="7">
        <v>44693.568055555559</v>
      </c>
      <c r="I394" s="8">
        <v>44693.568055555559</v>
      </c>
      <c r="J394" s="8">
        <v>44693.606249999997</v>
      </c>
      <c r="K394" s="3">
        <v>393</v>
      </c>
      <c r="L394" s="3" t="str">
        <f t="shared" si="12"/>
        <v>CHAINE 2EMISSIONnull06 - Magazine44693,56805555560,5680555555555560,60625</v>
      </c>
      <c r="N394" s="5" t="str">
        <f t="shared" si="13"/>
        <v>CHAINE 2EMISSIONnull06 - Magazine44693133800143300</v>
      </c>
    </row>
    <row r="395" spans="1:14" x14ac:dyDescent="0.35">
      <c r="A395" s="2" t="s">
        <v>17</v>
      </c>
      <c r="B395" s="2" t="s">
        <v>18</v>
      </c>
      <c r="C395" s="2">
        <v>2022</v>
      </c>
      <c r="D395" s="2"/>
      <c r="E395" s="2" t="s">
        <v>21</v>
      </c>
      <c r="F395" s="2" t="s">
        <v>10</v>
      </c>
      <c r="G395" s="2" t="s">
        <v>11</v>
      </c>
      <c r="H395" s="7">
        <v>44693.611111111109</v>
      </c>
      <c r="I395" s="8">
        <v>44693.611111111109</v>
      </c>
      <c r="J395" s="8">
        <v>44693.627083333333</v>
      </c>
      <c r="K395" s="3">
        <v>394</v>
      </c>
      <c r="L395" s="3" t="str">
        <f t="shared" si="12"/>
        <v>CHAINE 2EMISSIONnull06 - Magazine44693,61111111110,6111111111111110,627083333333333</v>
      </c>
      <c r="N395" s="5" t="str">
        <f t="shared" si="13"/>
        <v>CHAINE 2EMISSIONnull06 - Magazine44693144000150300</v>
      </c>
    </row>
    <row r="396" spans="1:14" x14ac:dyDescent="0.35">
      <c r="A396" s="2" t="s">
        <v>17</v>
      </c>
      <c r="B396" s="2" t="s">
        <v>18</v>
      </c>
      <c r="C396" s="2">
        <v>2022</v>
      </c>
      <c r="D396" s="2"/>
      <c r="E396" s="2" t="s">
        <v>21</v>
      </c>
      <c r="F396" s="2" t="s">
        <v>10</v>
      </c>
      <c r="G396" s="2" t="s">
        <v>11</v>
      </c>
      <c r="H396" s="7">
        <v>44694.518750000003</v>
      </c>
      <c r="I396" s="8">
        <v>44694.518750000003</v>
      </c>
      <c r="J396" s="8">
        <v>44694.543749999997</v>
      </c>
      <c r="K396" s="3">
        <v>395</v>
      </c>
      <c r="L396" s="3" t="str">
        <f t="shared" si="12"/>
        <v>CHAINE 2EMISSIONnull06 - Magazine44694,518750,518750,54375</v>
      </c>
      <c r="N396" s="5" t="str">
        <f t="shared" si="13"/>
        <v>CHAINE 2EMISSIONnull06 - Magazine44694122700130300</v>
      </c>
    </row>
    <row r="397" spans="1:14" x14ac:dyDescent="0.35">
      <c r="A397" s="2" t="s">
        <v>17</v>
      </c>
      <c r="B397" s="2" t="s">
        <v>18</v>
      </c>
      <c r="C397" s="2">
        <v>2022</v>
      </c>
      <c r="D397" s="2"/>
      <c r="E397" s="2" t="s">
        <v>21</v>
      </c>
      <c r="F397" s="2" t="s">
        <v>10</v>
      </c>
      <c r="G397" s="2" t="s">
        <v>11</v>
      </c>
      <c r="H397" s="7">
        <v>44694.548611111109</v>
      </c>
      <c r="I397" s="8">
        <v>44694.548611111109</v>
      </c>
      <c r="J397" s="8">
        <v>44694.568055555559</v>
      </c>
      <c r="K397" s="3">
        <v>396</v>
      </c>
      <c r="L397" s="3" t="str">
        <f t="shared" si="12"/>
        <v>CHAINE 2EMISSIONnull06 - Magazine44694,54861111110,5486111111111110,568055555555556</v>
      </c>
      <c r="N397" s="5" t="str">
        <f t="shared" si="13"/>
        <v>CHAINE 2EMISSIONnull06 - Magazine44694131000133800</v>
      </c>
    </row>
    <row r="398" spans="1:14" x14ac:dyDescent="0.35">
      <c r="A398" s="2" t="s">
        <v>17</v>
      </c>
      <c r="B398" s="2" t="s">
        <v>18</v>
      </c>
      <c r="C398" s="2">
        <v>2022</v>
      </c>
      <c r="D398" s="2"/>
      <c r="E398" s="2" t="s">
        <v>21</v>
      </c>
      <c r="F398" s="2" t="s">
        <v>10</v>
      </c>
      <c r="G398" s="2" t="s">
        <v>11</v>
      </c>
      <c r="H398" s="7">
        <v>44694.568055555559</v>
      </c>
      <c r="I398" s="8">
        <v>44694.568055555559</v>
      </c>
      <c r="J398" s="8">
        <v>44694.597222222219</v>
      </c>
      <c r="K398" s="3">
        <v>397</v>
      </c>
      <c r="L398" s="3" t="str">
        <f t="shared" si="12"/>
        <v>CHAINE 2EMISSIONnull06 - Magazine44694,56805555560,5680555555555560,597222222222222</v>
      </c>
      <c r="N398" s="5" t="str">
        <f t="shared" si="13"/>
        <v>CHAINE 2EMISSIONnull06 - Magazine44694133800142000</v>
      </c>
    </row>
    <row r="399" spans="1:14" x14ac:dyDescent="0.35">
      <c r="A399" s="2" t="s">
        <v>17</v>
      </c>
      <c r="B399" s="2" t="s">
        <v>18</v>
      </c>
      <c r="C399" s="2">
        <v>2022</v>
      </c>
      <c r="D399" s="2"/>
      <c r="E399" s="2" t="s">
        <v>21</v>
      </c>
      <c r="F399" s="2" t="s">
        <v>10</v>
      </c>
      <c r="G399" s="2" t="s">
        <v>11</v>
      </c>
      <c r="H399" s="7">
        <v>44694.602083333331</v>
      </c>
      <c r="I399" s="8">
        <v>44694.602083333331</v>
      </c>
      <c r="J399" s="8">
        <v>44694.622916666667</v>
      </c>
      <c r="K399" s="3">
        <v>398</v>
      </c>
      <c r="L399" s="3" t="str">
        <f t="shared" si="12"/>
        <v>CHAINE 2EMISSIONnull06 - Magazine44694,60208333330,6020833333333330,622916666666667</v>
      </c>
      <c r="N399" s="5" t="str">
        <f t="shared" si="13"/>
        <v>CHAINE 2EMISSIONnull06 - Magazine44694142700145700</v>
      </c>
    </row>
    <row r="400" spans="1:14" x14ac:dyDescent="0.35">
      <c r="A400" s="2" t="s">
        <v>17</v>
      </c>
      <c r="B400" s="2" t="s">
        <v>18</v>
      </c>
      <c r="C400" s="2">
        <v>2022</v>
      </c>
      <c r="D400" s="2"/>
      <c r="E400" s="2" t="s">
        <v>21</v>
      </c>
      <c r="F400" s="2" t="s">
        <v>10</v>
      </c>
      <c r="G400" s="2" t="s">
        <v>11</v>
      </c>
      <c r="H400" s="7">
        <v>44697.525000000001</v>
      </c>
      <c r="I400" s="8">
        <v>44697.525000000001</v>
      </c>
      <c r="J400" s="8">
        <v>44697.545138888891</v>
      </c>
      <c r="K400" s="3">
        <v>399</v>
      </c>
      <c r="L400" s="3" t="str">
        <f t="shared" si="12"/>
        <v>CHAINE 2EMISSIONnull06 - Magazine44697,5250,5250,545138888888889</v>
      </c>
      <c r="N400" s="5" t="str">
        <f t="shared" si="13"/>
        <v>CHAINE 2EMISSIONnull06 - Magazine44697123600130500</v>
      </c>
    </row>
    <row r="401" spans="1:14" x14ac:dyDescent="0.35">
      <c r="A401" s="2" t="s">
        <v>17</v>
      </c>
      <c r="B401" s="2" t="s">
        <v>18</v>
      </c>
      <c r="C401" s="2">
        <v>2022</v>
      </c>
      <c r="D401" s="2"/>
      <c r="E401" s="2" t="s">
        <v>21</v>
      </c>
      <c r="F401" s="2" t="s">
        <v>10</v>
      </c>
      <c r="G401" s="2" t="s">
        <v>11</v>
      </c>
      <c r="H401" s="7">
        <v>44697.549305555563</v>
      </c>
      <c r="I401" s="8">
        <v>44697.549305555563</v>
      </c>
      <c r="J401" s="8">
        <v>44697.568055555559</v>
      </c>
      <c r="K401" s="3">
        <v>400</v>
      </c>
      <c r="L401" s="3" t="str">
        <f t="shared" si="12"/>
        <v>CHAINE 2EMISSIONnull06 - Magazine44697,54930555560,5493055555555560,568055555555556</v>
      </c>
      <c r="N401" s="5" t="str">
        <f t="shared" si="13"/>
        <v>CHAINE 2EMISSIONnull06 - Magazine44697131100133800</v>
      </c>
    </row>
    <row r="402" spans="1:14" x14ac:dyDescent="0.35">
      <c r="A402" s="2" t="s">
        <v>17</v>
      </c>
      <c r="B402" s="2" t="s">
        <v>18</v>
      </c>
      <c r="C402" s="2">
        <v>2022</v>
      </c>
      <c r="D402" s="2"/>
      <c r="E402" s="2" t="s">
        <v>21</v>
      </c>
      <c r="F402" s="2" t="s">
        <v>10</v>
      </c>
      <c r="G402" s="2" t="s">
        <v>11</v>
      </c>
      <c r="H402" s="7">
        <v>44697.568055555559</v>
      </c>
      <c r="I402" s="8">
        <v>44697.568055555559</v>
      </c>
      <c r="J402" s="8">
        <v>44697.606944444437</v>
      </c>
      <c r="K402" s="3">
        <v>401</v>
      </c>
      <c r="L402" s="3" t="str">
        <f t="shared" si="12"/>
        <v>CHAINE 2EMISSIONnull06 - Magazine44697,56805555560,5680555555555560,606944444444444</v>
      </c>
      <c r="N402" s="5" t="str">
        <f t="shared" si="13"/>
        <v>CHAINE 2EMISSIONnull06 - Magazine44697133800143400</v>
      </c>
    </row>
    <row r="403" spans="1:14" x14ac:dyDescent="0.35">
      <c r="A403" s="2" t="s">
        <v>17</v>
      </c>
      <c r="B403" s="2" t="s">
        <v>18</v>
      </c>
      <c r="C403" s="2">
        <v>2022</v>
      </c>
      <c r="D403" s="2"/>
      <c r="E403" s="2" t="s">
        <v>21</v>
      </c>
      <c r="F403" s="2" t="s">
        <v>10</v>
      </c>
      <c r="G403" s="2" t="s">
        <v>11</v>
      </c>
      <c r="H403" s="7">
        <v>44697.611805555563</v>
      </c>
      <c r="I403" s="8">
        <v>44697.611805555563</v>
      </c>
      <c r="J403" s="8">
        <v>44697.627083333333</v>
      </c>
      <c r="K403" s="3">
        <v>402</v>
      </c>
      <c r="L403" s="3" t="str">
        <f t="shared" si="12"/>
        <v>CHAINE 2EMISSIONnull06 - Magazine44697,61180555560,6118055555555560,627083333333333</v>
      </c>
      <c r="N403" s="5" t="str">
        <f t="shared" si="13"/>
        <v>CHAINE 2EMISSIONnull06 - Magazine44697144100150300</v>
      </c>
    </row>
    <row r="404" spans="1:14" x14ac:dyDescent="0.35">
      <c r="A404" s="2" t="s">
        <v>17</v>
      </c>
      <c r="B404" s="2" t="s">
        <v>18</v>
      </c>
      <c r="C404" s="2">
        <v>2022</v>
      </c>
      <c r="D404" s="2"/>
      <c r="E404" s="2" t="s">
        <v>21</v>
      </c>
      <c r="F404" s="2" t="s">
        <v>10</v>
      </c>
      <c r="G404" s="2" t="s">
        <v>11</v>
      </c>
      <c r="H404" s="7">
        <v>44698.510416666657</v>
      </c>
      <c r="I404" s="8">
        <v>44698.510416666657</v>
      </c>
      <c r="J404" s="8">
        <v>44698.546527777777</v>
      </c>
      <c r="K404" s="3">
        <v>403</v>
      </c>
      <c r="L404" s="3" t="str">
        <f t="shared" si="12"/>
        <v>CHAINE 2EMISSIONnull06 - Magazine44698,51041666670,5104166666666670,546527777777778</v>
      </c>
      <c r="N404" s="5" t="str">
        <f t="shared" si="13"/>
        <v>CHAINE 2EMISSIONnull06 - Magazine44698121500130700</v>
      </c>
    </row>
    <row r="405" spans="1:14" x14ac:dyDescent="0.35">
      <c r="A405" s="2" t="s">
        <v>17</v>
      </c>
      <c r="B405" s="2" t="s">
        <v>18</v>
      </c>
      <c r="C405" s="2">
        <v>2022</v>
      </c>
      <c r="D405" s="2"/>
      <c r="E405" s="2" t="s">
        <v>21</v>
      </c>
      <c r="F405" s="2" t="s">
        <v>10</v>
      </c>
      <c r="G405" s="2" t="s">
        <v>11</v>
      </c>
      <c r="H405" s="7">
        <v>44698.550694444442</v>
      </c>
      <c r="I405" s="8">
        <v>44698.550694444442</v>
      </c>
      <c r="J405" s="8">
        <v>44698.568055555559</v>
      </c>
      <c r="K405" s="3">
        <v>404</v>
      </c>
      <c r="L405" s="3" t="str">
        <f t="shared" si="12"/>
        <v>CHAINE 2EMISSIONnull06 - Magazine44698,55069444440,5506944444444440,568055555555556</v>
      </c>
      <c r="N405" s="5" t="str">
        <f t="shared" si="13"/>
        <v>CHAINE 2EMISSIONnull06 - Magazine44698131300133800</v>
      </c>
    </row>
    <row r="406" spans="1:14" x14ac:dyDescent="0.35">
      <c r="A406" s="2" t="s">
        <v>17</v>
      </c>
      <c r="B406" s="2" t="s">
        <v>18</v>
      </c>
      <c r="C406" s="2">
        <v>2022</v>
      </c>
      <c r="D406" s="2"/>
      <c r="E406" s="2" t="s">
        <v>21</v>
      </c>
      <c r="F406" s="2" t="s">
        <v>10</v>
      </c>
      <c r="G406" s="2" t="s">
        <v>11</v>
      </c>
      <c r="H406" s="7">
        <v>44698.568055555559</v>
      </c>
      <c r="I406" s="8">
        <v>44698.568055555559</v>
      </c>
      <c r="J406" s="8">
        <v>44698.606944444437</v>
      </c>
      <c r="K406" s="3">
        <v>405</v>
      </c>
      <c r="L406" s="3" t="str">
        <f t="shared" si="12"/>
        <v>CHAINE 2EMISSIONnull06 - Magazine44698,56805555560,5680555555555560,606944444444444</v>
      </c>
      <c r="N406" s="5" t="str">
        <f t="shared" si="13"/>
        <v>CHAINE 2EMISSIONnull06 - Magazine44698133800143400</v>
      </c>
    </row>
    <row r="407" spans="1:14" x14ac:dyDescent="0.35">
      <c r="A407" s="2" t="s">
        <v>17</v>
      </c>
      <c r="B407" s="2" t="s">
        <v>18</v>
      </c>
      <c r="C407" s="2">
        <v>2022</v>
      </c>
      <c r="D407" s="2"/>
      <c r="E407" s="2" t="s">
        <v>21</v>
      </c>
      <c r="F407" s="2" t="s">
        <v>10</v>
      </c>
      <c r="G407" s="2" t="s">
        <v>11</v>
      </c>
      <c r="H407" s="7">
        <v>44698.611805555563</v>
      </c>
      <c r="I407" s="8">
        <v>44698.611805555563</v>
      </c>
      <c r="J407" s="8">
        <v>44698.626388888893</v>
      </c>
      <c r="K407" s="3">
        <v>406</v>
      </c>
      <c r="L407" s="3" t="str">
        <f t="shared" si="12"/>
        <v>CHAINE 2EMISSIONnull06 - Magazine44698,61180555560,6118055555555560,626388888888889</v>
      </c>
      <c r="N407" s="5" t="str">
        <f t="shared" si="13"/>
        <v>CHAINE 2EMISSIONnull06 - Magazine44698144100150200</v>
      </c>
    </row>
    <row r="408" spans="1:14" x14ac:dyDescent="0.35">
      <c r="A408" s="2" t="s">
        <v>17</v>
      </c>
      <c r="B408" s="2" t="s">
        <v>18</v>
      </c>
      <c r="C408" s="2">
        <v>2022</v>
      </c>
      <c r="D408" s="2"/>
      <c r="E408" s="2" t="s">
        <v>21</v>
      </c>
      <c r="F408" s="2" t="s">
        <v>10</v>
      </c>
      <c r="G408" s="2" t="s">
        <v>11</v>
      </c>
      <c r="H408" s="7">
        <v>44699.523611111108</v>
      </c>
      <c r="I408" s="8">
        <v>44699.523611111108</v>
      </c>
      <c r="J408" s="8">
        <v>44699.544444444437</v>
      </c>
      <c r="K408" s="3">
        <v>407</v>
      </c>
      <c r="L408" s="3" t="str">
        <f t="shared" si="12"/>
        <v>CHAINE 2EMISSIONnull06 - Magazine44699,52361111110,5236111111111110,544444444444444</v>
      </c>
      <c r="N408" s="5" t="str">
        <f t="shared" si="13"/>
        <v>CHAINE 2EMISSIONnull06 - Magazine44699123400130400</v>
      </c>
    </row>
    <row r="409" spans="1:14" x14ac:dyDescent="0.35">
      <c r="A409" s="2" t="s">
        <v>17</v>
      </c>
      <c r="B409" s="2" t="s">
        <v>18</v>
      </c>
      <c r="C409" s="2">
        <v>2022</v>
      </c>
      <c r="D409" s="2"/>
      <c r="E409" s="2" t="s">
        <v>21</v>
      </c>
      <c r="F409" s="2" t="s">
        <v>10</v>
      </c>
      <c r="G409" s="2" t="s">
        <v>11</v>
      </c>
      <c r="H409" s="7">
        <v>44699.549305555563</v>
      </c>
      <c r="I409" s="8">
        <v>44699.549305555563</v>
      </c>
      <c r="J409" s="8">
        <v>44699.568055555559</v>
      </c>
      <c r="K409" s="3">
        <v>408</v>
      </c>
      <c r="L409" s="3" t="str">
        <f t="shared" si="12"/>
        <v>CHAINE 2EMISSIONnull06 - Magazine44699,54930555560,5493055555555560,568055555555556</v>
      </c>
      <c r="N409" s="5" t="str">
        <f t="shared" si="13"/>
        <v>CHAINE 2EMISSIONnull06 - Magazine44699131100133800</v>
      </c>
    </row>
    <row r="410" spans="1:14" x14ac:dyDescent="0.35">
      <c r="A410" s="2" t="s">
        <v>17</v>
      </c>
      <c r="B410" s="2" t="s">
        <v>18</v>
      </c>
      <c r="C410" s="2">
        <v>2022</v>
      </c>
      <c r="D410" s="2"/>
      <c r="E410" s="2" t="s">
        <v>21</v>
      </c>
      <c r="F410" s="2" t="s">
        <v>10</v>
      </c>
      <c r="G410" s="2" t="s">
        <v>11</v>
      </c>
      <c r="H410" s="7">
        <v>44699.568055555559</v>
      </c>
      <c r="I410" s="8">
        <v>44699.568055555559</v>
      </c>
      <c r="J410" s="8">
        <v>44699.606944444437</v>
      </c>
      <c r="K410" s="3">
        <v>409</v>
      </c>
      <c r="L410" s="3" t="str">
        <f t="shared" si="12"/>
        <v>CHAINE 2EMISSIONnull06 - Magazine44699,56805555560,5680555555555560,606944444444444</v>
      </c>
      <c r="N410" s="5" t="str">
        <f t="shared" si="13"/>
        <v>CHAINE 2EMISSIONnull06 - Magazine44699133800143400</v>
      </c>
    </row>
    <row r="411" spans="1:14" x14ac:dyDescent="0.35">
      <c r="A411" s="2" t="s">
        <v>17</v>
      </c>
      <c r="B411" s="2" t="s">
        <v>18</v>
      </c>
      <c r="C411" s="2">
        <v>2022</v>
      </c>
      <c r="D411" s="2"/>
      <c r="E411" s="2" t="s">
        <v>21</v>
      </c>
      <c r="F411" s="2" t="s">
        <v>10</v>
      </c>
      <c r="G411" s="2" t="s">
        <v>11</v>
      </c>
      <c r="H411" s="7">
        <v>44699.611805555563</v>
      </c>
      <c r="I411" s="8">
        <v>44699.611805555563</v>
      </c>
      <c r="J411" s="8">
        <v>44699.627083333333</v>
      </c>
      <c r="K411" s="3">
        <v>410</v>
      </c>
      <c r="L411" s="3" t="str">
        <f t="shared" si="12"/>
        <v>CHAINE 2EMISSIONnull06 - Magazine44699,61180555560,6118055555555560,627083333333333</v>
      </c>
      <c r="N411" s="5" t="str">
        <f t="shared" si="13"/>
        <v>CHAINE 2EMISSIONnull06 - Magazine44699144100150300</v>
      </c>
    </row>
    <row r="412" spans="1:14" x14ac:dyDescent="0.35">
      <c r="A412" s="2" t="s">
        <v>17</v>
      </c>
      <c r="B412" s="2" t="s">
        <v>18</v>
      </c>
      <c r="C412" s="2">
        <v>2022</v>
      </c>
      <c r="D412" s="2"/>
      <c r="E412" s="2" t="s">
        <v>21</v>
      </c>
      <c r="F412" s="2" t="s">
        <v>10</v>
      </c>
      <c r="G412" s="2" t="s">
        <v>11</v>
      </c>
      <c r="H412" s="7">
        <v>44700.508333333331</v>
      </c>
      <c r="I412" s="8">
        <v>44700.508333333331</v>
      </c>
      <c r="J412" s="8">
        <v>44700.544444444437</v>
      </c>
      <c r="K412" s="3">
        <v>411</v>
      </c>
      <c r="L412" s="3" t="str">
        <f t="shared" si="12"/>
        <v>CHAINE 2EMISSIONnull06 - Magazine44700,50833333330,5083333333333330,544444444444444</v>
      </c>
      <c r="N412" s="5" t="str">
        <f t="shared" si="13"/>
        <v>CHAINE 2EMISSIONnull06 - Magazine44700121200130400</v>
      </c>
    </row>
    <row r="413" spans="1:14" x14ac:dyDescent="0.35">
      <c r="A413" s="2" t="s">
        <v>17</v>
      </c>
      <c r="B413" s="2" t="s">
        <v>18</v>
      </c>
      <c r="C413" s="2">
        <v>2022</v>
      </c>
      <c r="D413" s="2"/>
      <c r="E413" s="2" t="s">
        <v>21</v>
      </c>
      <c r="F413" s="2" t="s">
        <v>10</v>
      </c>
      <c r="G413" s="2" t="s">
        <v>11</v>
      </c>
      <c r="H413" s="7">
        <v>44700.548611111109</v>
      </c>
      <c r="I413" s="8">
        <v>44700.548611111109</v>
      </c>
      <c r="J413" s="8">
        <v>44700.568055555559</v>
      </c>
      <c r="K413" s="3">
        <v>412</v>
      </c>
      <c r="L413" s="3" t="str">
        <f t="shared" si="12"/>
        <v>CHAINE 2EMISSIONnull06 - Magazine44700,54861111110,5486111111111110,568055555555556</v>
      </c>
      <c r="N413" s="5" t="str">
        <f t="shared" si="13"/>
        <v>CHAINE 2EMISSIONnull06 - Magazine44700131000133800</v>
      </c>
    </row>
    <row r="414" spans="1:14" x14ac:dyDescent="0.35">
      <c r="A414" s="2" t="s">
        <v>17</v>
      </c>
      <c r="B414" s="2" t="s">
        <v>18</v>
      </c>
      <c r="C414" s="2">
        <v>2022</v>
      </c>
      <c r="D414" s="2"/>
      <c r="E414" s="2" t="s">
        <v>21</v>
      </c>
      <c r="F414" s="2" t="s">
        <v>10</v>
      </c>
      <c r="G414" s="2" t="s">
        <v>11</v>
      </c>
      <c r="H414" s="7">
        <v>44700.568749999999</v>
      </c>
      <c r="I414" s="8">
        <v>44700.568749999999</v>
      </c>
      <c r="J414" s="8">
        <v>44700.606944444437</v>
      </c>
      <c r="K414" s="3">
        <v>413</v>
      </c>
      <c r="L414" s="3" t="str">
        <f t="shared" si="12"/>
        <v>CHAINE 2EMISSIONnull06 - Magazine44700,568750,568750,606944444444444</v>
      </c>
      <c r="N414" s="5" t="str">
        <f t="shared" si="13"/>
        <v>CHAINE 2EMISSIONnull06 - Magazine44700133900143400</v>
      </c>
    </row>
    <row r="415" spans="1:14" x14ac:dyDescent="0.35">
      <c r="A415" s="2" t="s">
        <v>17</v>
      </c>
      <c r="B415" s="2" t="s">
        <v>18</v>
      </c>
      <c r="C415" s="2">
        <v>2022</v>
      </c>
      <c r="D415" s="2"/>
      <c r="E415" s="2" t="s">
        <v>21</v>
      </c>
      <c r="F415" s="2" t="s">
        <v>10</v>
      </c>
      <c r="G415" s="2" t="s">
        <v>11</v>
      </c>
      <c r="H415" s="7">
        <v>44700.611111111109</v>
      </c>
      <c r="I415" s="8">
        <v>44700.611111111109</v>
      </c>
      <c r="J415" s="8">
        <v>44700.627083333333</v>
      </c>
      <c r="K415" s="3">
        <v>414</v>
      </c>
      <c r="L415" s="3" t="str">
        <f t="shared" si="12"/>
        <v>CHAINE 2EMISSIONnull06 - Magazine44700,61111111110,6111111111111110,627083333333333</v>
      </c>
      <c r="N415" s="5" t="str">
        <f t="shared" si="13"/>
        <v>CHAINE 2EMISSIONnull06 - Magazine44700144000150300</v>
      </c>
    </row>
    <row r="416" spans="1:14" x14ac:dyDescent="0.35">
      <c r="A416" s="2" t="s">
        <v>17</v>
      </c>
      <c r="B416" s="2" t="s">
        <v>18</v>
      </c>
      <c r="C416" s="2">
        <v>2022</v>
      </c>
      <c r="D416" s="2"/>
      <c r="E416" s="2" t="s">
        <v>21</v>
      </c>
      <c r="F416" s="2" t="s">
        <v>10</v>
      </c>
      <c r="G416" s="2" t="s">
        <v>11</v>
      </c>
      <c r="H416" s="7">
        <v>44701.511805555558</v>
      </c>
      <c r="I416" s="8">
        <v>44701.511805555558</v>
      </c>
      <c r="J416" s="8">
        <v>44701.538194444453</v>
      </c>
      <c r="K416" s="3">
        <v>415</v>
      </c>
      <c r="L416" s="3" t="str">
        <f t="shared" si="12"/>
        <v>CHAINE 2EMISSIONnull06 - Magazine44701,51180555560,5118055555555560,538194444444444</v>
      </c>
      <c r="N416" s="5" t="str">
        <f t="shared" si="13"/>
        <v>CHAINE 2EMISSIONnull06 - Magazine44701121700125500</v>
      </c>
    </row>
    <row r="417" spans="1:14" x14ac:dyDescent="0.35">
      <c r="A417" s="2" t="s">
        <v>17</v>
      </c>
      <c r="B417" s="2" t="s">
        <v>18</v>
      </c>
      <c r="C417" s="2">
        <v>2022</v>
      </c>
      <c r="D417" s="2"/>
      <c r="E417" s="2" t="s">
        <v>21</v>
      </c>
      <c r="F417" s="2" t="s">
        <v>10</v>
      </c>
      <c r="G417" s="2" t="s">
        <v>11</v>
      </c>
      <c r="H417" s="7">
        <v>44701.538888888892</v>
      </c>
      <c r="I417" s="8">
        <v>44701.538888888892</v>
      </c>
      <c r="J417" s="8">
        <v>44701.564583333333</v>
      </c>
      <c r="K417" s="3">
        <v>416</v>
      </c>
      <c r="L417" s="3" t="str">
        <f t="shared" si="12"/>
        <v>CHAINE 2EMISSIONnull06 - Magazine44701,53888888890,5388888888888890,564583333333333</v>
      </c>
      <c r="N417" s="5" t="str">
        <f t="shared" si="13"/>
        <v>CHAINE 2EMISSIONnull06 - Magazine44701125600133300</v>
      </c>
    </row>
    <row r="418" spans="1:14" x14ac:dyDescent="0.35">
      <c r="A418" s="2" t="s">
        <v>17</v>
      </c>
      <c r="B418" s="2" t="s">
        <v>18</v>
      </c>
      <c r="C418" s="2">
        <v>2022</v>
      </c>
      <c r="D418" s="2"/>
      <c r="E418" s="2" t="s">
        <v>21</v>
      </c>
      <c r="F418" s="2" t="s">
        <v>10</v>
      </c>
      <c r="G418" s="2" t="s">
        <v>11</v>
      </c>
      <c r="H418" s="7">
        <v>44701.568749999999</v>
      </c>
      <c r="I418" s="8">
        <v>44701.568749999999</v>
      </c>
      <c r="J418" s="8">
        <v>44701.609027777777</v>
      </c>
      <c r="K418" s="3">
        <v>417</v>
      </c>
      <c r="L418" s="3" t="str">
        <f t="shared" si="12"/>
        <v>CHAINE 2EMISSIONnull06 - Magazine44701,568750,568750,609027777777778</v>
      </c>
      <c r="N418" s="5" t="str">
        <f t="shared" si="13"/>
        <v>CHAINE 2EMISSIONnull06 - Magazine44701133900143700</v>
      </c>
    </row>
    <row r="419" spans="1:14" x14ac:dyDescent="0.35">
      <c r="A419" s="2" t="s">
        <v>17</v>
      </c>
      <c r="B419" s="2" t="s">
        <v>18</v>
      </c>
      <c r="C419" s="2">
        <v>2022</v>
      </c>
      <c r="D419" s="2"/>
      <c r="E419" s="2" t="s">
        <v>21</v>
      </c>
      <c r="F419" s="2" t="s">
        <v>10</v>
      </c>
      <c r="G419" s="2" t="s">
        <v>11</v>
      </c>
      <c r="H419" s="7">
        <v>44701.613194444442</v>
      </c>
      <c r="I419" s="8">
        <v>44701.613194444442</v>
      </c>
      <c r="J419" s="8">
        <v>44701.627083333333</v>
      </c>
      <c r="K419" s="3">
        <v>418</v>
      </c>
      <c r="L419" s="3" t="str">
        <f t="shared" si="12"/>
        <v>CHAINE 2EMISSIONnull06 - Magazine44701,61319444440,6131944444444440,627083333333333</v>
      </c>
      <c r="N419" s="5" t="str">
        <f t="shared" si="13"/>
        <v>CHAINE 2EMISSIONnull06 - Magazine44701144300150300</v>
      </c>
    </row>
    <row r="420" spans="1:14" x14ac:dyDescent="0.35">
      <c r="A420" s="2" t="s">
        <v>17</v>
      </c>
      <c r="B420" s="2" t="s">
        <v>18</v>
      </c>
      <c r="C420" s="2">
        <v>2022</v>
      </c>
      <c r="D420" s="2"/>
      <c r="E420" s="2" t="s">
        <v>21</v>
      </c>
      <c r="F420" s="2" t="s">
        <v>10</v>
      </c>
      <c r="G420" s="2" t="s">
        <v>11</v>
      </c>
      <c r="H420" s="7">
        <v>44704.520833333343</v>
      </c>
      <c r="I420" s="8">
        <v>44704.520833333343</v>
      </c>
      <c r="J420" s="8">
        <v>44704.54583333333</v>
      </c>
      <c r="K420" s="3">
        <v>419</v>
      </c>
      <c r="L420" s="3" t="str">
        <f t="shared" si="12"/>
        <v>CHAINE 2EMISSIONnull06 - Magazine44704,52083333330,5208333333333330,545833333333333</v>
      </c>
      <c r="N420" s="5" t="str">
        <f t="shared" si="13"/>
        <v>CHAINE 2EMISSIONnull06 - Magazine44704123000130600</v>
      </c>
    </row>
    <row r="421" spans="1:14" x14ac:dyDescent="0.35">
      <c r="A421" s="2" t="s">
        <v>17</v>
      </c>
      <c r="B421" s="2" t="s">
        <v>18</v>
      </c>
      <c r="C421" s="2">
        <v>2022</v>
      </c>
      <c r="D421" s="2"/>
      <c r="E421" s="2" t="s">
        <v>21</v>
      </c>
      <c r="F421" s="2" t="s">
        <v>10</v>
      </c>
      <c r="G421" s="2" t="s">
        <v>11</v>
      </c>
      <c r="H421" s="7">
        <v>44704.55</v>
      </c>
      <c r="I421" s="8">
        <v>44704.55</v>
      </c>
      <c r="J421" s="8">
        <v>44704.568055555559</v>
      </c>
      <c r="K421" s="3">
        <v>420</v>
      </c>
      <c r="L421" s="3" t="str">
        <f t="shared" si="12"/>
        <v>CHAINE 2EMISSIONnull06 - Magazine44704,550,550,568055555555556</v>
      </c>
      <c r="N421" s="5" t="str">
        <f t="shared" si="13"/>
        <v>CHAINE 2EMISSIONnull06 - Magazine44704131200133800</v>
      </c>
    </row>
    <row r="422" spans="1:14" x14ac:dyDescent="0.35">
      <c r="A422" s="2" t="s">
        <v>17</v>
      </c>
      <c r="B422" s="2" t="s">
        <v>18</v>
      </c>
      <c r="C422" s="2">
        <v>2022</v>
      </c>
      <c r="D422" s="2"/>
      <c r="E422" s="2" t="s">
        <v>21</v>
      </c>
      <c r="F422" s="2" t="s">
        <v>10</v>
      </c>
      <c r="G422" s="2" t="s">
        <v>11</v>
      </c>
      <c r="H422" s="7">
        <v>44704.568055555559</v>
      </c>
      <c r="I422" s="8">
        <v>44704.568055555559</v>
      </c>
      <c r="J422" s="8">
        <v>44704.603472222218</v>
      </c>
      <c r="K422" s="3">
        <v>421</v>
      </c>
      <c r="L422" s="3" t="str">
        <f t="shared" si="12"/>
        <v>CHAINE 2EMISSIONnull06 - Magazine44704,56805555560,5680555555555560,603472222222222</v>
      </c>
      <c r="N422" s="5" t="str">
        <f t="shared" si="13"/>
        <v>CHAINE 2EMISSIONnull06 - Magazine44704133800142900</v>
      </c>
    </row>
    <row r="423" spans="1:14" x14ac:dyDescent="0.35">
      <c r="A423" s="2" t="s">
        <v>17</v>
      </c>
      <c r="B423" s="2" t="s">
        <v>18</v>
      </c>
      <c r="C423" s="2">
        <v>2022</v>
      </c>
      <c r="D423" s="2"/>
      <c r="E423" s="2" t="s">
        <v>21</v>
      </c>
      <c r="F423" s="2" t="s">
        <v>10</v>
      </c>
      <c r="G423" s="2" t="s">
        <v>11</v>
      </c>
      <c r="H423" s="7">
        <v>44704.607638888891</v>
      </c>
      <c r="I423" s="8">
        <v>44704.607638888891</v>
      </c>
      <c r="J423" s="8">
        <v>44704.627083333333</v>
      </c>
      <c r="K423" s="3">
        <v>422</v>
      </c>
      <c r="L423" s="3" t="str">
        <f t="shared" si="12"/>
        <v>CHAINE 2EMISSIONnull06 - Magazine44704,60763888890,6076388888888890,627083333333333</v>
      </c>
      <c r="N423" s="5" t="str">
        <f t="shared" si="13"/>
        <v>CHAINE 2EMISSIONnull06 - Magazine44704143500150300</v>
      </c>
    </row>
    <row r="424" spans="1:14" x14ac:dyDescent="0.35">
      <c r="A424" s="2" t="s">
        <v>17</v>
      </c>
      <c r="B424" s="2" t="s">
        <v>18</v>
      </c>
      <c r="C424" s="2">
        <v>2022</v>
      </c>
      <c r="D424" s="2"/>
      <c r="E424" s="2" t="s">
        <v>21</v>
      </c>
      <c r="F424" s="2" t="s">
        <v>10</v>
      </c>
      <c r="G424" s="2" t="s">
        <v>11</v>
      </c>
      <c r="H424" s="7">
        <v>44704.957638888889</v>
      </c>
      <c r="I424" s="8">
        <v>44704.957638888889</v>
      </c>
      <c r="J424" s="8">
        <v>44705.036111111112</v>
      </c>
      <c r="K424" s="3">
        <v>423</v>
      </c>
      <c r="L424" s="3" t="str">
        <f t="shared" si="12"/>
        <v>CHAINE 2EMISSIONnull06 - Magazine44704,95763888890,9576388888888890,0361111111111111</v>
      </c>
      <c r="N424" s="5" t="str">
        <f t="shared" si="13"/>
        <v>CHAINE 2EMISSIONnull06 - Magazine44704225900005200</v>
      </c>
    </row>
    <row r="425" spans="1:14" x14ac:dyDescent="0.35">
      <c r="A425" s="2" t="s">
        <v>17</v>
      </c>
      <c r="B425" s="2" t="s">
        <v>18</v>
      </c>
      <c r="C425" s="2">
        <v>2022</v>
      </c>
      <c r="D425" s="2"/>
      <c r="E425" s="2" t="s">
        <v>21</v>
      </c>
      <c r="F425" s="2" t="s">
        <v>10</v>
      </c>
      <c r="G425" s="2" t="s">
        <v>11</v>
      </c>
      <c r="H425" s="7">
        <v>44705.527083333327</v>
      </c>
      <c r="I425" s="8">
        <v>44705.527083333327</v>
      </c>
      <c r="J425" s="8">
        <v>44705.549305555563</v>
      </c>
      <c r="K425" s="3">
        <v>424</v>
      </c>
      <c r="L425" s="3" t="str">
        <f t="shared" si="12"/>
        <v>CHAINE 2EMISSIONnull06 - Magazine44705,52708333330,5270833333333330,549305555555556</v>
      </c>
      <c r="N425" s="5" t="str">
        <f t="shared" si="13"/>
        <v>CHAINE 2EMISSIONnull06 - Magazine44705123900131100</v>
      </c>
    </row>
    <row r="426" spans="1:14" x14ac:dyDescent="0.35">
      <c r="A426" s="2" t="s">
        <v>17</v>
      </c>
      <c r="B426" s="2" t="s">
        <v>18</v>
      </c>
      <c r="C426" s="2">
        <v>2022</v>
      </c>
      <c r="D426" s="2"/>
      <c r="E426" s="2" t="s">
        <v>21</v>
      </c>
      <c r="F426" s="2" t="s">
        <v>10</v>
      </c>
      <c r="G426" s="2" t="s">
        <v>11</v>
      </c>
      <c r="H426" s="7">
        <v>44705.553472222222</v>
      </c>
      <c r="I426" s="8">
        <v>44705.553472222222</v>
      </c>
      <c r="J426" s="8">
        <v>44705.568055555559</v>
      </c>
      <c r="K426" s="3">
        <v>425</v>
      </c>
      <c r="L426" s="3" t="str">
        <f t="shared" si="12"/>
        <v>CHAINE 2EMISSIONnull06 - Magazine44705,55347222220,5534722222222220,568055555555556</v>
      </c>
      <c r="N426" s="5" t="str">
        <f t="shared" si="13"/>
        <v>CHAINE 2EMISSIONnull06 - Magazine44705131700133800</v>
      </c>
    </row>
    <row r="427" spans="1:14" x14ac:dyDescent="0.35">
      <c r="A427" s="2" t="s">
        <v>17</v>
      </c>
      <c r="B427" s="2" t="s">
        <v>18</v>
      </c>
      <c r="C427" s="2">
        <v>2022</v>
      </c>
      <c r="D427" s="2"/>
      <c r="E427" s="2" t="s">
        <v>21</v>
      </c>
      <c r="F427" s="2" t="s">
        <v>10</v>
      </c>
      <c r="G427" s="2" t="s">
        <v>11</v>
      </c>
      <c r="H427" s="7">
        <v>44705.568055555559</v>
      </c>
      <c r="I427" s="8">
        <v>44705.568055555559</v>
      </c>
      <c r="J427" s="8">
        <v>44705.606944444437</v>
      </c>
      <c r="K427" s="3">
        <v>426</v>
      </c>
      <c r="L427" s="3" t="str">
        <f t="shared" si="12"/>
        <v>CHAINE 2EMISSIONnull06 - Magazine44705,56805555560,5680555555555560,606944444444444</v>
      </c>
      <c r="N427" s="5" t="str">
        <f t="shared" si="13"/>
        <v>CHAINE 2EMISSIONnull06 - Magazine44705133800143400</v>
      </c>
    </row>
    <row r="428" spans="1:14" x14ac:dyDescent="0.35">
      <c r="A428" s="2" t="s">
        <v>17</v>
      </c>
      <c r="B428" s="2" t="s">
        <v>18</v>
      </c>
      <c r="C428" s="2">
        <v>2022</v>
      </c>
      <c r="D428" s="2"/>
      <c r="E428" s="2" t="s">
        <v>21</v>
      </c>
      <c r="F428" s="2" t="s">
        <v>10</v>
      </c>
      <c r="G428" s="2" t="s">
        <v>11</v>
      </c>
      <c r="H428" s="7">
        <v>44705.611111111109</v>
      </c>
      <c r="I428" s="8">
        <v>44705.611111111109</v>
      </c>
      <c r="J428" s="8">
        <v>44705.626388888893</v>
      </c>
      <c r="K428" s="3">
        <v>427</v>
      </c>
      <c r="L428" s="3" t="str">
        <f t="shared" si="12"/>
        <v>CHAINE 2EMISSIONnull06 - Magazine44705,61111111110,6111111111111110,626388888888889</v>
      </c>
      <c r="N428" s="5" t="str">
        <f t="shared" si="13"/>
        <v>CHAINE 2EMISSIONnull06 - Magazine44705144000150200</v>
      </c>
    </row>
    <row r="429" spans="1:14" x14ac:dyDescent="0.35">
      <c r="A429" s="2" t="s">
        <v>17</v>
      </c>
      <c r="B429" s="2" t="s">
        <v>18</v>
      </c>
      <c r="C429" s="2">
        <v>2022</v>
      </c>
      <c r="D429" s="2"/>
      <c r="E429" s="2" t="s">
        <v>21</v>
      </c>
      <c r="F429" s="2" t="s">
        <v>10</v>
      </c>
      <c r="G429" s="2" t="s">
        <v>11</v>
      </c>
      <c r="H429" s="7">
        <v>44706.509722222218</v>
      </c>
      <c r="I429" s="8">
        <v>44706.509722222218</v>
      </c>
      <c r="J429" s="8">
        <v>44706.54791666667</v>
      </c>
      <c r="K429" s="3">
        <v>428</v>
      </c>
      <c r="L429" s="3" t="str">
        <f t="shared" si="12"/>
        <v>CHAINE 2EMISSIONnull06 - Magazine44706,50972222220,5097222222222220,547916666666667</v>
      </c>
      <c r="N429" s="5" t="str">
        <f t="shared" si="13"/>
        <v>CHAINE 2EMISSIONnull06 - Magazine44706121400130900</v>
      </c>
    </row>
    <row r="430" spans="1:14" x14ac:dyDescent="0.35">
      <c r="A430" s="2" t="s">
        <v>17</v>
      </c>
      <c r="B430" s="2" t="s">
        <v>18</v>
      </c>
      <c r="C430" s="2">
        <v>2022</v>
      </c>
      <c r="D430" s="2"/>
      <c r="E430" s="2" t="s">
        <v>21</v>
      </c>
      <c r="F430" s="2" t="s">
        <v>10</v>
      </c>
      <c r="G430" s="2" t="s">
        <v>11</v>
      </c>
      <c r="H430" s="7">
        <v>44706.552777777782</v>
      </c>
      <c r="I430" s="8">
        <v>44706.552777777782</v>
      </c>
      <c r="J430" s="8">
        <v>44706.568055555559</v>
      </c>
      <c r="K430" s="3">
        <v>429</v>
      </c>
      <c r="L430" s="3" t="str">
        <f t="shared" si="12"/>
        <v>CHAINE 2EMISSIONnull06 - Magazine44706,55277777780,5527777777777780,568055555555556</v>
      </c>
      <c r="N430" s="5" t="str">
        <f t="shared" si="13"/>
        <v>CHAINE 2EMISSIONnull06 - Magazine44706131600133800</v>
      </c>
    </row>
    <row r="431" spans="1:14" x14ac:dyDescent="0.35">
      <c r="A431" s="2" t="s">
        <v>17</v>
      </c>
      <c r="B431" s="2" t="s">
        <v>18</v>
      </c>
      <c r="C431" s="2">
        <v>2022</v>
      </c>
      <c r="D431" s="2"/>
      <c r="E431" s="2" t="s">
        <v>21</v>
      </c>
      <c r="F431" s="2" t="s">
        <v>10</v>
      </c>
      <c r="G431" s="2" t="s">
        <v>11</v>
      </c>
      <c r="H431" s="7">
        <v>44706.568055555559</v>
      </c>
      <c r="I431" s="8">
        <v>44706.568055555559</v>
      </c>
      <c r="J431" s="8">
        <v>44706.600694444453</v>
      </c>
      <c r="K431" s="3">
        <v>430</v>
      </c>
      <c r="L431" s="3" t="str">
        <f t="shared" si="12"/>
        <v>CHAINE 2EMISSIONnull06 - Magazine44706,56805555560,5680555555555560,600694444444444</v>
      </c>
      <c r="N431" s="5" t="str">
        <f t="shared" si="13"/>
        <v>CHAINE 2EMISSIONnull06 - Magazine44706133800142500</v>
      </c>
    </row>
    <row r="432" spans="1:14" x14ac:dyDescent="0.35">
      <c r="A432" s="2" t="s">
        <v>17</v>
      </c>
      <c r="B432" s="2" t="s">
        <v>18</v>
      </c>
      <c r="C432" s="2">
        <v>2022</v>
      </c>
      <c r="D432" s="2"/>
      <c r="E432" s="2" t="s">
        <v>21</v>
      </c>
      <c r="F432" s="2" t="s">
        <v>10</v>
      </c>
      <c r="G432" s="2" t="s">
        <v>11</v>
      </c>
      <c r="H432" s="7">
        <v>44706.605555555558</v>
      </c>
      <c r="I432" s="8">
        <v>44706.605555555558</v>
      </c>
      <c r="J432" s="8">
        <v>44706.627083333333</v>
      </c>
      <c r="K432" s="3">
        <v>431</v>
      </c>
      <c r="L432" s="3" t="str">
        <f t="shared" si="12"/>
        <v>CHAINE 2EMISSIONnull06 - Magazine44706,60555555560,6055555555555560,627083333333333</v>
      </c>
      <c r="N432" s="5" t="str">
        <f t="shared" si="13"/>
        <v>CHAINE 2EMISSIONnull06 - Magazine44706143200150300</v>
      </c>
    </row>
    <row r="433" spans="1:14" x14ac:dyDescent="0.35">
      <c r="A433" s="2" t="s">
        <v>17</v>
      </c>
      <c r="B433" s="2" t="s">
        <v>18</v>
      </c>
      <c r="C433" s="2">
        <v>2022</v>
      </c>
      <c r="D433" s="2"/>
      <c r="E433" s="2" t="s">
        <v>21</v>
      </c>
      <c r="F433" s="2" t="s">
        <v>10</v>
      </c>
      <c r="G433" s="2" t="s">
        <v>11</v>
      </c>
      <c r="H433" s="7">
        <v>44707.521527777782</v>
      </c>
      <c r="I433" s="8">
        <v>44707.521527777782</v>
      </c>
      <c r="J433" s="8">
        <v>44707.546527777777</v>
      </c>
      <c r="K433" s="3">
        <v>432</v>
      </c>
      <c r="L433" s="3" t="str">
        <f t="shared" si="12"/>
        <v>CHAINE 2EMISSIONnull06 - Magazine44707,52152777780,5215277777777780,546527777777778</v>
      </c>
      <c r="N433" s="5" t="str">
        <f t="shared" si="13"/>
        <v>CHAINE 2EMISSIONnull06 - Magazine44707123100130700</v>
      </c>
    </row>
    <row r="434" spans="1:14" x14ac:dyDescent="0.35">
      <c r="A434" s="2" t="s">
        <v>17</v>
      </c>
      <c r="B434" s="2" t="s">
        <v>18</v>
      </c>
      <c r="C434" s="2">
        <v>2022</v>
      </c>
      <c r="D434" s="2"/>
      <c r="E434" s="2" t="s">
        <v>21</v>
      </c>
      <c r="F434" s="2" t="s">
        <v>10</v>
      </c>
      <c r="G434" s="2" t="s">
        <v>11</v>
      </c>
      <c r="H434" s="7">
        <v>44707.551388888889</v>
      </c>
      <c r="I434" s="8">
        <v>44707.551388888889</v>
      </c>
      <c r="J434" s="8">
        <v>44707.568055555559</v>
      </c>
      <c r="K434" s="3">
        <v>433</v>
      </c>
      <c r="L434" s="3" t="str">
        <f t="shared" si="12"/>
        <v>CHAINE 2EMISSIONnull06 - Magazine44707,55138888890,5513888888888890,568055555555556</v>
      </c>
      <c r="N434" s="5" t="str">
        <f t="shared" si="13"/>
        <v>CHAINE 2EMISSIONnull06 - Magazine44707131400133800</v>
      </c>
    </row>
    <row r="435" spans="1:14" x14ac:dyDescent="0.35">
      <c r="A435" s="2" t="s">
        <v>17</v>
      </c>
      <c r="B435" s="2" t="s">
        <v>18</v>
      </c>
      <c r="C435" s="2">
        <v>2022</v>
      </c>
      <c r="D435" s="2"/>
      <c r="E435" s="2" t="s">
        <v>21</v>
      </c>
      <c r="F435" s="2" t="s">
        <v>10</v>
      </c>
      <c r="G435" s="2" t="s">
        <v>11</v>
      </c>
      <c r="H435" s="7">
        <v>44707.568055555559</v>
      </c>
      <c r="I435" s="8">
        <v>44707.568055555559</v>
      </c>
      <c r="J435" s="8">
        <v>44707.604166666657</v>
      </c>
      <c r="K435" s="3">
        <v>434</v>
      </c>
      <c r="L435" s="3" t="str">
        <f t="shared" si="12"/>
        <v>CHAINE 2EMISSIONnull06 - Magazine44707,56805555560,5680555555555560,604166666666667</v>
      </c>
      <c r="N435" s="5" t="str">
        <f t="shared" si="13"/>
        <v>CHAINE 2EMISSIONnull06 - Magazine44707133800143000</v>
      </c>
    </row>
    <row r="436" spans="1:14" x14ac:dyDescent="0.35">
      <c r="A436" s="2" t="s">
        <v>17</v>
      </c>
      <c r="B436" s="2" t="s">
        <v>18</v>
      </c>
      <c r="C436" s="2">
        <v>2022</v>
      </c>
      <c r="D436" s="2"/>
      <c r="E436" s="2" t="s">
        <v>21</v>
      </c>
      <c r="F436" s="2" t="s">
        <v>10</v>
      </c>
      <c r="G436" s="2" t="s">
        <v>11</v>
      </c>
      <c r="H436" s="7">
        <v>44707.609027777777</v>
      </c>
      <c r="I436" s="8">
        <v>44707.609027777777</v>
      </c>
      <c r="J436" s="8">
        <v>44707.62777777778</v>
      </c>
      <c r="K436" s="3">
        <v>435</v>
      </c>
      <c r="L436" s="3" t="str">
        <f t="shared" si="12"/>
        <v>CHAINE 2EMISSIONnull06 - Magazine44707,60902777780,6090277777777780,627777777777778</v>
      </c>
      <c r="N436" s="5" t="str">
        <f t="shared" si="13"/>
        <v>CHAINE 2EMISSIONnull06 - Magazine44707143700150400</v>
      </c>
    </row>
    <row r="437" spans="1:14" x14ac:dyDescent="0.35">
      <c r="A437" s="2" t="s">
        <v>17</v>
      </c>
      <c r="B437" s="2" t="s">
        <v>18</v>
      </c>
      <c r="C437" s="2">
        <v>2022</v>
      </c>
      <c r="D437" s="2"/>
      <c r="E437" s="2" t="s">
        <v>21</v>
      </c>
      <c r="F437" s="2" t="s">
        <v>10</v>
      </c>
      <c r="G437" s="2" t="s">
        <v>11</v>
      </c>
      <c r="H437" s="7">
        <v>44708.525694444441</v>
      </c>
      <c r="I437" s="8">
        <v>44708.525694444441</v>
      </c>
      <c r="J437" s="8">
        <v>44708.544444444437</v>
      </c>
      <c r="K437" s="3">
        <v>436</v>
      </c>
      <c r="L437" s="3" t="str">
        <f t="shared" si="12"/>
        <v>CHAINE 2EMISSIONnull06 - Magazine44708,52569444440,5256944444444440,544444444444444</v>
      </c>
      <c r="N437" s="5" t="str">
        <f t="shared" si="13"/>
        <v>CHAINE 2EMISSIONnull06 - Magazine44708123700130400</v>
      </c>
    </row>
    <row r="438" spans="1:14" x14ac:dyDescent="0.35">
      <c r="A438" s="2" t="s">
        <v>17</v>
      </c>
      <c r="B438" s="2" t="s">
        <v>18</v>
      </c>
      <c r="C438" s="2">
        <v>2022</v>
      </c>
      <c r="D438" s="2"/>
      <c r="E438" s="2" t="s">
        <v>21</v>
      </c>
      <c r="F438" s="2" t="s">
        <v>10</v>
      </c>
      <c r="G438" s="2" t="s">
        <v>11</v>
      </c>
      <c r="H438" s="7">
        <v>44708.549305555563</v>
      </c>
      <c r="I438" s="8">
        <v>44708.549305555563</v>
      </c>
      <c r="J438" s="8">
        <v>44708.568055555559</v>
      </c>
      <c r="K438" s="3">
        <v>437</v>
      </c>
      <c r="L438" s="3" t="str">
        <f t="shared" si="12"/>
        <v>CHAINE 2EMISSIONnull06 - Magazine44708,54930555560,5493055555555560,568055555555556</v>
      </c>
      <c r="N438" s="5" t="str">
        <f t="shared" si="13"/>
        <v>CHAINE 2EMISSIONnull06 - Magazine44708131100133800</v>
      </c>
    </row>
    <row r="439" spans="1:14" x14ac:dyDescent="0.35">
      <c r="A439" s="2" t="s">
        <v>17</v>
      </c>
      <c r="B439" s="2" t="s">
        <v>18</v>
      </c>
      <c r="C439" s="2">
        <v>2022</v>
      </c>
      <c r="D439" s="2"/>
      <c r="E439" s="2" t="s">
        <v>21</v>
      </c>
      <c r="F439" s="2" t="s">
        <v>10</v>
      </c>
      <c r="G439" s="2" t="s">
        <v>11</v>
      </c>
      <c r="H439" s="7">
        <v>44708.568055555559</v>
      </c>
      <c r="I439" s="8">
        <v>44708.568055555559</v>
      </c>
      <c r="J439" s="8">
        <v>44708.609722222223</v>
      </c>
      <c r="K439" s="3">
        <v>438</v>
      </c>
      <c r="L439" s="3" t="str">
        <f t="shared" si="12"/>
        <v>CHAINE 2EMISSIONnull06 - Magazine44708,56805555560,5680555555555560,609722222222222</v>
      </c>
      <c r="N439" s="5" t="str">
        <f t="shared" si="13"/>
        <v>CHAINE 2EMISSIONnull06 - Magazine44708133800143800</v>
      </c>
    </row>
    <row r="440" spans="1:14" x14ac:dyDescent="0.35">
      <c r="A440" s="2" t="s">
        <v>17</v>
      </c>
      <c r="B440" s="2" t="s">
        <v>18</v>
      </c>
      <c r="C440" s="2">
        <v>2022</v>
      </c>
      <c r="D440" s="2"/>
      <c r="E440" s="2" t="s">
        <v>21</v>
      </c>
      <c r="F440" s="2" t="s">
        <v>10</v>
      </c>
      <c r="G440" s="2" t="s">
        <v>11</v>
      </c>
      <c r="H440" s="7">
        <v>44708.613888888889</v>
      </c>
      <c r="I440" s="8">
        <v>44708.613888888889</v>
      </c>
      <c r="J440" s="8">
        <v>44708.627083333333</v>
      </c>
      <c r="K440" s="3">
        <v>439</v>
      </c>
      <c r="L440" s="3" t="str">
        <f t="shared" si="12"/>
        <v>CHAINE 2EMISSIONnull06 - Magazine44708,61388888890,6138888888888890,627083333333333</v>
      </c>
      <c r="N440" s="5" t="str">
        <f t="shared" si="13"/>
        <v>CHAINE 2EMISSIONnull06 - Magazine44708144400150300</v>
      </c>
    </row>
    <row r="441" spans="1:14" x14ac:dyDescent="0.35">
      <c r="A441" s="2" t="s">
        <v>17</v>
      </c>
      <c r="B441" s="2" t="s">
        <v>18</v>
      </c>
      <c r="C441" s="2">
        <v>2022</v>
      </c>
      <c r="D441" s="2"/>
      <c r="E441" s="2" t="s">
        <v>21</v>
      </c>
      <c r="F441" s="2" t="s">
        <v>10</v>
      </c>
      <c r="G441" s="2" t="s">
        <v>11</v>
      </c>
      <c r="H441" s="7">
        <v>44711.525000000001</v>
      </c>
      <c r="I441" s="8">
        <v>44711.525000000001</v>
      </c>
      <c r="J441" s="8">
        <v>44711.544444444437</v>
      </c>
      <c r="K441" s="3">
        <v>440</v>
      </c>
      <c r="L441" s="3" t="str">
        <f t="shared" si="12"/>
        <v>CHAINE 2EMISSIONnull06 - Magazine44711,5250,5250,544444444444444</v>
      </c>
      <c r="N441" s="5" t="str">
        <f t="shared" si="13"/>
        <v>CHAINE 2EMISSIONnull06 - Magazine44711123600130400</v>
      </c>
    </row>
    <row r="442" spans="1:14" x14ac:dyDescent="0.35">
      <c r="A442" s="2" t="s">
        <v>17</v>
      </c>
      <c r="B442" s="2" t="s">
        <v>18</v>
      </c>
      <c r="C442" s="2">
        <v>2022</v>
      </c>
      <c r="D442" s="2"/>
      <c r="E442" s="2" t="s">
        <v>21</v>
      </c>
      <c r="F442" s="2" t="s">
        <v>10</v>
      </c>
      <c r="G442" s="2" t="s">
        <v>11</v>
      </c>
      <c r="H442" s="7">
        <v>44711.549305555563</v>
      </c>
      <c r="I442" s="8">
        <v>44711.549305555563</v>
      </c>
      <c r="J442" s="8">
        <v>44711.568055555559</v>
      </c>
      <c r="K442" s="3">
        <v>441</v>
      </c>
      <c r="L442" s="3" t="str">
        <f t="shared" si="12"/>
        <v>CHAINE 2EMISSIONnull06 - Magazine44711,54930555560,5493055555555560,568055555555556</v>
      </c>
      <c r="N442" s="5" t="str">
        <f t="shared" si="13"/>
        <v>CHAINE 2EMISSIONnull06 - Magazine44711131100133800</v>
      </c>
    </row>
    <row r="443" spans="1:14" x14ac:dyDescent="0.35">
      <c r="A443" s="2" t="s">
        <v>17</v>
      </c>
      <c r="B443" s="2" t="s">
        <v>18</v>
      </c>
      <c r="C443" s="2">
        <v>2022</v>
      </c>
      <c r="D443" s="2"/>
      <c r="E443" s="2" t="s">
        <v>21</v>
      </c>
      <c r="F443" s="2" t="s">
        <v>10</v>
      </c>
      <c r="G443" s="2" t="s">
        <v>11</v>
      </c>
      <c r="H443" s="7">
        <v>44711.568055555559</v>
      </c>
      <c r="I443" s="8">
        <v>44711.568055555559</v>
      </c>
      <c r="J443" s="8">
        <v>44711.606249999997</v>
      </c>
      <c r="K443" s="3">
        <v>442</v>
      </c>
      <c r="L443" s="3" t="str">
        <f t="shared" si="12"/>
        <v>CHAINE 2EMISSIONnull06 - Magazine44711,56805555560,5680555555555560,60625</v>
      </c>
      <c r="N443" s="5" t="str">
        <f t="shared" si="13"/>
        <v>CHAINE 2EMISSIONnull06 - Magazine44711133800143300</v>
      </c>
    </row>
    <row r="444" spans="1:14" x14ac:dyDescent="0.35">
      <c r="A444" s="2" t="s">
        <v>17</v>
      </c>
      <c r="B444" s="2" t="s">
        <v>18</v>
      </c>
      <c r="C444" s="2">
        <v>2022</v>
      </c>
      <c r="D444" s="2"/>
      <c r="E444" s="2" t="s">
        <v>21</v>
      </c>
      <c r="F444" s="2" t="s">
        <v>10</v>
      </c>
      <c r="G444" s="2" t="s">
        <v>11</v>
      </c>
      <c r="H444" s="7">
        <v>44711.61041666667</v>
      </c>
      <c r="I444" s="8">
        <v>44711.61041666667</v>
      </c>
      <c r="J444" s="8">
        <v>44711.626388888893</v>
      </c>
      <c r="K444" s="3">
        <v>443</v>
      </c>
      <c r="L444" s="3" t="str">
        <f t="shared" si="12"/>
        <v>CHAINE 2EMISSIONnull06 - Magazine44711,61041666670,6104166666666670,626388888888889</v>
      </c>
      <c r="N444" s="5" t="str">
        <f t="shared" si="13"/>
        <v>CHAINE 2EMISSIONnull06 - Magazine44711143900150200</v>
      </c>
    </row>
    <row r="445" spans="1:14" x14ac:dyDescent="0.35">
      <c r="A445" s="2" t="s">
        <v>17</v>
      </c>
      <c r="B445" s="2" t="s">
        <v>18</v>
      </c>
      <c r="C445" s="2">
        <v>2022</v>
      </c>
      <c r="D445" s="2"/>
      <c r="E445" s="2" t="s">
        <v>21</v>
      </c>
      <c r="F445" s="2" t="s">
        <v>10</v>
      </c>
      <c r="G445" s="2" t="s">
        <v>11</v>
      </c>
      <c r="H445" s="7">
        <v>44712.040277777778</v>
      </c>
      <c r="I445" s="8">
        <v>44712.040277777778</v>
      </c>
      <c r="J445" s="8">
        <v>44712.118055555547</v>
      </c>
      <c r="K445" s="3">
        <v>444</v>
      </c>
      <c r="L445" s="3" t="str">
        <f t="shared" si="12"/>
        <v>CHAINE 2EMISSIONnull06 - Magazine44712,04027777780,04027777777777780,118055555555556</v>
      </c>
      <c r="N445" s="5" t="str">
        <f t="shared" si="13"/>
        <v>CHAINE 2EMISSIONnull06 - Magazine44712005800025000</v>
      </c>
    </row>
    <row r="446" spans="1:14" x14ac:dyDescent="0.35">
      <c r="A446" s="2" t="s">
        <v>17</v>
      </c>
      <c r="B446" s="2" t="s">
        <v>18</v>
      </c>
      <c r="C446" s="2">
        <v>2022</v>
      </c>
      <c r="D446" s="2"/>
      <c r="E446" s="2" t="s">
        <v>21</v>
      </c>
      <c r="F446" s="2" t="s">
        <v>10</v>
      </c>
      <c r="G446" s="2" t="s">
        <v>11</v>
      </c>
      <c r="H446" s="7">
        <v>44712.52847222222</v>
      </c>
      <c r="I446" s="8">
        <v>44712.52847222222</v>
      </c>
      <c r="J446" s="8">
        <v>44712.548611111109</v>
      </c>
      <c r="K446" s="3">
        <v>445</v>
      </c>
      <c r="L446" s="3" t="str">
        <f t="shared" si="12"/>
        <v>CHAINE 2EMISSIONnull06 - Magazine44712,52847222220,5284722222222220,548611111111111</v>
      </c>
      <c r="N446" s="5" t="str">
        <f t="shared" si="13"/>
        <v>CHAINE 2EMISSIONnull06 - Magazine44712124100131000</v>
      </c>
    </row>
    <row r="447" spans="1:14" x14ac:dyDescent="0.35">
      <c r="A447" s="2" t="s">
        <v>17</v>
      </c>
      <c r="B447" s="2" t="s">
        <v>18</v>
      </c>
      <c r="C447" s="2">
        <v>2022</v>
      </c>
      <c r="D447" s="2"/>
      <c r="E447" s="2" t="s">
        <v>21</v>
      </c>
      <c r="F447" s="2" t="s">
        <v>10</v>
      </c>
      <c r="G447" s="2" t="s">
        <v>11</v>
      </c>
      <c r="H447" s="7">
        <v>44712.552777777782</v>
      </c>
      <c r="I447" s="8">
        <v>44712.552777777782</v>
      </c>
      <c r="J447" s="8">
        <v>44712.568055555559</v>
      </c>
      <c r="K447" s="3">
        <v>446</v>
      </c>
      <c r="L447" s="3" t="str">
        <f t="shared" si="12"/>
        <v>CHAINE 2EMISSIONnull06 - Magazine44712,55277777780,5527777777777780,568055555555556</v>
      </c>
      <c r="N447" s="5" t="str">
        <f t="shared" si="13"/>
        <v>CHAINE 2EMISSIONnull06 - Magazine44712131600133800</v>
      </c>
    </row>
    <row r="448" spans="1:14" x14ac:dyDescent="0.35">
      <c r="A448" s="2" t="s">
        <v>17</v>
      </c>
      <c r="B448" s="2" t="s">
        <v>18</v>
      </c>
      <c r="C448" s="2">
        <v>2022</v>
      </c>
      <c r="D448" s="2"/>
      <c r="E448" s="2" t="s">
        <v>21</v>
      </c>
      <c r="F448" s="2" t="s">
        <v>10</v>
      </c>
      <c r="G448" s="2" t="s">
        <v>11</v>
      </c>
      <c r="H448" s="7">
        <v>44712.568055555559</v>
      </c>
      <c r="I448" s="8">
        <v>44712.568055555559</v>
      </c>
      <c r="J448" s="8">
        <v>44712.600694444453</v>
      </c>
      <c r="K448" s="3">
        <v>447</v>
      </c>
      <c r="L448" s="3" t="str">
        <f t="shared" si="12"/>
        <v>CHAINE 2EMISSIONnull06 - Magazine44712,56805555560,5680555555555560,600694444444444</v>
      </c>
      <c r="N448" s="5" t="str">
        <f t="shared" si="13"/>
        <v>CHAINE 2EMISSIONnull06 - Magazine44712133800142500</v>
      </c>
    </row>
    <row r="449" spans="1:14" x14ac:dyDescent="0.35">
      <c r="A449" s="2" t="s">
        <v>17</v>
      </c>
      <c r="B449" s="2" t="s">
        <v>18</v>
      </c>
      <c r="C449" s="2">
        <v>2022</v>
      </c>
      <c r="D449" s="2"/>
      <c r="E449" s="2" t="s">
        <v>21</v>
      </c>
      <c r="F449" s="2" t="s">
        <v>10</v>
      </c>
      <c r="G449" s="2" t="s">
        <v>11</v>
      </c>
      <c r="H449" s="7">
        <v>44712.604861111111</v>
      </c>
      <c r="I449" s="8">
        <v>44712.604861111111</v>
      </c>
      <c r="J449" s="8">
        <v>44712.625694444447</v>
      </c>
      <c r="K449" s="3">
        <v>448</v>
      </c>
      <c r="L449" s="3" t="str">
        <f t="shared" si="12"/>
        <v>CHAINE 2EMISSIONnull06 - Magazine44712,60486111110,6048611111111110,625694444444444</v>
      </c>
      <c r="N449" s="5" t="str">
        <f t="shared" si="13"/>
        <v>CHAINE 2EMISSIONnull06 - Magazine44712143100150100</v>
      </c>
    </row>
    <row r="450" spans="1:14" x14ac:dyDescent="0.35">
      <c r="A450" s="2" t="s">
        <v>17</v>
      </c>
      <c r="B450" s="2" t="s">
        <v>18</v>
      </c>
      <c r="C450" s="2">
        <v>2022</v>
      </c>
      <c r="D450" s="2"/>
      <c r="E450" s="2" t="s">
        <v>21</v>
      </c>
      <c r="F450" s="2" t="s">
        <v>10</v>
      </c>
      <c r="G450" s="2" t="s">
        <v>11</v>
      </c>
      <c r="H450" s="7">
        <v>44713.523611111108</v>
      </c>
      <c r="I450" s="8">
        <v>44713.523611111108</v>
      </c>
      <c r="J450" s="8">
        <v>44713.547222222223</v>
      </c>
      <c r="K450" s="3">
        <v>449</v>
      </c>
      <c r="L450" s="3" t="str">
        <f t="shared" si="12"/>
        <v>CHAINE 2EMISSIONnull06 - Magazine44713,52361111110,5236111111111110,547222222222222</v>
      </c>
      <c r="N450" s="5" t="str">
        <f t="shared" si="13"/>
        <v>CHAINE 2EMISSIONnull06 - Magazine44713123400130800</v>
      </c>
    </row>
    <row r="451" spans="1:14" x14ac:dyDescent="0.35">
      <c r="A451" s="2" t="s">
        <v>17</v>
      </c>
      <c r="B451" s="2" t="s">
        <v>18</v>
      </c>
      <c r="C451" s="2">
        <v>2022</v>
      </c>
      <c r="D451" s="2"/>
      <c r="E451" s="2" t="s">
        <v>21</v>
      </c>
      <c r="F451" s="2" t="s">
        <v>10</v>
      </c>
      <c r="G451" s="2" t="s">
        <v>11</v>
      </c>
      <c r="H451" s="7">
        <v>44713.551388888889</v>
      </c>
      <c r="I451" s="8">
        <v>44713.551388888889</v>
      </c>
      <c r="J451" s="8">
        <v>44713.567361111112</v>
      </c>
      <c r="K451" s="3">
        <v>450</v>
      </c>
      <c r="L451" s="3" t="str">
        <f t="shared" ref="L451:L514" si="14">_xlfn.CONCAT(B451,E451:H451,TIME(HOUR($I451),MINUTE($I451),SECOND($I451)),TIME(HOUR($J451),MINUTE($J451),SECOND($J451)))</f>
        <v>CHAINE 2EMISSIONnull06 - Magazine44713,55138888890,5513888888888890,567361111111111</v>
      </c>
      <c r="N451" s="5" t="str">
        <f t="shared" ref="N451:N514" si="15">_xlfn.CONCAT(B451,E451,F451,G451,INT(H451),TEXT(I451,"hhmmss"),TEXT(J451,"hhmmss"))</f>
        <v>CHAINE 2EMISSIONnull06 - Magazine44713131400133700</v>
      </c>
    </row>
    <row r="452" spans="1:14" x14ac:dyDescent="0.35">
      <c r="A452" s="2" t="s">
        <v>17</v>
      </c>
      <c r="B452" s="2" t="s">
        <v>18</v>
      </c>
      <c r="C452" s="2">
        <v>2022</v>
      </c>
      <c r="D452" s="2"/>
      <c r="E452" s="2" t="s">
        <v>21</v>
      </c>
      <c r="F452" s="2" t="s">
        <v>10</v>
      </c>
      <c r="G452" s="2" t="s">
        <v>11</v>
      </c>
      <c r="H452" s="7">
        <v>44713.568055555559</v>
      </c>
      <c r="I452" s="8">
        <v>44713.568055555559</v>
      </c>
      <c r="J452" s="8">
        <v>44713.602083333331</v>
      </c>
      <c r="K452" s="3">
        <v>451</v>
      </c>
      <c r="L452" s="3" t="str">
        <f t="shared" si="14"/>
        <v>CHAINE 2EMISSIONnull06 - Magazine44713,56805555560,5680555555555560,602083333333333</v>
      </c>
      <c r="N452" s="5" t="str">
        <f t="shared" si="15"/>
        <v>CHAINE 2EMISSIONnull06 - Magazine44713133800142700</v>
      </c>
    </row>
    <row r="453" spans="1:14" x14ac:dyDescent="0.35">
      <c r="A453" s="2" t="s">
        <v>17</v>
      </c>
      <c r="B453" s="2" t="s">
        <v>18</v>
      </c>
      <c r="C453" s="2">
        <v>2022</v>
      </c>
      <c r="D453" s="2"/>
      <c r="E453" s="2" t="s">
        <v>21</v>
      </c>
      <c r="F453" s="2" t="s">
        <v>10</v>
      </c>
      <c r="G453" s="2" t="s">
        <v>11</v>
      </c>
      <c r="H453" s="7">
        <v>44713.606249999997</v>
      </c>
      <c r="I453" s="8">
        <v>44713.606249999997</v>
      </c>
      <c r="J453" s="8">
        <v>44713.626388888893</v>
      </c>
      <c r="K453" s="3">
        <v>452</v>
      </c>
      <c r="L453" s="3" t="str">
        <f t="shared" si="14"/>
        <v>CHAINE 2EMISSIONnull06 - Magazine44713,606250,606250,626388888888889</v>
      </c>
      <c r="N453" s="5" t="str">
        <f t="shared" si="15"/>
        <v>CHAINE 2EMISSIONnull06 - Magazine44713143300150200</v>
      </c>
    </row>
    <row r="454" spans="1:14" x14ac:dyDescent="0.35">
      <c r="A454" s="2" t="s">
        <v>17</v>
      </c>
      <c r="B454" s="2" t="s">
        <v>18</v>
      </c>
      <c r="C454" s="2">
        <v>2022</v>
      </c>
      <c r="D454" s="2"/>
      <c r="E454" s="2" t="s">
        <v>21</v>
      </c>
      <c r="F454" s="2" t="s">
        <v>10</v>
      </c>
      <c r="G454" s="2" t="s">
        <v>11</v>
      </c>
      <c r="H454" s="7">
        <v>44714.510416666657</v>
      </c>
      <c r="I454" s="8">
        <v>44714.510416666657</v>
      </c>
      <c r="J454" s="8">
        <v>44714.548611111109</v>
      </c>
      <c r="K454" s="3">
        <v>453</v>
      </c>
      <c r="L454" s="3" t="str">
        <f t="shared" si="14"/>
        <v>CHAINE 2EMISSIONnull06 - Magazine44714,51041666670,5104166666666670,548611111111111</v>
      </c>
      <c r="N454" s="5" t="str">
        <f t="shared" si="15"/>
        <v>CHAINE 2EMISSIONnull06 - Magazine44714121500131000</v>
      </c>
    </row>
    <row r="455" spans="1:14" x14ac:dyDescent="0.35">
      <c r="A455" s="2" t="s">
        <v>17</v>
      </c>
      <c r="B455" s="2" t="s">
        <v>18</v>
      </c>
      <c r="C455" s="2">
        <v>2022</v>
      </c>
      <c r="D455" s="2"/>
      <c r="E455" s="2" t="s">
        <v>21</v>
      </c>
      <c r="F455" s="2" t="s">
        <v>10</v>
      </c>
      <c r="G455" s="2" t="s">
        <v>11</v>
      </c>
      <c r="H455" s="7">
        <v>44714.552777777782</v>
      </c>
      <c r="I455" s="8">
        <v>44714.552777777782</v>
      </c>
      <c r="J455" s="8">
        <v>44714.568055555559</v>
      </c>
      <c r="K455" s="3">
        <v>454</v>
      </c>
      <c r="L455" s="3" t="str">
        <f t="shared" si="14"/>
        <v>CHAINE 2EMISSIONnull06 - Magazine44714,55277777780,5527777777777780,568055555555556</v>
      </c>
      <c r="N455" s="5" t="str">
        <f t="shared" si="15"/>
        <v>CHAINE 2EMISSIONnull06 - Magazine44714131600133800</v>
      </c>
    </row>
    <row r="456" spans="1:14" x14ac:dyDescent="0.35">
      <c r="A456" s="2" t="s">
        <v>17</v>
      </c>
      <c r="B456" s="2" t="s">
        <v>18</v>
      </c>
      <c r="C456" s="2">
        <v>2022</v>
      </c>
      <c r="D456" s="2"/>
      <c r="E456" s="2" t="s">
        <v>21</v>
      </c>
      <c r="F456" s="2" t="s">
        <v>10</v>
      </c>
      <c r="G456" s="2" t="s">
        <v>11</v>
      </c>
      <c r="H456" s="7">
        <v>44714.568055555559</v>
      </c>
      <c r="I456" s="8">
        <v>44714.568055555559</v>
      </c>
      <c r="J456" s="8">
        <v>44714.606249999997</v>
      </c>
      <c r="K456" s="3">
        <v>455</v>
      </c>
      <c r="L456" s="3" t="str">
        <f t="shared" si="14"/>
        <v>CHAINE 2EMISSIONnull06 - Magazine44714,56805555560,5680555555555560,60625</v>
      </c>
      <c r="N456" s="5" t="str">
        <f t="shared" si="15"/>
        <v>CHAINE 2EMISSIONnull06 - Magazine44714133800143300</v>
      </c>
    </row>
    <row r="457" spans="1:14" x14ac:dyDescent="0.35">
      <c r="A457" s="2" t="s">
        <v>17</v>
      </c>
      <c r="B457" s="2" t="s">
        <v>18</v>
      </c>
      <c r="C457" s="2">
        <v>2022</v>
      </c>
      <c r="D457" s="2"/>
      <c r="E457" s="2" t="s">
        <v>21</v>
      </c>
      <c r="F457" s="2" t="s">
        <v>10</v>
      </c>
      <c r="G457" s="2" t="s">
        <v>11</v>
      </c>
      <c r="H457" s="7">
        <v>44714.61041666667</v>
      </c>
      <c r="I457" s="8">
        <v>44714.61041666667</v>
      </c>
      <c r="J457" s="8">
        <v>44714.627083333333</v>
      </c>
      <c r="K457" s="3">
        <v>456</v>
      </c>
      <c r="L457" s="3" t="str">
        <f t="shared" si="14"/>
        <v>CHAINE 2EMISSIONnull06 - Magazine44714,61041666670,6104166666666670,627083333333333</v>
      </c>
      <c r="N457" s="5" t="str">
        <f t="shared" si="15"/>
        <v>CHAINE 2EMISSIONnull06 - Magazine44714143900150300</v>
      </c>
    </row>
    <row r="458" spans="1:14" x14ac:dyDescent="0.35">
      <c r="A458" s="2" t="s">
        <v>17</v>
      </c>
      <c r="B458" s="2" t="s">
        <v>18</v>
      </c>
      <c r="C458" s="2">
        <v>2022</v>
      </c>
      <c r="D458" s="2"/>
      <c r="E458" s="2" t="s">
        <v>21</v>
      </c>
      <c r="F458" s="2" t="s">
        <v>10</v>
      </c>
      <c r="G458" s="2" t="s">
        <v>11</v>
      </c>
      <c r="H458" s="7">
        <v>44715.509027777778</v>
      </c>
      <c r="I458" s="8">
        <v>44715.509027777778</v>
      </c>
      <c r="J458" s="8">
        <v>44715.547222222223</v>
      </c>
      <c r="K458" s="3">
        <v>457</v>
      </c>
      <c r="L458" s="3" t="str">
        <f t="shared" si="14"/>
        <v>CHAINE 2EMISSIONnull06 - Magazine44715,50902777780,5090277777777780,547222222222222</v>
      </c>
      <c r="N458" s="5" t="str">
        <f t="shared" si="15"/>
        <v>CHAINE 2EMISSIONnull06 - Magazine44715121300130800</v>
      </c>
    </row>
    <row r="459" spans="1:14" x14ac:dyDescent="0.35">
      <c r="A459" s="2" t="s">
        <v>17</v>
      </c>
      <c r="B459" s="2" t="s">
        <v>18</v>
      </c>
      <c r="C459" s="2">
        <v>2022</v>
      </c>
      <c r="D459" s="2"/>
      <c r="E459" s="2" t="s">
        <v>21</v>
      </c>
      <c r="F459" s="2" t="s">
        <v>10</v>
      </c>
      <c r="G459" s="2" t="s">
        <v>11</v>
      </c>
      <c r="H459" s="7">
        <v>44715.552083333343</v>
      </c>
      <c r="I459" s="8">
        <v>44715.552083333343</v>
      </c>
      <c r="J459" s="8">
        <v>44715.568055555559</v>
      </c>
      <c r="K459" s="3">
        <v>458</v>
      </c>
      <c r="L459" s="3" t="str">
        <f t="shared" si="14"/>
        <v>CHAINE 2EMISSIONnull06 - Magazine44715,55208333330,5520833333333330,568055555555556</v>
      </c>
      <c r="N459" s="5" t="str">
        <f t="shared" si="15"/>
        <v>CHAINE 2EMISSIONnull06 - Magazine44715131500133800</v>
      </c>
    </row>
    <row r="460" spans="1:14" x14ac:dyDescent="0.35">
      <c r="A460" s="2" t="s">
        <v>17</v>
      </c>
      <c r="B460" s="2" t="s">
        <v>18</v>
      </c>
      <c r="C460" s="2">
        <v>2022</v>
      </c>
      <c r="D460" s="2"/>
      <c r="E460" s="2" t="s">
        <v>21</v>
      </c>
      <c r="F460" s="2" t="s">
        <v>10</v>
      </c>
      <c r="G460" s="2" t="s">
        <v>11</v>
      </c>
      <c r="H460" s="7">
        <v>44715.568749999999</v>
      </c>
      <c r="I460" s="8">
        <v>44715.568749999999</v>
      </c>
      <c r="J460" s="8">
        <v>44715.606249999997</v>
      </c>
      <c r="K460" s="3">
        <v>459</v>
      </c>
      <c r="L460" s="3" t="str">
        <f t="shared" si="14"/>
        <v>CHAINE 2EMISSIONnull06 - Magazine44715,568750,568750,60625</v>
      </c>
      <c r="N460" s="5" t="str">
        <f t="shared" si="15"/>
        <v>CHAINE 2EMISSIONnull06 - Magazine44715133900143300</v>
      </c>
    </row>
    <row r="461" spans="1:14" x14ac:dyDescent="0.35">
      <c r="A461" s="2" t="s">
        <v>17</v>
      </c>
      <c r="B461" s="2" t="s">
        <v>18</v>
      </c>
      <c r="C461" s="2">
        <v>2022</v>
      </c>
      <c r="D461" s="2"/>
      <c r="E461" s="2" t="s">
        <v>21</v>
      </c>
      <c r="F461" s="2" t="s">
        <v>10</v>
      </c>
      <c r="G461" s="2" t="s">
        <v>11</v>
      </c>
      <c r="H461" s="7">
        <v>44715.61041666667</v>
      </c>
      <c r="I461" s="8">
        <v>44715.61041666667</v>
      </c>
      <c r="J461" s="8">
        <v>44715.627083333333</v>
      </c>
      <c r="K461" s="3">
        <v>460</v>
      </c>
      <c r="L461" s="3" t="str">
        <f t="shared" si="14"/>
        <v>CHAINE 2EMISSIONnull06 - Magazine44715,61041666670,6104166666666670,627083333333333</v>
      </c>
      <c r="N461" s="5" t="str">
        <f t="shared" si="15"/>
        <v>CHAINE 2EMISSIONnull06 - Magazine44715143900150300</v>
      </c>
    </row>
    <row r="462" spans="1:14" x14ac:dyDescent="0.35">
      <c r="A462" s="2" t="s">
        <v>17</v>
      </c>
      <c r="B462" s="2" t="s">
        <v>18</v>
      </c>
      <c r="C462" s="2">
        <v>2022</v>
      </c>
      <c r="D462" s="2"/>
      <c r="E462" s="2" t="s">
        <v>21</v>
      </c>
      <c r="F462" s="2" t="s">
        <v>10</v>
      </c>
      <c r="G462" s="2" t="s">
        <v>11</v>
      </c>
      <c r="H462" s="7">
        <v>44718.530555555553</v>
      </c>
      <c r="I462" s="8">
        <v>44718.530555555553</v>
      </c>
      <c r="J462" s="8">
        <v>44718.548611111109</v>
      </c>
      <c r="K462" s="3">
        <v>461</v>
      </c>
      <c r="L462" s="3" t="str">
        <f t="shared" si="14"/>
        <v>CHAINE 2EMISSIONnull06 - Magazine44718,53055555560,5305555555555560,548611111111111</v>
      </c>
      <c r="N462" s="5" t="str">
        <f t="shared" si="15"/>
        <v>CHAINE 2EMISSIONnull06 - Magazine44718124400131000</v>
      </c>
    </row>
    <row r="463" spans="1:14" x14ac:dyDescent="0.35">
      <c r="A463" s="2" t="s">
        <v>17</v>
      </c>
      <c r="B463" s="2" t="s">
        <v>18</v>
      </c>
      <c r="C463" s="2">
        <v>2022</v>
      </c>
      <c r="D463" s="2"/>
      <c r="E463" s="2" t="s">
        <v>21</v>
      </c>
      <c r="F463" s="2" t="s">
        <v>10</v>
      </c>
      <c r="G463" s="2" t="s">
        <v>11</v>
      </c>
      <c r="H463" s="7">
        <v>44718.552777777782</v>
      </c>
      <c r="I463" s="8">
        <v>44718.552777777782</v>
      </c>
      <c r="J463" s="8">
        <v>44718.568055555559</v>
      </c>
      <c r="K463" s="3">
        <v>462</v>
      </c>
      <c r="L463" s="3" t="str">
        <f t="shared" si="14"/>
        <v>CHAINE 2EMISSIONnull06 - Magazine44718,55277777780,5527777777777780,568055555555556</v>
      </c>
      <c r="N463" s="5" t="str">
        <f t="shared" si="15"/>
        <v>CHAINE 2EMISSIONnull06 - Magazine44718131600133800</v>
      </c>
    </row>
    <row r="464" spans="1:14" x14ac:dyDescent="0.35">
      <c r="A464" s="2" t="s">
        <v>17</v>
      </c>
      <c r="B464" s="2" t="s">
        <v>18</v>
      </c>
      <c r="C464" s="2">
        <v>2022</v>
      </c>
      <c r="D464" s="2"/>
      <c r="E464" s="2" t="s">
        <v>21</v>
      </c>
      <c r="F464" s="2" t="s">
        <v>10</v>
      </c>
      <c r="G464" s="2" t="s">
        <v>11</v>
      </c>
      <c r="H464" s="7">
        <v>44718.568055555559</v>
      </c>
      <c r="I464" s="8">
        <v>44718.568055555559</v>
      </c>
      <c r="J464" s="8">
        <v>44718.604166666657</v>
      </c>
      <c r="K464" s="3">
        <v>463</v>
      </c>
      <c r="L464" s="3" t="str">
        <f t="shared" si="14"/>
        <v>CHAINE 2EMISSIONnull06 - Magazine44718,56805555560,5680555555555560,604166666666667</v>
      </c>
      <c r="N464" s="5" t="str">
        <f t="shared" si="15"/>
        <v>CHAINE 2EMISSIONnull06 - Magazine44718133800143000</v>
      </c>
    </row>
    <row r="465" spans="1:14" x14ac:dyDescent="0.35">
      <c r="A465" s="2" t="s">
        <v>17</v>
      </c>
      <c r="B465" s="2" t="s">
        <v>18</v>
      </c>
      <c r="C465" s="2">
        <v>2022</v>
      </c>
      <c r="D465" s="2"/>
      <c r="E465" s="2" t="s">
        <v>21</v>
      </c>
      <c r="F465" s="2" t="s">
        <v>10</v>
      </c>
      <c r="G465" s="2" t="s">
        <v>11</v>
      </c>
      <c r="H465" s="7">
        <v>44718.60833333333</v>
      </c>
      <c r="I465" s="8">
        <v>44718.60833333333</v>
      </c>
      <c r="J465" s="8">
        <v>44718.62777777778</v>
      </c>
      <c r="K465" s="3">
        <v>464</v>
      </c>
      <c r="L465" s="3" t="str">
        <f t="shared" si="14"/>
        <v>CHAINE 2EMISSIONnull06 - Magazine44718,60833333330,6083333333333330,627777777777778</v>
      </c>
      <c r="N465" s="5" t="str">
        <f t="shared" si="15"/>
        <v>CHAINE 2EMISSIONnull06 - Magazine44718143600150400</v>
      </c>
    </row>
    <row r="466" spans="1:14" x14ac:dyDescent="0.35">
      <c r="A466" s="2" t="s">
        <v>17</v>
      </c>
      <c r="B466" s="2" t="s">
        <v>18</v>
      </c>
      <c r="C466" s="2">
        <v>2022</v>
      </c>
      <c r="D466" s="2"/>
      <c r="E466" s="2" t="s">
        <v>21</v>
      </c>
      <c r="F466" s="2" t="s">
        <v>10</v>
      </c>
      <c r="G466" s="2" t="s">
        <v>11</v>
      </c>
      <c r="H466" s="7">
        <v>44719.117361111108</v>
      </c>
      <c r="I466" s="8">
        <v>44719.117361111108</v>
      </c>
      <c r="J466" s="8">
        <v>44719.191666666673</v>
      </c>
      <c r="K466" s="3">
        <v>465</v>
      </c>
      <c r="L466" s="3" t="str">
        <f t="shared" si="14"/>
        <v>CHAINE 2EMISSIONnull06 - Magazine44719,11736111110,1173611111111110,191666666666667</v>
      </c>
      <c r="N466" s="5" t="str">
        <f t="shared" si="15"/>
        <v>CHAINE 2EMISSIONnull06 - Magazine44719024900043600</v>
      </c>
    </row>
    <row r="467" spans="1:14" x14ac:dyDescent="0.35">
      <c r="A467" s="2" t="s">
        <v>17</v>
      </c>
      <c r="B467" s="2" t="s">
        <v>18</v>
      </c>
      <c r="C467" s="2">
        <v>2022</v>
      </c>
      <c r="D467" s="2"/>
      <c r="E467" s="2" t="s">
        <v>21</v>
      </c>
      <c r="F467" s="2" t="s">
        <v>10</v>
      </c>
      <c r="G467" s="2" t="s">
        <v>11</v>
      </c>
      <c r="H467" s="7">
        <v>44719.525694444441</v>
      </c>
      <c r="I467" s="8">
        <v>44719.525694444441</v>
      </c>
      <c r="J467" s="8">
        <v>44719.54791666667</v>
      </c>
      <c r="K467" s="3">
        <v>466</v>
      </c>
      <c r="L467" s="3" t="str">
        <f t="shared" si="14"/>
        <v>CHAINE 2EMISSIONnull06 - Magazine44719,52569444440,5256944444444440,547916666666667</v>
      </c>
      <c r="N467" s="5" t="str">
        <f t="shared" si="15"/>
        <v>CHAINE 2EMISSIONnull06 - Magazine44719123700130900</v>
      </c>
    </row>
    <row r="468" spans="1:14" x14ac:dyDescent="0.35">
      <c r="A468" s="2" t="s">
        <v>17</v>
      </c>
      <c r="B468" s="2" t="s">
        <v>18</v>
      </c>
      <c r="C468" s="2">
        <v>2022</v>
      </c>
      <c r="D468" s="2"/>
      <c r="E468" s="2" t="s">
        <v>21</v>
      </c>
      <c r="F468" s="2" t="s">
        <v>10</v>
      </c>
      <c r="G468" s="2" t="s">
        <v>11</v>
      </c>
      <c r="H468" s="7">
        <v>44719.552083333343</v>
      </c>
      <c r="I468" s="8">
        <v>44719.552083333343</v>
      </c>
      <c r="J468" s="8">
        <v>44719.568055555559</v>
      </c>
      <c r="K468" s="3">
        <v>467</v>
      </c>
      <c r="L468" s="3" t="str">
        <f t="shared" si="14"/>
        <v>CHAINE 2EMISSIONnull06 - Magazine44719,55208333330,5520833333333330,568055555555556</v>
      </c>
      <c r="N468" s="5" t="str">
        <f t="shared" si="15"/>
        <v>CHAINE 2EMISSIONnull06 - Magazine44719131500133800</v>
      </c>
    </row>
    <row r="469" spans="1:14" x14ac:dyDescent="0.35">
      <c r="A469" s="2" t="s">
        <v>17</v>
      </c>
      <c r="B469" s="2" t="s">
        <v>18</v>
      </c>
      <c r="C469" s="2">
        <v>2022</v>
      </c>
      <c r="D469" s="2"/>
      <c r="E469" s="2" t="s">
        <v>21</v>
      </c>
      <c r="F469" s="2" t="s">
        <v>10</v>
      </c>
      <c r="G469" s="2" t="s">
        <v>11</v>
      </c>
      <c r="H469" s="7">
        <v>44719.568055555559</v>
      </c>
      <c r="I469" s="8">
        <v>44719.568055555559</v>
      </c>
      <c r="J469" s="8">
        <v>44719.606249999997</v>
      </c>
      <c r="K469" s="3">
        <v>468</v>
      </c>
      <c r="L469" s="3" t="str">
        <f t="shared" si="14"/>
        <v>CHAINE 2EMISSIONnull06 - Magazine44719,56805555560,5680555555555560,60625</v>
      </c>
      <c r="N469" s="5" t="str">
        <f t="shared" si="15"/>
        <v>CHAINE 2EMISSIONnull06 - Magazine44719133800143300</v>
      </c>
    </row>
    <row r="470" spans="1:14" x14ac:dyDescent="0.35">
      <c r="A470" s="2" t="s">
        <v>17</v>
      </c>
      <c r="B470" s="2" t="s">
        <v>18</v>
      </c>
      <c r="C470" s="2">
        <v>2022</v>
      </c>
      <c r="D470" s="2"/>
      <c r="E470" s="2" t="s">
        <v>21</v>
      </c>
      <c r="F470" s="2" t="s">
        <v>10</v>
      </c>
      <c r="G470" s="2" t="s">
        <v>11</v>
      </c>
      <c r="H470" s="7">
        <v>44719.61041666667</v>
      </c>
      <c r="I470" s="8">
        <v>44719.61041666667</v>
      </c>
      <c r="J470" s="8">
        <v>44719.626388888893</v>
      </c>
      <c r="K470" s="3">
        <v>469</v>
      </c>
      <c r="L470" s="3" t="str">
        <f t="shared" si="14"/>
        <v>CHAINE 2EMISSIONnull06 - Magazine44719,61041666670,6104166666666670,626388888888889</v>
      </c>
      <c r="N470" s="5" t="str">
        <f t="shared" si="15"/>
        <v>CHAINE 2EMISSIONnull06 - Magazine44719143900150200</v>
      </c>
    </row>
    <row r="471" spans="1:14" x14ac:dyDescent="0.35">
      <c r="A471" s="2" t="s">
        <v>17</v>
      </c>
      <c r="B471" s="2" t="s">
        <v>18</v>
      </c>
      <c r="C471" s="2">
        <v>2022</v>
      </c>
      <c r="D471" s="2"/>
      <c r="E471" s="2" t="s">
        <v>21</v>
      </c>
      <c r="F471" s="2" t="s">
        <v>10</v>
      </c>
      <c r="G471" s="2" t="s">
        <v>11</v>
      </c>
      <c r="H471" s="7">
        <v>44720.529166666667</v>
      </c>
      <c r="I471" s="8">
        <v>44720.529166666667</v>
      </c>
      <c r="J471" s="8">
        <v>44720.54791666667</v>
      </c>
      <c r="K471" s="3">
        <v>470</v>
      </c>
      <c r="L471" s="3" t="str">
        <f t="shared" si="14"/>
        <v>CHAINE 2EMISSIONnull06 - Magazine44720,52916666670,5291666666666670,547916666666667</v>
      </c>
      <c r="N471" s="5" t="str">
        <f t="shared" si="15"/>
        <v>CHAINE 2EMISSIONnull06 - Magazine44720124200130900</v>
      </c>
    </row>
    <row r="472" spans="1:14" x14ac:dyDescent="0.35">
      <c r="A472" s="2" t="s">
        <v>17</v>
      </c>
      <c r="B472" s="2" t="s">
        <v>18</v>
      </c>
      <c r="C472" s="2">
        <v>2022</v>
      </c>
      <c r="D472" s="2"/>
      <c r="E472" s="2" t="s">
        <v>21</v>
      </c>
      <c r="F472" s="2" t="s">
        <v>10</v>
      </c>
      <c r="G472" s="2" t="s">
        <v>11</v>
      </c>
      <c r="H472" s="7">
        <v>44720.552777777782</v>
      </c>
      <c r="I472" s="8">
        <v>44720.552777777782</v>
      </c>
      <c r="J472" s="8">
        <v>44720.568055555559</v>
      </c>
      <c r="K472" s="3">
        <v>471</v>
      </c>
      <c r="L472" s="3" t="str">
        <f t="shared" si="14"/>
        <v>CHAINE 2EMISSIONnull06 - Magazine44720,55277777780,5527777777777780,568055555555556</v>
      </c>
      <c r="N472" s="5" t="str">
        <f t="shared" si="15"/>
        <v>CHAINE 2EMISSIONnull06 - Magazine44720131600133800</v>
      </c>
    </row>
    <row r="473" spans="1:14" x14ac:dyDescent="0.35">
      <c r="A473" s="2" t="s">
        <v>17</v>
      </c>
      <c r="B473" s="2" t="s">
        <v>18</v>
      </c>
      <c r="C473" s="2">
        <v>2022</v>
      </c>
      <c r="D473" s="2"/>
      <c r="E473" s="2" t="s">
        <v>21</v>
      </c>
      <c r="F473" s="2" t="s">
        <v>10</v>
      </c>
      <c r="G473" s="2" t="s">
        <v>11</v>
      </c>
      <c r="H473" s="7">
        <v>44720.568055555559</v>
      </c>
      <c r="I473" s="8">
        <v>44720.568055555559</v>
      </c>
      <c r="J473" s="8">
        <v>44720.607638888891</v>
      </c>
      <c r="K473" s="3">
        <v>472</v>
      </c>
      <c r="L473" s="3" t="str">
        <f t="shared" si="14"/>
        <v>CHAINE 2EMISSIONnull06 - Magazine44720,56805555560,5680555555555560,607638888888889</v>
      </c>
      <c r="N473" s="5" t="str">
        <f t="shared" si="15"/>
        <v>CHAINE 2EMISSIONnull06 - Magazine44720133800143500</v>
      </c>
    </row>
    <row r="474" spans="1:14" x14ac:dyDescent="0.35">
      <c r="A474" s="2" t="s">
        <v>17</v>
      </c>
      <c r="B474" s="2" t="s">
        <v>18</v>
      </c>
      <c r="C474" s="2">
        <v>2022</v>
      </c>
      <c r="D474" s="2"/>
      <c r="E474" s="2" t="s">
        <v>21</v>
      </c>
      <c r="F474" s="2" t="s">
        <v>10</v>
      </c>
      <c r="G474" s="2" t="s">
        <v>11</v>
      </c>
      <c r="H474" s="7">
        <v>44720.611805555563</v>
      </c>
      <c r="I474" s="8">
        <v>44720.611805555563</v>
      </c>
      <c r="J474" s="8">
        <v>44720.627083333333</v>
      </c>
      <c r="K474" s="3">
        <v>473</v>
      </c>
      <c r="L474" s="3" t="str">
        <f t="shared" si="14"/>
        <v>CHAINE 2EMISSIONnull06 - Magazine44720,61180555560,6118055555555560,627083333333333</v>
      </c>
      <c r="N474" s="5" t="str">
        <f t="shared" si="15"/>
        <v>CHAINE 2EMISSIONnull06 - Magazine44720144100150300</v>
      </c>
    </row>
    <row r="475" spans="1:14" x14ac:dyDescent="0.35">
      <c r="A475" s="2" t="s">
        <v>17</v>
      </c>
      <c r="B475" s="2" t="s">
        <v>18</v>
      </c>
      <c r="C475" s="2">
        <v>2022</v>
      </c>
      <c r="D475" s="2"/>
      <c r="E475" s="2" t="s">
        <v>21</v>
      </c>
      <c r="F475" s="2" t="s">
        <v>10</v>
      </c>
      <c r="G475" s="2" t="s">
        <v>11</v>
      </c>
      <c r="H475" s="7">
        <v>44721.52847222222</v>
      </c>
      <c r="I475" s="8">
        <v>44721.52847222222</v>
      </c>
      <c r="J475" s="8">
        <v>44721.55</v>
      </c>
      <c r="K475" s="3">
        <v>474</v>
      </c>
      <c r="L475" s="3" t="str">
        <f t="shared" si="14"/>
        <v>CHAINE 2EMISSIONnull06 - Magazine44721,52847222220,5284722222222220,55</v>
      </c>
      <c r="N475" s="5" t="str">
        <f t="shared" si="15"/>
        <v>CHAINE 2EMISSIONnull06 - Magazine44721124100131200</v>
      </c>
    </row>
    <row r="476" spans="1:14" x14ac:dyDescent="0.35">
      <c r="A476" s="2" t="s">
        <v>17</v>
      </c>
      <c r="B476" s="2" t="s">
        <v>18</v>
      </c>
      <c r="C476" s="2">
        <v>2022</v>
      </c>
      <c r="D476" s="2"/>
      <c r="E476" s="2" t="s">
        <v>21</v>
      </c>
      <c r="F476" s="2" t="s">
        <v>10</v>
      </c>
      <c r="G476" s="2" t="s">
        <v>11</v>
      </c>
      <c r="H476" s="7">
        <v>44721.554861111108</v>
      </c>
      <c r="I476" s="8">
        <v>44721.554861111108</v>
      </c>
      <c r="J476" s="8">
        <v>44721.568055555559</v>
      </c>
      <c r="K476" s="3">
        <v>475</v>
      </c>
      <c r="L476" s="3" t="str">
        <f t="shared" si="14"/>
        <v>CHAINE 2EMISSIONnull06 - Magazine44721,55486111110,5548611111111110,568055555555556</v>
      </c>
      <c r="N476" s="5" t="str">
        <f t="shared" si="15"/>
        <v>CHAINE 2EMISSIONnull06 - Magazine44721131900133800</v>
      </c>
    </row>
    <row r="477" spans="1:14" x14ac:dyDescent="0.35">
      <c r="A477" s="2" t="s">
        <v>17</v>
      </c>
      <c r="B477" s="2" t="s">
        <v>18</v>
      </c>
      <c r="C477" s="2">
        <v>2022</v>
      </c>
      <c r="D477" s="2"/>
      <c r="E477" s="2" t="s">
        <v>21</v>
      </c>
      <c r="F477" s="2" t="s">
        <v>10</v>
      </c>
      <c r="G477" s="2" t="s">
        <v>11</v>
      </c>
      <c r="H477" s="7">
        <v>44721.568055555559</v>
      </c>
      <c r="I477" s="8">
        <v>44721.568055555559</v>
      </c>
      <c r="J477" s="8">
        <v>44721.606249999997</v>
      </c>
      <c r="K477" s="3">
        <v>476</v>
      </c>
      <c r="L477" s="3" t="str">
        <f t="shared" si="14"/>
        <v>CHAINE 2EMISSIONnull06 - Magazine44721,56805555560,5680555555555560,60625</v>
      </c>
      <c r="N477" s="5" t="str">
        <f t="shared" si="15"/>
        <v>CHAINE 2EMISSIONnull06 - Magazine44721133800143300</v>
      </c>
    </row>
    <row r="478" spans="1:14" x14ac:dyDescent="0.35">
      <c r="A478" s="2" t="s">
        <v>17</v>
      </c>
      <c r="B478" s="2" t="s">
        <v>18</v>
      </c>
      <c r="C478" s="2">
        <v>2022</v>
      </c>
      <c r="D478" s="2"/>
      <c r="E478" s="2" t="s">
        <v>21</v>
      </c>
      <c r="F478" s="2" t="s">
        <v>10</v>
      </c>
      <c r="G478" s="2" t="s">
        <v>11</v>
      </c>
      <c r="H478" s="7">
        <v>44721.61041666667</v>
      </c>
      <c r="I478" s="8">
        <v>44721.61041666667</v>
      </c>
      <c r="J478" s="8">
        <v>44721.627083333333</v>
      </c>
      <c r="K478" s="3">
        <v>477</v>
      </c>
      <c r="L478" s="3" t="str">
        <f t="shared" si="14"/>
        <v>CHAINE 2EMISSIONnull06 - Magazine44721,61041666670,6104166666666670,627083333333333</v>
      </c>
      <c r="N478" s="5" t="str">
        <f t="shared" si="15"/>
        <v>CHAINE 2EMISSIONnull06 - Magazine44721143900150300</v>
      </c>
    </row>
    <row r="479" spans="1:14" x14ac:dyDescent="0.35">
      <c r="A479" s="2" t="s">
        <v>17</v>
      </c>
      <c r="B479" s="2" t="s">
        <v>18</v>
      </c>
      <c r="C479" s="2">
        <v>2022</v>
      </c>
      <c r="D479" s="2"/>
      <c r="E479" s="2" t="s">
        <v>21</v>
      </c>
      <c r="F479" s="2" t="s">
        <v>10</v>
      </c>
      <c r="G479" s="2" t="s">
        <v>11</v>
      </c>
      <c r="H479" s="7">
        <v>44722.521527777782</v>
      </c>
      <c r="I479" s="8">
        <v>44722.521527777782</v>
      </c>
      <c r="J479" s="8">
        <v>44722.544444444437</v>
      </c>
      <c r="K479" s="3">
        <v>478</v>
      </c>
      <c r="L479" s="3" t="str">
        <f t="shared" si="14"/>
        <v>CHAINE 2EMISSIONnull06 - Magazine44722,52152777780,5215277777777780,544444444444444</v>
      </c>
      <c r="N479" s="5" t="str">
        <f t="shared" si="15"/>
        <v>CHAINE 2EMISSIONnull06 - Magazine44722123100130400</v>
      </c>
    </row>
    <row r="480" spans="1:14" x14ac:dyDescent="0.35">
      <c r="A480" s="2" t="s">
        <v>17</v>
      </c>
      <c r="B480" s="2" t="s">
        <v>18</v>
      </c>
      <c r="C480" s="2">
        <v>2022</v>
      </c>
      <c r="D480" s="2"/>
      <c r="E480" s="2" t="s">
        <v>21</v>
      </c>
      <c r="F480" s="2" t="s">
        <v>10</v>
      </c>
      <c r="G480" s="2" t="s">
        <v>11</v>
      </c>
      <c r="H480" s="7">
        <v>44722.549305555563</v>
      </c>
      <c r="I480" s="8">
        <v>44722.549305555563</v>
      </c>
      <c r="J480" s="8">
        <v>44722.568055555559</v>
      </c>
      <c r="K480" s="3">
        <v>479</v>
      </c>
      <c r="L480" s="3" t="str">
        <f t="shared" si="14"/>
        <v>CHAINE 2EMISSIONnull06 - Magazine44722,54930555560,5493055555555560,568055555555556</v>
      </c>
      <c r="N480" s="5" t="str">
        <f t="shared" si="15"/>
        <v>CHAINE 2EMISSIONnull06 - Magazine44722131100133800</v>
      </c>
    </row>
    <row r="481" spans="1:14" x14ac:dyDescent="0.35">
      <c r="A481" s="2" t="s">
        <v>17</v>
      </c>
      <c r="B481" s="2" t="s">
        <v>18</v>
      </c>
      <c r="C481" s="2">
        <v>2022</v>
      </c>
      <c r="D481" s="2"/>
      <c r="E481" s="2" t="s">
        <v>21</v>
      </c>
      <c r="F481" s="2" t="s">
        <v>10</v>
      </c>
      <c r="G481" s="2" t="s">
        <v>11</v>
      </c>
      <c r="H481" s="7">
        <v>44722.568055555559</v>
      </c>
      <c r="I481" s="8">
        <v>44722.568055555559</v>
      </c>
      <c r="J481" s="8">
        <v>44722.606249999997</v>
      </c>
      <c r="K481" s="3">
        <v>480</v>
      </c>
      <c r="L481" s="3" t="str">
        <f t="shared" si="14"/>
        <v>CHAINE 2EMISSIONnull06 - Magazine44722,56805555560,5680555555555560,60625</v>
      </c>
      <c r="N481" s="5" t="str">
        <f t="shared" si="15"/>
        <v>CHAINE 2EMISSIONnull06 - Magazine44722133800143300</v>
      </c>
    </row>
    <row r="482" spans="1:14" x14ac:dyDescent="0.35">
      <c r="A482" s="2" t="s">
        <v>17</v>
      </c>
      <c r="B482" s="2" t="s">
        <v>18</v>
      </c>
      <c r="C482" s="2">
        <v>2022</v>
      </c>
      <c r="D482" s="2"/>
      <c r="E482" s="2" t="s">
        <v>21</v>
      </c>
      <c r="F482" s="2" t="s">
        <v>10</v>
      </c>
      <c r="G482" s="2" t="s">
        <v>11</v>
      </c>
      <c r="H482" s="7">
        <v>44722.611111111109</v>
      </c>
      <c r="I482" s="8">
        <v>44722.611111111109</v>
      </c>
      <c r="J482" s="8">
        <v>44722.627083333333</v>
      </c>
      <c r="K482" s="3">
        <v>481</v>
      </c>
      <c r="L482" s="3" t="str">
        <f t="shared" si="14"/>
        <v>CHAINE 2EMISSIONnull06 - Magazine44722,61111111110,6111111111111110,627083333333333</v>
      </c>
      <c r="N482" s="5" t="str">
        <f t="shared" si="15"/>
        <v>CHAINE 2EMISSIONnull06 - Magazine44722144000150300</v>
      </c>
    </row>
    <row r="483" spans="1:14" x14ac:dyDescent="0.35">
      <c r="A483" s="2" t="s">
        <v>17</v>
      </c>
      <c r="B483" s="2" t="s">
        <v>18</v>
      </c>
      <c r="C483" s="2">
        <v>2022</v>
      </c>
      <c r="D483" s="2"/>
      <c r="E483" s="2" t="s">
        <v>21</v>
      </c>
      <c r="F483" s="2" t="s">
        <v>10</v>
      </c>
      <c r="G483" s="2" t="s">
        <v>11</v>
      </c>
      <c r="H483" s="7">
        <v>44725.509722222218</v>
      </c>
      <c r="I483" s="8">
        <v>44725.509722222218</v>
      </c>
      <c r="J483" s="8">
        <v>44725.54791666667</v>
      </c>
      <c r="K483" s="3">
        <v>482</v>
      </c>
      <c r="L483" s="3" t="str">
        <f t="shared" si="14"/>
        <v>CHAINE 2EMISSIONnull06 - Magazine44725,50972222220,5097222222222220,547916666666667</v>
      </c>
      <c r="N483" s="5" t="str">
        <f t="shared" si="15"/>
        <v>CHAINE 2EMISSIONnull06 - Magazine44725121400130900</v>
      </c>
    </row>
    <row r="484" spans="1:14" x14ac:dyDescent="0.35">
      <c r="A484" s="2" t="s">
        <v>17</v>
      </c>
      <c r="B484" s="2" t="s">
        <v>18</v>
      </c>
      <c r="C484" s="2">
        <v>2022</v>
      </c>
      <c r="D484" s="2"/>
      <c r="E484" s="2" t="s">
        <v>21</v>
      </c>
      <c r="F484" s="2" t="s">
        <v>10</v>
      </c>
      <c r="G484" s="2" t="s">
        <v>11</v>
      </c>
      <c r="H484" s="7">
        <v>44725.552083333343</v>
      </c>
      <c r="I484" s="8">
        <v>44725.552083333343</v>
      </c>
      <c r="J484" s="8">
        <v>44725.568055555559</v>
      </c>
      <c r="K484" s="3">
        <v>483</v>
      </c>
      <c r="L484" s="3" t="str">
        <f t="shared" si="14"/>
        <v>CHAINE 2EMISSIONnull06 - Magazine44725,55208333330,5520833333333330,568055555555556</v>
      </c>
      <c r="N484" s="5" t="str">
        <f t="shared" si="15"/>
        <v>CHAINE 2EMISSIONnull06 - Magazine44725131500133800</v>
      </c>
    </row>
    <row r="485" spans="1:14" x14ac:dyDescent="0.35">
      <c r="A485" s="2" t="s">
        <v>17</v>
      </c>
      <c r="B485" s="2" t="s">
        <v>18</v>
      </c>
      <c r="C485" s="2">
        <v>2022</v>
      </c>
      <c r="D485" s="2"/>
      <c r="E485" s="2" t="s">
        <v>21</v>
      </c>
      <c r="F485" s="2" t="s">
        <v>10</v>
      </c>
      <c r="G485" s="2" t="s">
        <v>11</v>
      </c>
      <c r="H485" s="7">
        <v>44725.568055555559</v>
      </c>
      <c r="I485" s="8">
        <v>44725.568055555559</v>
      </c>
      <c r="J485" s="8">
        <v>44725.59652777778</v>
      </c>
      <c r="K485" s="3">
        <v>484</v>
      </c>
      <c r="L485" s="3" t="str">
        <f t="shared" si="14"/>
        <v>CHAINE 2EMISSIONnull06 - Magazine44725,56805555560,5680555555555560,596527777777778</v>
      </c>
      <c r="N485" s="5" t="str">
        <f t="shared" si="15"/>
        <v>CHAINE 2EMISSIONnull06 - Magazine44725133800141900</v>
      </c>
    </row>
    <row r="486" spans="1:14" x14ac:dyDescent="0.35">
      <c r="A486" s="2" t="s">
        <v>17</v>
      </c>
      <c r="B486" s="2" t="s">
        <v>18</v>
      </c>
      <c r="C486" s="2">
        <v>2022</v>
      </c>
      <c r="D486" s="2"/>
      <c r="E486" s="2" t="s">
        <v>21</v>
      </c>
      <c r="F486" s="2" t="s">
        <v>10</v>
      </c>
      <c r="G486" s="2" t="s">
        <v>11</v>
      </c>
      <c r="H486" s="7">
        <v>44725.600694444453</v>
      </c>
      <c r="I486" s="8">
        <v>44725.600694444453</v>
      </c>
      <c r="J486" s="8">
        <v>44725.627083333333</v>
      </c>
      <c r="K486" s="3">
        <v>485</v>
      </c>
      <c r="L486" s="3" t="str">
        <f t="shared" si="14"/>
        <v>CHAINE 2EMISSIONnull06 - Magazine44725,60069444450,6006944444444440,627083333333333</v>
      </c>
      <c r="N486" s="5" t="str">
        <f t="shared" si="15"/>
        <v>CHAINE 2EMISSIONnull06 - Magazine44725142500150300</v>
      </c>
    </row>
    <row r="487" spans="1:14" x14ac:dyDescent="0.35">
      <c r="A487" s="2" t="s">
        <v>17</v>
      </c>
      <c r="B487" s="2" t="s">
        <v>18</v>
      </c>
      <c r="C487" s="2">
        <v>2022</v>
      </c>
      <c r="D487" s="2"/>
      <c r="E487" s="2" t="s">
        <v>21</v>
      </c>
      <c r="F487" s="2" t="s">
        <v>10</v>
      </c>
      <c r="G487" s="2" t="s">
        <v>11</v>
      </c>
      <c r="H487" s="7">
        <v>44725.882638888892</v>
      </c>
      <c r="I487" s="8">
        <v>44725.882638888892</v>
      </c>
      <c r="J487" s="8">
        <v>44725.963888888888</v>
      </c>
      <c r="K487" s="3">
        <v>486</v>
      </c>
      <c r="L487" s="3" t="str">
        <f t="shared" si="14"/>
        <v>CHAINE 2EMISSIONnull06 - Magazine44725,88263888890,8826388888888890,963888888888889</v>
      </c>
      <c r="N487" s="5" t="str">
        <f t="shared" si="15"/>
        <v>CHAINE 2EMISSIONnull06 - Magazine44725211100230800</v>
      </c>
    </row>
    <row r="488" spans="1:14" x14ac:dyDescent="0.35">
      <c r="A488" s="2" t="s">
        <v>17</v>
      </c>
      <c r="B488" s="2" t="s">
        <v>18</v>
      </c>
      <c r="C488" s="2">
        <v>2022</v>
      </c>
      <c r="D488" s="2"/>
      <c r="E488" s="2" t="s">
        <v>21</v>
      </c>
      <c r="F488" s="2" t="s">
        <v>10</v>
      </c>
      <c r="G488" s="2" t="s">
        <v>11</v>
      </c>
      <c r="H488" s="7">
        <v>44726.526388888888</v>
      </c>
      <c r="I488" s="8">
        <v>44726.526388888888</v>
      </c>
      <c r="J488" s="8">
        <v>44726.54583333333</v>
      </c>
      <c r="K488" s="3">
        <v>487</v>
      </c>
      <c r="L488" s="3" t="str">
        <f t="shared" si="14"/>
        <v>CHAINE 2EMISSIONnull06 - Magazine44726,52638888890,5263888888888890,545833333333333</v>
      </c>
      <c r="N488" s="5" t="str">
        <f t="shared" si="15"/>
        <v>CHAINE 2EMISSIONnull06 - Magazine44726123800130600</v>
      </c>
    </row>
    <row r="489" spans="1:14" x14ac:dyDescent="0.35">
      <c r="A489" s="2" t="s">
        <v>17</v>
      </c>
      <c r="B489" s="2" t="s">
        <v>18</v>
      </c>
      <c r="C489" s="2">
        <v>2022</v>
      </c>
      <c r="D489" s="2"/>
      <c r="E489" s="2" t="s">
        <v>21</v>
      </c>
      <c r="F489" s="2" t="s">
        <v>10</v>
      </c>
      <c r="G489" s="2" t="s">
        <v>11</v>
      </c>
      <c r="H489" s="7">
        <v>44726.55</v>
      </c>
      <c r="I489" s="8">
        <v>44726.55</v>
      </c>
      <c r="J489" s="8">
        <v>44726.568055555559</v>
      </c>
      <c r="K489" s="3">
        <v>488</v>
      </c>
      <c r="L489" s="3" t="str">
        <f t="shared" si="14"/>
        <v>CHAINE 2EMISSIONnull06 - Magazine44726,550,550,568055555555556</v>
      </c>
      <c r="N489" s="5" t="str">
        <f t="shared" si="15"/>
        <v>CHAINE 2EMISSIONnull06 - Magazine44726131200133800</v>
      </c>
    </row>
    <row r="490" spans="1:14" x14ac:dyDescent="0.35">
      <c r="A490" s="2" t="s">
        <v>17</v>
      </c>
      <c r="B490" s="2" t="s">
        <v>18</v>
      </c>
      <c r="C490" s="2">
        <v>2022</v>
      </c>
      <c r="D490" s="2"/>
      <c r="E490" s="2" t="s">
        <v>21</v>
      </c>
      <c r="F490" s="2" t="s">
        <v>10</v>
      </c>
      <c r="G490" s="2" t="s">
        <v>11</v>
      </c>
      <c r="H490" s="7">
        <v>44726.568055555559</v>
      </c>
      <c r="I490" s="8">
        <v>44726.568055555559</v>
      </c>
      <c r="J490" s="8">
        <v>44726.606249999997</v>
      </c>
      <c r="K490" s="3">
        <v>489</v>
      </c>
      <c r="L490" s="3" t="str">
        <f t="shared" si="14"/>
        <v>CHAINE 2EMISSIONnull06 - Magazine44726,56805555560,5680555555555560,60625</v>
      </c>
      <c r="N490" s="5" t="str">
        <f t="shared" si="15"/>
        <v>CHAINE 2EMISSIONnull06 - Magazine44726133800143300</v>
      </c>
    </row>
    <row r="491" spans="1:14" x14ac:dyDescent="0.35">
      <c r="A491" s="2" t="s">
        <v>17</v>
      </c>
      <c r="B491" s="2" t="s">
        <v>18</v>
      </c>
      <c r="C491" s="2">
        <v>2022</v>
      </c>
      <c r="D491" s="2"/>
      <c r="E491" s="2" t="s">
        <v>21</v>
      </c>
      <c r="F491" s="2" t="s">
        <v>10</v>
      </c>
      <c r="G491" s="2" t="s">
        <v>11</v>
      </c>
      <c r="H491" s="7">
        <v>44726.611111111109</v>
      </c>
      <c r="I491" s="8">
        <v>44726.611111111109</v>
      </c>
      <c r="J491" s="8">
        <v>44726.627083333333</v>
      </c>
      <c r="K491" s="3">
        <v>490</v>
      </c>
      <c r="L491" s="3" t="str">
        <f t="shared" si="14"/>
        <v>CHAINE 2EMISSIONnull06 - Magazine44726,61111111110,6111111111111110,627083333333333</v>
      </c>
      <c r="N491" s="5" t="str">
        <f t="shared" si="15"/>
        <v>CHAINE 2EMISSIONnull06 - Magazine44726144000150300</v>
      </c>
    </row>
    <row r="492" spans="1:14" x14ac:dyDescent="0.35">
      <c r="A492" s="2" t="s">
        <v>17</v>
      </c>
      <c r="B492" s="2" t="s">
        <v>18</v>
      </c>
      <c r="C492" s="2">
        <v>2022</v>
      </c>
      <c r="D492" s="2"/>
      <c r="E492" s="2" t="s">
        <v>21</v>
      </c>
      <c r="F492" s="2" t="s">
        <v>10</v>
      </c>
      <c r="G492" s="2" t="s">
        <v>11</v>
      </c>
      <c r="H492" s="7">
        <v>44727.509027777778</v>
      </c>
      <c r="I492" s="8">
        <v>44727.509027777778</v>
      </c>
      <c r="J492" s="8">
        <v>44727.550694444442</v>
      </c>
      <c r="K492" s="3">
        <v>491</v>
      </c>
      <c r="L492" s="3" t="str">
        <f t="shared" si="14"/>
        <v>CHAINE 2EMISSIONnull06 - Magazine44727,50902777780,5090277777777780,550694444444444</v>
      </c>
      <c r="N492" s="5" t="str">
        <f t="shared" si="15"/>
        <v>CHAINE 2EMISSIONnull06 - Magazine44727121300131300</v>
      </c>
    </row>
    <row r="493" spans="1:14" x14ac:dyDescent="0.35">
      <c r="A493" s="2" t="s">
        <v>17</v>
      </c>
      <c r="B493" s="2" t="s">
        <v>18</v>
      </c>
      <c r="C493" s="2">
        <v>2022</v>
      </c>
      <c r="D493" s="2"/>
      <c r="E493" s="2" t="s">
        <v>21</v>
      </c>
      <c r="F493" s="2" t="s">
        <v>10</v>
      </c>
      <c r="G493" s="2" t="s">
        <v>11</v>
      </c>
      <c r="H493" s="7">
        <v>44727.554861111108</v>
      </c>
      <c r="I493" s="8">
        <v>44727.554861111108</v>
      </c>
      <c r="J493" s="8">
        <v>44727.568055555559</v>
      </c>
      <c r="K493" s="3">
        <v>492</v>
      </c>
      <c r="L493" s="3" t="str">
        <f t="shared" si="14"/>
        <v>CHAINE 2EMISSIONnull06 - Magazine44727,55486111110,5548611111111110,568055555555556</v>
      </c>
      <c r="N493" s="5" t="str">
        <f t="shared" si="15"/>
        <v>CHAINE 2EMISSIONnull06 - Magazine44727131900133800</v>
      </c>
    </row>
    <row r="494" spans="1:14" x14ac:dyDescent="0.35">
      <c r="A494" s="2" t="s">
        <v>17</v>
      </c>
      <c r="B494" s="2" t="s">
        <v>18</v>
      </c>
      <c r="C494" s="2">
        <v>2022</v>
      </c>
      <c r="D494" s="2"/>
      <c r="E494" s="2" t="s">
        <v>21</v>
      </c>
      <c r="F494" s="2" t="s">
        <v>10</v>
      </c>
      <c r="G494" s="2" t="s">
        <v>11</v>
      </c>
      <c r="H494" s="7">
        <v>44727.568055555559</v>
      </c>
      <c r="I494" s="8">
        <v>44727.568055555559</v>
      </c>
      <c r="J494" s="8">
        <v>44727.604861111111</v>
      </c>
      <c r="K494" s="3">
        <v>493</v>
      </c>
      <c r="L494" s="3" t="str">
        <f t="shared" si="14"/>
        <v>CHAINE 2EMISSIONnull06 - Magazine44727,56805555560,5680555555555560,604861111111111</v>
      </c>
      <c r="N494" s="5" t="str">
        <f t="shared" si="15"/>
        <v>CHAINE 2EMISSIONnull06 - Magazine44727133800143100</v>
      </c>
    </row>
    <row r="495" spans="1:14" x14ac:dyDescent="0.35">
      <c r="A495" s="2" t="s">
        <v>17</v>
      </c>
      <c r="B495" s="2" t="s">
        <v>18</v>
      </c>
      <c r="C495" s="2">
        <v>2022</v>
      </c>
      <c r="D495" s="2"/>
      <c r="E495" s="2" t="s">
        <v>21</v>
      </c>
      <c r="F495" s="2" t="s">
        <v>10</v>
      </c>
      <c r="G495" s="2" t="s">
        <v>11</v>
      </c>
      <c r="H495" s="7">
        <v>44727.609027777777</v>
      </c>
      <c r="I495" s="8">
        <v>44727.609027777777</v>
      </c>
      <c r="J495" s="8">
        <v>44727.627083333333</v>
      </c>
      <c r="K495" s="3">
        <v>494</v>
      </c>
      <c r="L495" s="3" t="str">
        <f t="shared" si="14"/>
        <v>CHAINE 2EMISSIONnull06 - Magazine44727,60902777780,6090277777777780,627083333333333</v>
      </c>
      <c r="N495" s="5" t="str">
        <f t="shared" si="15"/>
        <v>CHAINE 2EMISSIONnull06 - Magazine44727143700150300</v>
      </c>
    </row>
    <row r="496" spans="1:14" x14ac:dyDescent="0.35">
      <c r="A496" s="2" t="s">
        <v>17</v>
      </c>
      <c r="B496" s="2" t="s">
        <v>18</v>
      </c>
      <c r="C496" s="2">
        <v>2022</v>
      </c>
      <c r="D496" s="2"/>
      <c r="E496" s="2" t="s">
        <v>21</v>
      </c>
      <c r="F496" s="2" t="s">
        <v>10</v>
      </c>
      <c r="G496" s="2" t="s">
        <v>11</v>
      </c>
      <c r="H496" s="7">
        <v>44728.510416666657</v>
      </c>
      <c r="I496" s="8">
        <v>44728.510416666657</v>
      </c>
      <c r="J496" s="8">
        <v>44728.548611111109</v>
      </c>
      <c r="K496" s="3">
        <v>495</v>
      </c>
      <c r="L496" s="3" t="str">
        <f t="shared" si="14"/>
        <v>CHAINE 2EMISSIONnull06 - Magazine44728,51041666670,5104166666666670,548611111111111</v>
      </c>
      <c r="N496" s="5" t="str">
        <f t="shared" si="15"/>
        <v>CHAINE 2EMISSIONnull06 - Magazine44728121500131000</v>
      </c>
    </row>
    <row r="497" spans="1:14" x14ac:dyDescent="0.35">
      <c r="A497" s="2" t="s">
        <v>17</v>
      </c>
      <c r="B497" s="2" t="s">
        <v>18</v>
      </c>
      <c r="C497" s="2">
        <v>2022</v>
      </c>
      <c r="D497" s="2"/>
      <c r="E497" s="2" t="s">
        <v>21</v>
      </c>
      <c r="F497" s="2" t="s">
        <v>10</v>
      </c>
      <c r="G497" s="2" t="s">
        <v>11</v>
      </c>
      <c r="H497" s="7">
        <v>44728.552777777782</v>
      </c>
      <c r="I497" s="8">
        <v>44728.552777777782</v>
      </c>
      <c r="J497" s="8">
        <v>44728.568749999999</v>
      </c>
      <c r="K497" s="3">
        <v>496</v>
      </c>
      <c r="L497" s="3" t="str">
        <f t="shared" si="14"/>
        <v>CHAINE 2EMISSIONnull06 - Magazine44728,55277777780,5527777777777780,56875</v>
      </c>
      <c r="N497" s="5" t="str">
        <f t="shared" si="15"/>
        <v>CHAINE 2EMISSIONnull06 - Magazine44728131600133900</v>
      </c>
    </row>
    <row r="498" spans="1:14" x14ac:dyDescent="0.35">
      <c r="A498" s="2" t="s">
        <v>17</v>
      </c>
      <c r="B498" s="2" t="s">
        <v>18</v>
      </c>
      <c r="C498" s="2">
        <v>2022</v>
      </c>
      <c r="D498" s="2"/>
      <c r="E498" s="2" t="s">
        <v>21</v>
      </c>
      <c r="F498" s="2" t="s">
        <v>10</v>
      </c>
      <c r="G498" s="2" t="s">
        <v>11</v>
      </c>
      <c r="H498" s="7">
        <v>44728.568749999999</v>
      </c>
      <c r="I498" s="8">
        <v>44728.568749999999</v>
      </c>
      <c r="J498" s="8">
        <v>44728.606944444437</v>
      </c>
      <c r="K498" s="3">
        <v>497</v>
      </c>
      <c r="L498" s="3" t="str">
        <f t="shared" si="14"/>
        <v>CHAINE 2EMISSIONnull06 - Magazine44728,568750,568750,606944444444444</v>
      </c>
      <c r="N498" s="5" t="str">
        <f t="shared" si="15"/>
        <v>CHAINE 2EMISSIONnull06 - Magazine44728133900143400</v>
      </c>
    </row>
    <row r="499" spans="1:14" x14ac:dyDescent="0.35">
      <c r="A499" s="2" t="s">
        <v>17</v>
      </c>
      <c r="B499" s="2" t="s">
        <v>18</v>
      </c>
      <c r="C499" s="2">
        <v>2022</v>
      </c>
      <c r="D499" s="2"/>
      <c r="E499" s="2" t="s">
        <v>21</v>
      </c>
      <c r="F499" s="2" t="s">
        <v>10</v>
      </c>
      <c r="G499" s="2" t="s">
        <v>11</v>
      </c>
      <c r="H499" s="7">
        <v>44728.611111111109</v>
      </c>
      <c r="I499" s="8">
        <v>44728.611111111109</v>
      </c>
      <c r="J499" s="8">
        <v>44728.626388888893</v>
      </c>
      <c r="K499" s="3">
        <v>498</v>
      </c>
      <c r="L499" s="3" t="str">
        <f t="shared" si="14"/>
        <v>CHAINE 2EMISSIONnull06 - Magazine44728,61111111110,6111111111111110,626388888888889</v>
      </c>
      <c r="N499" s="5" t="str">
        <f t="shared" si="15"/>
        <v>CHAINE 2EMISSIONnull06 - Magazine44728144000150200</v>
      </c>
    </row>
    <row r="500" spans="1:14" x14ac:dyDescent="0.35">
      <c r="A500" s="2" t="s">
        <v>17</v>
      </c>
      <c r="B500" s="2" t="s">
        <v>18</v>
      </c>
      <c r="C500" s="2">
        <v>2022</v>
      </c>
      <c r="D500" s="2"/>
      <c r="E500" s="2" t="s">
        <v>21</v>
      </c>
      <c r="F500" s="2" t="s">
        <v>10</v>
      </c>
      <c r="G500" s="2" t="s">
        <v>11</v>
      </c>
      <c r="H500" s="7">
        <v>44729.522916666669</v>
      </c>
      <c r="I500" s="8">
        <v>44729.522916666669</v>
      </c>
      <c r="J500" s="8">
        <v>44729.543055555558</v>
      </c>
      <c r="K500" s="3">
        <v>499</v>
      </c>
      <c r="L500" s="3" t="str">
        <f t="shared" si="14"/>
        <v>CHAINE 2EMISSIONnull06 - Magazine44729,52291666670,5229166666666670,543055555555556</v>
      </c>
      <c r="N500" s="5" t="str">
        <f t="shared" si="15"/>
        <v>CHAINE 2EMISSIONnull06 - Magazine44729123300130200</v>
      </c>
    </row>
    <row r="501" spans="1:14" x14ac:dyDescent="0.35">
      <c r="A501" s="2" t="s">
        <v>17</v>
      </c>
      <c r="B501" s="2" t="s">
        <v>18</v>
      </c>
      <c r="C501" s="2">
        <v>2022</v>
      </c>
      <c r="D501" s="2"/>
      <c r="E501" s="2" t="s">
        <v>21</v>
      </c>
      <c r="F501" s="2" t="s">
        <v>10</v>
      </c>
      <c r="G501" s="2" t="s">
        <v>11</v>
      </c>
      <c r="H501" s="7">
        <v>44729.547222222223</v>
      </c>
      <c r="I501" s="8">
        <v>44729.547222222223</v>
      </c>
      <c r="J501" s="8">
        <v>44729.568055555559</v>
      </c>
      <c r="K501" s="3">
        <v>500</v>
      </c>
      <c r="L501" s="3" t="str">
        <f t="shared" si="14"/>
        <v>CHAINE 2EMISSIONnull06 - Magazine44729,54722222220,5472222222222220,568055555555556</v>
      </c>
      <c r="N501" s="5" t="str">
        <f t="shared" si="15"/>
        <v>CHAINE 2EMISSIONnull06 - Magazine44729130800133800</v>
      </c>
    </row>
    <row r="502" spans="1:14" x14ac:dyDescent="0.35">
      <c r="A502" s="2" t="s">
        <v>17</v>
      </c>
      <c r="B502" s="2" t="s">
        <v>18</v>
      </c>
      <c r="C502" s="2">
        <v>2022</v>
      </c>
      <c r="D502" s="2"/>
      <c r="E502" s="2" t="s">
        <v>21</v>
      </c>
      <c r="F502" s="2" t="s">
        <v>10</v>
      </c>
      <c r="G502" s="2" t="s">
        <v>11</v>
      </c>
      <c r="H502" s="7">
        <v>44729.568055555559</v>
      </c>
      <c r="I502" s="8">
        <v>44729.568055555559</v>
      </c>
      <c r="J502" s="8">
        <v>44729.605555555558</v>
      </c>
      <c r="K502" s="3">
        <v>501</v>
      </c>
      <c r="L502" s="3" t="str">
        <f t="shared" si="14"/>
        <v>CHAINE 2EMISSIONnull06 - Magazine44729,56805555560,5680555555555560,605555555555556</v>
      </c>
      <c r="N502" s="5" t="str">
        <f t="shared" si="15"/>
        <v>CHAINE 2EMISSIONnull06 - Magazine44729133800143200</v>
      </c>
    </row>
    <row r="503" spans="1:14" x14ac:dyDescent="0.35">
      <c r="A503" s="2" t="s">
        <v>17</v>
      </c>
      <c r="B503" s="2" t="s">
        <v>18</v>
      </c>
      <c r="C503" s="2">
        <v>2022</v>
      </c>
      <c r="D503" s="2"/>
      <c r="E503" s="2" t="s">
        <v>21</v>
      </c>
      <c r="F503" s="2" t="s">
        <v>10</v>
      </c>
      <c r="G503" s="2" t="s">
        <v>11</v>
      </c>
      <c r="H503" s="7">
        <v>44729.609722222223</v>
      </c>
      <c r="I503" s="8">
        <v>44729.609722222223</v>
      </c>
      <c r="J503" s="8">
        <v>44729.627083333333</v>
      </c>
      <c r="K503" s="3">
        <v>502</v>
      </c>
      <c r="L503" s="3" t="str">
        <f t="shared" si="14"/>
        <v>CHAINE 2EMISSIONnull06 - Magazine44729,60972222220,6097222222222220,627083333333333</v>
      </c>
      <c r="N503" s="5" t="str">
        <f t="shared" si="15"/>
        <v>CHAINE 2EMISSIONnull06 - Magazine44729143800150300</v>
      </c>
    </row>
    <row r="504" spans="1:14" x14ac:dyDescent="0.35">
      <c r="A504" s="2" t="s">
        <v>17</v>
      </c>
      <c r="B504" s="2" t="s">
        <v>18</v>
      </c>
      <c r="C504" s="2">
        <v>2022</v>
      </c>
      <c r="D504" s="2"/>
      <c r="E504" s="2" t="s">
        <v>21</v>
      </c>
      <c r="F504" s="2" t="s">
        <v>10</v>
      </c>
      <c r="G504" s="2" t="s">
        <v>11</v>
      </c>
      <c r="H504" s="7">
        <v>44732.521527777782</v>
      </c>
      <c r="I504" s="8">
        <v>44732.521527777782</v>
      </c>
      <c r="J504" s="8">
        <v>44732.547222222223</v>
      </c>
      <c r="K504" s="3">
        <v>503</v>
      </c>
      <c r="L504" s="3" t="str">
        <f t="shared" si="14"/>
        <v>CHAINE 2EMISSIONnull06 - Magazine44732,52152777780,5215277777777780,547222222222222</v>
      </c>
      <c r="N504" s="5" t="str">
        <f t="shared" si="15"/>
        <v>CHAINE 2EMISSIONnull06 - Magazine44732123100130800</v>
      </c>
    </row>
    <row r="505" spans="1:14" x14ac:dyDescent="0.35">
      <c r="A505" s="2" t="s">
        <v>17</v>
      </c>
      <c r="B505" s="2" t="s">
        <v>18</v>
      </c>
      <c r="C505" s="2">
        <v>2022</v>
      </c>
      <c r="D505" s="2"/>
      <c r="E505" s="2" t="s">
        <v>21</v>
      </c>
      <c r="F505" s="2" t="s">
        <v>10</v>
      </c>
      <c r="G505" s="2" t="s">
        <v>11</v>
      </c>
      <c r="H505" s="7">
        <v>44732.551388888889</v>
      </c>
      <c r="I505" s="8">
        <v>44732.551388888889</v>
      </c>
      <c r="J505" s="8">
        <v>44732.568055555559</v>
      </c>
      <c r="K505" s="3">
        <v>504</v>
      </c>
      <c r="L505" s="3" t="str">
        <f t="shared" si="14"/>
        <v>CHAINE 2EMISSIONnull06 - Magazine44732,55138888890,5513888888888890,568055555555556</v>
      </c>
      <c r="N505" s="5" t="str">
        <f t="shared" si="15"/>
        <v>CHAINE 2EMISSIONnull06 - Magazine44732131400133800</v>
      </c>
    </row>
    <row r="506" spans="1:14" x14ac:dyDescent="0.35">
      <c r="A506" s="2" t="s">
        <v>17</v>
      </c>
      <c r="B506" s="2" t="s">
        <v>18</v>
      </c>
      <c r="C506" s="2">
        <v>2022</v>
      </c>
      <c r="D506" s="2"/>
      <c r="E506" s="2" t="s">
        <v>21</v>
      </c>
      <c r="F506" s="2" t="s">
        <v>10</v>
      </c>
      <c r="G506" s="2" t="s">
        <v>11</v>
      </c>
      <c r="H506" s="7">
        <v>44732.568055555559</v>
      </c>
      <c r="I506" s="8">
        <v>44732.568055555559</v>
      </c>
      <c r="J506" s="8">
        <v>44732.605555555558</v>
      </c>
      <c r="K506" s="3">
        <v>505</v>
      </c>
      <c r="L506" s="3" t="str">
        <f t="shared" si="14"/>
        <v>CHAINE 2EMISSIONnull06 - Magazine44732,56805555560,5680555555555560,605555555555556</v>
      </c>
      <c r="N506" s="5" t="str">
        <f t="shared" si="15"/>
        <v>CHAINE 2EMISSIONnull06 - Magazine44732133800143200</v>
      </c>
    </row>
    <row r="507" spans="1:14" x14ac:dyDescent="0.35">
      <c r="A507" s="2" t="s">
        <v>17</v>
      </c>
      <c r="B507" s="2" t="s">
        <v>18</v>
      </c>
      <c r="C507" s="2">
        <v>2022</v>
      </c>
      <c r="D507" s="2"/>
      <c r="E507" s="2" t="s">
        <v>21</v>
      </c>
      <c r="F507" s="2" t="s">
        <v>10</v>
      </c>
      <c r="G507" s="2" t="s">
        <v>11</v>
      </c>
      <c r="H507" s="7">
        <v>44732.609722222223</v>
      </c>
      <c r="I507" s="8">
        <v>44732.609722222223</v>
      </c>
      <c r="J507" s="8">
        <v>44732.627083333333</v>
      </c>
      <c r="K507" s="3">
        <v>506</v>
      </c>
      <c r="L507" s="3" t="str">
        <f t="shared" si="14"/>
        <v>CHAINE 2EMISSIONnull06 - Magazine44732,60972222220,6097222222222220,627083333333333</v>
      </c>
      <c r="N507" s="5" t="str">
        <f t="shared" si="15"/>
        <v>CHAINE 2EMISSIONnull06 - Magazine44732143800150300</v>
      </c>
    </row>
    <row r="508" spans="1:14" x14ac:dyDescent="0.35">
      <c r="A508" s="2" t="s">
        <v>17</v>
      </c>
      <c r="B508" s="2" t="s">
        <v>18</v>
      </c>
      <c r="C508" s="2">
        <v>2022</v>
      </c>
      <c r="D508" s="2"/>
      <c r="E508" s="2" t="s">
        <v>21</v>
      </c>
      <c r="F508" s="2" t="s">
        <v>10</v>
      </c>
      <c r="G508" s="2" t="s">
        <v>11</v>
      </c>
      <c r="H508" s="7">
        <v>44733.529166666667</v>
      </c>
      <c r="I508" s="8">
        <v>44733.529166666667</v>
      </c>
      <c r="J508" s="8">
        <v>44733.545138888891</v>
      </c>
      <c r="K508" s="3">
        <v>507</v>
      </c>
      <c r="L508" s="3" t="str">
        <f t="shared" si="14"/>
        <v>CHAINE 2EMISSIONnull06 - Magazine44733,52916666670,5291666666666670,545138888888889</v>
      </c>
      <c r="N508" s="5" t="str">
        <f t="shared" si="15"/>
        <v>CHAINE 2EMISSIONnull06 - Magazine44733124200130500</v>
      </c>
    </row>
    <row r="509" spans="1:14" x14ac:dyDescent="0.35">
      <c r="A509" s="2" t="s">
        <v>17</v>
      </c>
      <c r="B509" s="2" t="s">
        <v>18</v>
      </c>
      <c r="C509" s="2">
        <v>2022</v>
      </c>
      <c r="D509" s="2"/>
      <c r="E509" s="2" t="s">
        <v>21</v>
      </c>
      <c r="F509" s="2" t="s">
        <v>10</v>
      </c>
      <c r="G509" s="2" t="s">
        <v>11</v>
      </c>
      <c r="H509" s="7">
        <v>44733.549305555563</v>
      </c>
      <c r="I509" s="8">
        <v>44733.549305555563</v>
      </c>
      <c r="J509" s="8">
        <v>44733.568055555559</v>
      </c>
      <c r="K509" s="3">
        <v>508</v>
      </c>
      <c r="L509" s="3" t="str">
        <f t="shared" si="14"/>
        <v>CHAINE 2EMISSIONnull06 - Magazine44733,54930555560,5493055555555560,568055555555556</v>
      </c>
      <c r="N509" s="5" t="str">
        <f t="shared" si="15"/>
        <v>CHAINE 2EMISSIONnull06 - Magazine44733131100133800</v>
      </c>
    </row>
    <row r="510" spans="1:14" x14ac:dyDescent="0.35">
      <c r="A510" s="2" t="s">
        <v>17</v>
      </c>
      <c r="B510" s="2" t="s">
        <v>18</v>
      </c>
      <c r="C510" s="2">
        <v>2022</v>
      </c>
      <c r="D510" s="2"/>
      <c r="E510" s="2" t="s">
        <v>21</v>
      </c>
      <c r="F510" s="2" t="s">
        <v>10</v>
      </c>
      <c r="G510" s="2" t="s">
        <v>11</v>
      </c>
      <c r="H510" s="7">
        <v>44733.568055555559</v>
      </c>
      <c r="I510" s="8">
        <v>44733.568055555559</v>
      </c>
      <c r="J510" s="8">
        <v>44733.605555555558</v>
      </c>
      <c r="K510" s="3">
        <v>509</v>
      </c>
      <c r="L510" s="3" t="str">
        <f t="shared" si="14"/>
        <v>CHAINE 2EMISSIONnull06 - Magazine44733,56805555560,5680555555555560,605555555555556</v>
      </c>
      <c r="N510" s="5" t="str">
        <f t="shared" si="15"/>
        <v>CHAINE 2EMISSIONnull06 - Magazine44733133800143200</v>
      </c>
    </row>
    <row r="511" spans="1:14" x14ac:dyDescent="0.35">
      <c r="A511" s="2" t="s">
        <v>17</v>
      </c>
      <c r="B511" s="2" t="s">
        <v>18</v>
      </c>
      <c r="C511" s="2">
        <v>2022</v>
      </c>
      <c r="D511" s="2"/>
      <c r="E511" s="2" t="s">
        <v>21</v>
      </c>
      <c r="F511" s="2" t="s">
        <v>10</v>
      </c>
      <c r="G511" s="2" t="s">
        <v>11</v>
      </c>
      <c r="H511" s="7">
        <v>44733.609722222223</v>
      </c>
      <c r="I511" s="8">
        <v>44733.609722222223</v>
      </c>
      <c r="J511" s="8">
        <v>44733.626388888893</v>
      </c>
      <c r="K511" s="3">
        <v>510</v>
      </c>
      <c r="L511" s="3" t="str">
        <f t="shared" si="14"/>
        <v>CHAINE 2EMISSIONnull06 - Magazine44733,60972222220,6097222222222220,626388888888889</v>
      </c>
      <c r="N511" s="5" t="str">
        <f t="shared" si="15"/>
        <v>CHAINE 2EMISSIONnull06 - Magazine44733143800150200</v>
      </c>
    </row>
    <row r="512" spans="1:14" x14ac:dyDescent="0.35">
      <c r="A512" s="2" t="s">
        <v>17</v>
      </c>
      <c r="B512" s="2" t="s">
        <v>18</v>
      </c>
      <c r="C512" s="2">
        <v>2022</v>
      </c>
      <c r="D512" s="2"/>
      <c r="E512" s="2" t="s">
        <v>21</v>
      </c>
      <c r="F512" s="2" t="s">
        <v>10</v>
      </c>
      <c r="G512" s="2" t="s">
        <v>11</v>
      </c>
      <c r="H512" s="7">
        <v>44734.529861111107</v>
      </c>
      <c r="I512" s="8">
        <v>44734.529861111107</v>
      </c>
      <c r="J512" s="8">
        <v>44734.548611111109</v>
      </c>
      <c r="K512" s="3">
        <v>511</v>
      </c>
      <c r="L512" s="3" t="str">
        <f t="shared" si="14"/>
        <v>CHAINE 2EMISSIONnull06 - Magazine44734,52986111110,5298611111111110,548611111111111</v>
      </c>
      <c r="N512" s="5" t="str">
        <f t="shared" si="15"/>
        <v>CHAINE 2EMISSIONnull06 - Magazine44734124300131000</v>
      </c>
    </row>
    <row r="513" spans="1:14" x14ac:dyDescent="0.35">
      <c r="A513" s="2" t="s">
        <v>17</v>
      </c>
      <c r="B513" s="2" t="s">
        <v>18</v>
      </c>
      <c r="C513" s="2">
        <v>2022</v>
      </c>
      <c r="D513" s="2"/>
      <c r="E513" s="2" t="s">
        <v>21</v>
      </c>
      <c r="F513" s="2" t="s">
        <v>10</v>
      </c>
      <c r="G513" s="2" t="s">
        <v>11</v>
      </c>
      <c r="H513" s="7">
        <v>44734.552777777782</v>
      </c>
      <c r="I513" s="8">
        <v>44734.552777777782</v>
      </c>
      <c r="J513" s="8">
        <v>44734.568055555559</v>
      </c>
      <c r="K513" s="3">
        <v>512</v>
      </c>
      <c r="L513" s="3" t="str">
        <f t="shared" si="14"/>
        <v>CHAINE 2EMISSIONnull06 - Magazine44734,55277777780,5527777777777780,568055555555556</v>
      </c>
      <c r="N513" s="5" t="str">
        <f t="shared" si="15"/>
        <v>CHAINE 2EMISSIONnull06 - Magazine44734131600133800</v>
      </c>
    </row>
    <row r="514" spans="1:14" x14ac:dyDescent="0.35">
      <c r="A514" s="2" t="s">
        <v>17</v>
      </c>
      <c r="B514" s="2" t="s">
        <v>18</v>
      </c>
      <c r="C514" s="2">
        <v>2022</v>
      </c>
      <c r="D514" s="2"/>
      <c r="E514" s="2" t="s">
        <v>21</v>
      </c>
      <c r="F514" s="2" t="s">
        <v>10</v>
      </c>
      <c r="G514" s="2" t="s">
        <v>11</v>
      </c>
      <c r="H514" s="7">
        <v>44734.568055555559</v>
      </c>
      <c r="I514" s="8">
        <v>44734.568055555559</v>
      </c>
      <c r="J514" s="8">
        <v>44734.606249999997</v>
      </c>
      <c r="K514" s="3">
        <v>513</v>
      </c>
      <c r="L514" s="3" t="str">
        <f t="shared" si="14"/>
        <v>CHAINE 2EMISSIONnull06 - Magazine44734,56805555560,5680555555555560,60625</v>
      </c>
      <c r="N514" s="5" t="str">
        <f t="shared" si="15"/>
        <v>CHAINE 2EMISSIONnull06 - Magazine44734133800143300</v>
      </c>
    </row>
    <row r="515" spans="1:14" x14ac:dyDescent="0.35">
      <c r="A515" s="2" t="s">
        <v>17</v>
      </c>
      <c r="B515" s="2" t="s">
        <v>18</v>
      </c>
      <c r="C515" s="2">
        <v>2022</v>
      </c>
      <c r="D515" s="2"/>
      <c r="E515" s="2" t="s">
        <v>21</v>
      </c>
      <c r="F515" s="2" t="s">
        <v>10</v>
      </c>
      <c r="G515" s="2" t="s">
        <v>11</v>
      </c>
      <c r="H515" s="7">
        <v>44734.61041666667</v>
      </c>
      <c r="I515" s="8">
        <v>44734.61041666667</v>
      </c>
      <c r="J515" s="8">
        <v>44734.626388888893</v>
      </c>
      <c r="K515" s="3">
        <v>514</v>
      </c>
      <c r="L515" s="3" t="str">
        <f t="shared" ref="L515:L546" si="16">_xlfn.CONCAT(B515,E515:H515,TIME(HOUR($I515),MINUTE($I515),SECOND($I515)),TIME(HOUR($J515),MINUTE($J515),SECOND($J515)))</f>
        <v>CHAINE 2EMISSIONnull06 - Magazine44734,61041666670,6104166666666670,626388888888889</v>
      </c>
      <c r="N515" s="5" t="str">
        <f t="shared" ref="N515:N578" si="17">_xlfn.CONCAT(B515,E515,F515,G515,INT(H515),TEXT(I515,"hhmmss"),TEXT(J515,"hhmmss"))</f>
        <v>CHAINE 2EMISSIONnull06 - Magazine44734143900150200</v>
      </c>
    </row>
    <row r="516" spans="1:14" x14ac:dyDescent="0.35">
      <c r="A516" s="2" t="s">
        <v>17</v>
      </c>
      <c r="B516" s="2" t="s">
        <v>18</v>
      </c>
      <c r="C516" s="2">
        <v>2022</v>
      </c>
      <c r="D516" s="2"/>
      <c r="E516" s="2" t="s">
        <v>21</v>
      </c>
      <c r="F516" s="2" t="s">
        <v>10</v>
      </c>
      <c r="G516" s="2" t="s">
        <v>11</v>
      </c>
      <c r="H516" s="7">
        <v>44735.523611111108</v>
      </c>
      <c r="I516" s="8">
        <v>44735.523611111108</v>
      </c>
      <c r="J516" s="8">
        <v>44735.54791666667</v>
      </c>
      <c r="K516" s="3">
        <v>515</v>
      </c>
      <c r="L516" s="3" t="str">
        <f t="shared" si="16"/>
        <v>CHAINE 2EMISSIONnull06 - Magazine44735,52361111110,5236111111111110,547916666666667</v>
      </c>
      <c r="N516" s="5" t="str">
        <f t="shared" si="17"/>
        <v>CHAINE 2EMISSIONnull06 - Magazine44735123400130900</v>
      </c>
    </row>
    <row r="517" spans="1:14" x14ac:dyDescent="0.35">
      <c r="A517" s="2" t="s">
        <v>17</v>
      </c>
      <c r="B517" s="2" t="s">
        <v>18</v>
      </c>
      <c r="C517" s="2">
        <v>2022</v>
      </c>
      <c r="D517" s="2"/>
      <c r="E517" s="2" t="s">
        <v>21</v>
      </c>
      <c r="F517" s="2" t="s">
        <v>10</v>
      </c>
      <c r="G517" s="2" t="s">
        <v>11</v>
      </c>
      <c r="H517" s="7">
        <v>44735.552777777782</v>
      </c>
      <c r="I517" s="8">
        <v>44735.552777777782</v>
      </c>
      <c r="J517" s="8">
        <v>44735.567361111112</v>
      </c>
      <c r="K517" s="3">
        <v>516</v>
      </c>
      <c r="L517" s="3" t="str">
        <f t="shared" si="16"/>
        <v>CHAINE 2EMISSIONnull06 - Magazine44735,55277777780,5527777777777780,567361111111111</v>
      </c>
      <c r="N517" s="5" t="str">
        <f t="shared" si="17"/>
        <v>CHAINE 2EMISSIONnull06 - Magazine44735131600133700</v>
      </c>
    </row>
    <row r="518" spans="1:14" x14ac:dyDescent="0.35">
      <c r="A518" s="2" t="s">
        <v>17</v>
      </c>
      <c r="B518" s="2" t="s">
        <v>18</v>
      </c>
      <c r="C518" s="2">
        <v>2022</v>
      </c>
      <c r="D518" s="2"/>
      <c r="E518" s="2" t="s">
        <v>21</v>
      </c>
      <c r="F518" s="2" t="s">
        <v>10</v>
      </c>
      <c r="G518" s="2" t="s">
        <v>11</v>
      </c>
      <c r="H518" s="7">
        <v>44735.568055555559</v>
      </c>
      <c r="I518" s="8">
        <v>44735.568055555559</v>
      </c>
      <c r="J518" s="8">
        <v>44735.606944444437</v>
      </c>
      <c r="K518" s="3">
        <v>517</v>
      </c>
      <c r="L518" s="3" t="str">
        <f t="shared" si="16"/>
        <v>CHAINE 2EMISSIONnull06 - Magazine44735,56805555560,5680555555555560,606944444444444</v>
      </c>
      <c r="N518" s="5" t="str">
        <f t="shared" si="17"/>
        <v>CHAINE 2EMISSIONnull06 - Magazine44735133800143400</v>
      </c>
    </row>
    <row r="519" spans="1:14" x14ac:dyDescent="0.35">
      <c r="A519" s="2" t="s">
        <v>17</v>
      </c>
      <c r="B519" s="2" t="s">
        <v>18</v>
      </c>
      <c r="C519" s="2">
        <v>2022</v>
      </c>
      <c r="D519" s="2"/>
      <c r="E519" s="2" t="s">
        <v>21</v>
      </c>
      <c r="F519" s="2" t="s">
        <v>10</v>
      </c>
      <c r="G519" s="2" t="s">
        <v>11</v>
      </c>
      <c r="H519" s="7">
        <v>44735.611111111109</v>
      </c>
      <c r="I519" s="8">
        <v>44735.611111111109</v>
      </c>
      <c r="J519" s="8">
        <v>44735.627083333333</v>
      </c>
      <c r="K519" s="3">
        <v>518</v>
      </c>
      <c r="L519" s="3" t="str">
        <f t="shared" si="16"/>
        <v>CHAINE 2EMISSIONnull06 - Magazine44735,61111111110,6111111111111110,627083333333333</v>
      </c>
      <c r="N519" s="5" t="str">
        <f t="shared" si="17"/>
        <v>CHAINE 2EMISSIONnull06 - Magazine44735144000150300</v>
      </c>
    </row>
    <row r="520" spans="1:14" x14ac:dyDescent="0.35">
      <c r="A520" s="2" t="s">
        <v>17</v>
      </c>
      <c r="B520" s="2" t="s">
        <v>18</v>
      </c>
      <c r="C520" s="2">
        <v>2022</v>
      </c>
      <c r="D520" s="2"/>
      <c r="E520" s="2" t="s">
        <v>21</v>
      </c>
      <c r="F520" s="2" t="s">
        <v>10</v>
      </c>
      <c r="G520" s="2" t="s">
        <v>11</v>
      </c>
      <c r="H520" s="7">
        <v>44736.529861111107</v>
      </c>
      <c r="I520" s="8">
        <v>44736.529861111107</v>
      </c>
      <c r="J520" s="8">
        <v>44736.547222222223</v>
      </c>
      <c r="K520" s="3">
        <v>519</v>
      </c>
      <c r="L520" s="3" t="str">
        <f t="shared" si="16"/>
        <v>CHAINE 2EMISSIONnull06 - Magazine44736,52986111110,5298611111111110,547222222222222</v>
      </c>
      <c r="N520" s="5" t="str">
        <f t="shared" si="17"/>
        <v>CHAINE 2EMISSIONnull06 - Magazine44736124300130800</v>
      </c>
    </row>
    <row r="521" spans="1:14" x14ac:dyDescent="0.35">
      <c r="A521" s="2" t="s">
        <v>17</v>
      </c>
      <c r="B521" s="2" t="s">
        <v>18</v>
      </c>
      <c r="C521" s="2">
        <v>2022</v>
      </c>
      <c r="D521" s="2"/>
      <c r="E521" s="2" t="s">
        <v>21</v>
      </c>
      <c r="F521" s="2" t="s">
        <v>10</v>
      </c>
      <c r="G521" s="2" t="s">
        <v>11</v>
      </c>
      <c r="H521" s="7">
        <v>44736.551388888889</v>
      </c>
      <c r="I521" s="8">
        <v>44736.551388888889</v>
      </c>
      <c r="J521" s="8">
        <v>44736.567361111112</v>
      </c>
      <c r="K521" s="3">
        <v>520</v>
      </c>
      <c r="L521" s="3" t="str">
        <f t="shared" si="16"/>
        <v>CHAINE 2EMISSIONnull06 - Magazine44736,55138888890,5513888888888890,567361111111111</v>
      </c>
      <c r="N521" s="5" t="str">
        <f t="shared" si="17"/>
        <v>CHAINE 2EMISSIONnull06 - Magazine44736131400133700</v>
      </c>
    </row>
    <row r="522" spans="1:14" x14ac:dyDescent="0.35">
      <c r="A522" s="2" t="s">
        <v>17</v>
      </c>
      <c r="B522" s="2" t="s">
        <v>18</v>
      </c>
      <c r="C522" s="2">
        <v>2022</v>
      </c>
      <c r="D522" s="2"/>
      <c r="E522" s="2" t="s">
        <v>21</v>
      </c>
      <c r="F522" s="2" t="s">
        <v>10</v>
      </c>
      <c r="G522" s="2" t="s">
        <v>11</v>
      </c>
      <c r="H522" s="7">
        <v>44736.568055555559</v>
      </c>
      <c r="I522" s="8">
        <v>44736.568055555559</v>
      </c>
      <c r="J522" s="8">
        <v>44736.604861111111</v>
      </c>
      <c r="K522" s="3">
        <v>521</v>
      </c>
      <c r="L522" s="3" t="str">
        <f t="shared" si="16"/>
        <v>CHAINE 2EMISSIONnull06 - Magazine44736,56805555560,5680555555555560,604861111111111</v>
      </c>
      <c r="N522" s="5" t="str">
        <f t="shared" si="17"/>
        <v>CHAINE 2EMISSIONnull06 - Magazine44736133800143100</v>
      </c>
    </row>
    <row r="523" spans="1:14" x14ac:dyDescent="0.35">
      <c r="A523" s="2" t="s">
        <v>17</v>
      </c>
      <c r="B523" s="2" t="s">
        <v>18</v>
      </c>
      <c r="C523" s="2">
        <v>2022</v>
      </c>
      <c r="D523" s="2"/>
      <c r="E523" s="2" t="s">
        <v>21</v>
      </c>
      <c r="F523" s="2" t="s">
        <v>10</v>
      </c>
      <c r="G523" s="2" t="s">
        <v>11</v>
      </c>
      <c r="H523" s="7">
        <v>44736.609027777777</v>
      </c>
      <c r="I523" s="8">
        <v>44736.609027777777</v>
      </c>
      <c r="J523" s="8">
        <v>44736.625</v>
      </c>
      <c r="K523" s="3">
        <v>522</v>
      </c>
      <c r="L523" s="3" t="str">
        <f t="shared" si="16"/>
        <v>CHAINE 2EMISSIONnull06 - Magazine44736,60902777780,6090277777777780,625</v>
      </c>
      <c r="N523" s="5" t="str">
        <f t="shared" si="17"/>
        <v>CHAINE 2EMISSIONnull06 - Magazine44736143700150000</v>
      </c>
    </row>
    <row r="524" spans="1:14" x14ac:dyDescent="0.35">
      <c r="A524" s="2" t="s">
        <v>17</v>
      </c>
      <c r="B524" s="2" t="s">
        <v>18</v>
      </c>
      <c r="C524" s="2">
        <v>2022</v>
      </c>
      <c r="D524" s="2"/>
      <c r="E524" s="2" t="s">
        <v>21</v>
      </c>
      <c r="F524" s="2" t="s">
        <v>10</v>
      </c>
      <c r="G524" s="2" t="s">
        <v>11</v>
      </c>
      <c r="H524" s="7">
        <v>44739.956250000003</v>
      </c>
      <c r="I524" s="8">
        <v>44739.956250000003</v>
      </c>
      <c r="J524" s="8">
        <v>44740.036805555559</v>
      </c>
      <c r="K524" s="3">
        <v>523</v>
      </c>
      <c r="L524" s="3" t="str">
        <f t="shared" si="16"/>
        <v>CHAINE 2EMISSIONnull06 - Magazine44739,956250,956250,0368055555555556</v>
      </c>
      <c r="N524" s="5" t="str">
        <f t="shared" si="17"/>
        <v>CHAINE 2EMISSIONnull06 - Magazine44739225700005300</v>
      </c>
    </row>
    <row r="525" spans="1:14" x14ac:dyDescent="0.35">
      <c r="A525" s="2" t="s">
        <v>17</v>
      </c>
      <c r="B525" s="2" t="s">
        <v>18</v>
      </c>
      <c r="C525" s="2">
        <v>2022</v>
      </c>
      <c r="D525" s="2"/>
      <c r="E525" s="2" t="s">
        <v>21</v>
      </c>
      <c r="F525" s="2" t="s">
        <v>10</v>
      </c>
      <c r="G525" s="2" t="s">
        <v>11</v>
      </c>
      <c r="H525" s="7">
        <v>44747.032638888893</v>
      </c>
      <c r="I525" s="8">
        <v>44747.032638888893</v>
      </c>
      <c r="J525" s="8">
        <v>44747.111111111109</v>
      </c>
      <c r="K525" s="3">
        <v>524</v>
      </c>
      <c r="L525" s="3" t="str">
        <f t="shared" si="16"/>
        <v>CHAINE 2EMISSIONnull06 - Magazine44747,03263888890,03263888888888890,111111111111111</v>
      </c>
      <c r="N525" s="5" t="str">
        <f t="shared" si="17"/>
        <v>CHAINE 2EMISSIONnull06 - Magazine44747004700024000</v>
      </c>
    </row>
    <row r="526" spans="1:14" x14ac:dyDescent="0.35">
      <c r="A526" s="2" t="s">
        <v>17</v>
      </c>
      <c r="B526" s="2" t="s">
        <v>18</v>
      </c>
      <c r="C526" s="2">
        <v>2022</v>
      </c>
      <c r="D526" s="2"/>
      <c r="E526" s="2" t="s">
        <v>21</v>
      </c>
      <c r="F526" s="2" t="s">
        <v>10</v>
      </c>
      <c r="G526" s="2" t="s">
        <v>11</v>
      </c>
      <c r="H526" s="7">
        <v>44754.100694444453</v>
      </c>
      <c r="I526" s="8">
        <v>44754.100694444453</v>
      </c>
      <c r="J526" s="8">
        <v>44754.176388888889</v>
      </c>
      <c r="K526" s="3">
        <v>525</v>
      </c>
      <c r="L526" s="3" t="str">
        <f t="shared" si="16"/>
        <v>CHAINE 2EMISSIONnull06 - Magazine44754,10069444450,1006944444444440,176388888888889</v>
      </c>
      <c r="N526" s="5" t="str">
        <f t="shared" si="17"/>
        <v>CHAINE 2EMISSIONnull06 - Magazine44754022500041400</v>
      </c>
    </row>
    <row r="527" spans="1:14" x14ac:dyDescent="0.35">
      <c r="A527" s="2" t="s">
        <v>16</v>
      </c>
      <c r="B527" s="2" t="s">
        <v>20</v>
      </c>
      <c r="C527" s="2">
        <v>2022</v>
      </c>
      <c r="D527" s="2"/>
      <c r="E527" s="2" t="s">
        <v>21</v>
      </c>
      <c r="F527" s="2" t="s">
        <v>10</v>
      </c>
      <c r="G527" s="2" t="s">
        <v>11</v>
      </c>
      <c r="H527" s="7">
        <v>44569.495439814818</v>
      </c>
      <c r="I527" s="8">
        <v>44569.495439814818</v>
      </c>
      <c r="J527" s="8">
        <v>44569.527766203697</v>
      </c>
      <c r="K527" s="3">
        <v>4175</v>
      </c>
      <c r="L527" s="3" t="str">
        <f t="shared" si="16"/>
        <v>CHAINE 1EMISSIONnull06 - Magazine44569,49543981480,4954398148148150,527766203703704</v>
      </c>
      <c r="N527" s="5" t="str">
        <f t="shared" si="17"/>
        <v>CHAINE 1EMISSIONnull06 - Magazine44569115326123959</v>
      </c>
    </row>
    <row r="528" spans="1:14" x14ac:dyDescent="0.35">
      <c r="A528" s="2" t="s">
        <v>16</v>
      </c>
      <c r="B528" s="2" t="s">
        <v>20</v>
      </c>
      <c r="C528" s="2">
        <v>2022</v>
      </c>
      <c r="D528" s="2"/>
      <c r="E528" s="2" t="s">
        <v>21</v>
      </c>
      <c r="F528" s="2" t="s">
        <v>10</v>
      </c>
      <c r="G528" s="2" t="s">
        <v>11</v>
      </c>
      <c r="H528" s="7">
        <v>44571.022314814807</v>
      </c>
      <c r="I528" s="8">
        <v>44571.022314814807</v>
      </c>
      <c r="J528" s="8">
        <v>44571.054664351846</v>
      </c>
      <c r="K528" s="3">
        <v>4176</v>
      </c>
      <c r="L528" s="3" t="str">
        <f t="shared" si="16"/>
        <v>CHAINE 1EMISSIONnull06 - Magazine44571,02231481480,02231481481481480,0546643518518518</v>
      </c>
      <c r="N528" s="5" t="str">
        <f t="shared" si="17"/>
        <v>CHAINE 1EMISSIONnull06 - Magazine44571003208011843</v>
      </c>
    </row>
    <row r="529" spans="1:14" x14ac:dyDescent="0.35">
      <c r="A529" s="2" t="s">
        <v>16</v>
      </c>
      <c r="B529" s="2" t="s">
        <v>20</v>
      </c>
      <c r="C529" s="2">
        <v>2022</v>
      </c>
      <c r="D529" s="2"/>
      <c r="E529" s="2" t="s">
        <v>21</v>
      </c>
      <c r="F529" s="2" t="s">
        <v>10</v>
      </c>
      <c r="G529" s="2" t="s">
        <v>11</v>
      </c>
      <c r="H529" s="7">
        <v>44573.246018518519</v>
      </c>
      <c r="I529" s="8">
        <v>44573.246018518519</v>
      </c>
      <c r="J529" s="8">
        <v>44573.278344907398</v>
      </c>
      <c r="K529" s="3">
        <v>4177</v>
      </c>
      <c r="L529" s="3" t="str">
        <f t="shared" si="16"/>
        <v>CHAINE 1EMISSIONnull06 - Magazine44573,24601851850,2460185185185190,278344907407407</v>
      </c>
      <c r="N529" s="5" t="str">
        <f t="shared" si="17"/>
        <v>CHAINE 1EMISSIONnull06 - Magazine44573055416064049</v>
      </c>
    </row>
    <row r="530" spans="1:14" x14ac:dyDescent="0.35">
      <c r="A530" s="2" t="s">
        <v>16</v>
      </c>
      <c r="B530" s="2" t="s">
        <v>20</v>
      </c>
      <c r="C530" s="2">
        <v>2022</v>
      </c>
      <c r="D530" s="2"/>
      <c r="E530" s="2" t="s">
        <v>21</v>
      </c>
      <c r="F530" s="2" t="s">
        <v>10</v>
      </c>
      <c r="G530" s="2" t="s">
        <v>11</v>
      </c>
      <c r="H530" s="7">
        <v>44574.098437499997</v>
      </c>
      <c r="I530" s="8">
        <v>44574.098437499997</v>
      </c>
      <c r="J530" s="8">
        <v>44574.13076388889</v>
      </c>
      <c r="K530" s="3">
        <v>4178</v>
      </c>
      <c r="L530" s="3" t="str">
        <f t="shared" si="16"/>
        <v>CHAINE 1EMISSIONnull06 - Magazine44574,09843750,09843750,130763888888889</v>
      </c>
      <c r="N530" s="5" t="str">
        <f t="shared" si="17"/>
        <v>CHAINE 1EMISSIONnull06 - Magazine44574022145030818</v>
      </c>
    </row>
    <row r="531" spans="1:14" x14ac:dyDescent="0.35">
      <c r="A531" s="2" t="s">
        <v>16</v>
      </c>
      <c r="B531" s="2" t="s">
        <v>20</v>
      </c>
      <c r="C531" s="2">
        <v>2022</v>
      </c>
      <c r="D531" s="2"/>
      <c r="E531" s="2" t="s">
        <v>21</v>
      </c>
      <c r="F531" s="2" t="s">
        <v>10</v>
      </c>
      <c r="G531" s="2" t="s">
        <v>11</v>
      </c>
      <c r="H531" s="7">
        <v>44574.405474537038</v>
      </c>
      <c r="I531" s="8">
        <v>44574.405474537038</v>
      </c>
      <c r="J531" s="8">
        <v>44574.4378125</v>
      </c>
      <c r="K531" s="3">
        <v>4179</v>
      </c>
      <c r="L531" s="3" t="str">
        <f t="shared" si="16"/>
        <v>CHAINE 1EMISSIONnull06 - Magazine44574,4054745370,4054745370370370,4378125</v>
      </c>
      <c r="N531" s="5" t="str">
        <f t="shared" si="17"/>
        <v>CHAINE 1EMISSIONnull06 - Magazine44574094353103027</v>
      </c>
    </row>
    <row r="532" spans="1:14" x14ac:dyDescent="0.35">
      <c r="A532" s="2" t="s">
        <v>16</v>
      </c>
      <c r="B532" s="2" t="s">
        <v>20</v>
      </c>
      <c r="C532" s="2">
        <v>2022</v>
      </c>
      <c r="D532" s="2"/>
      <c r="E532" s="2" t="s">
        <v>21</v>
      </c>
      <c r="F532" s="2" t="s">
        <v>10</v>
      </c>
      <c r="G532" s="2" t="s">
        <v>11</v>
      </c>
      <c r="H532" s="7">
        <v>44576.494583333333</v>
      </c>
      <c r="I532" s="8">
        <v>44576.494583333333</v>
      </c>
      <c r="J532" s="8">
        <v>44576.526898148149</v>
      </c>
      <c r="K532" s="3">
        <v>4180</v>
      </c>
      <c r="L532" s="3" t="str">
        <f t="shared" si="16"/>
        <v>CHAINE 1EMISSIONnull06 - Magazine44576,49458333330,4945833333333330,526898148148148</v>
      </c>
      <c r="N532" s="5" t="str">
        <f t="shared" si="17"/>
        <v>CHAINE 1EMISSIONnull06 - Magazine44576115212123844</v>
      </c>
    </row>
    <row r="533" spans="1:14" x14ac:dyDescent="0.35">
      <c r="A533" s="2" t="s">
        <v>16</v>
      </c>
      <c r="B533" s="2" t="s">
        <v>20</v>
      </c>
      <c r="C533" s="2">
        <v>2022</v>
      </c>
      <c r="D533" s="2"/>
      <c r="E533" s="2" t="s">
        <v>21</v>
      </c>
      <c r="F533" s="2" t="s">
        <v>10</v>
      </c>
      <c r="G533" s="2" t="s">
        <v>11</v>
      </c>
      <c r="H533" s="7">
        <v>44579.049814814818</v>
      </c>
      <c r="I533" s="8">
        <v>44579.049814814818</v>
      </c>
      <c r="J533" s="8">
        <v>44579.082141203697</v>
      </c>
      <c r="K533" s="3">
        <v>4181</v>
      </c>
      <c r="L533" s="3" t="str">
        <f t="shared" si="16"/>
        <v>CHAINE 1EMISSIONnull06 - Magazine44579,04981481480,04981481481481480,0821412037037037</v>
      </c>
      <c r="N533" s="5" t="str">
        <f t="shared" si="17"/>
        <v>CHAINE 1EMISSIONnull06 - Magazine44579011144015817</v>
      </c>
    </row>
    <row r="534" spans="1:14" x14ac:dyDescent="0.35">
      <c r="A534" s="2" t="s">
        <v>16</v>
      </c>
      <c r="B534" s="2" t="s">
        <v>20</v>
      </c>
      <c r="C534" s="2">
        <v>2022</v>
      </c>
      <c r="D534" s="2"/>
      <c r="E534" s="2" t="s">
        <v>21</v>
      </c>
      <c r="F534" s="2" t="s">
        <v>10</v>
      </c>
      <c r="G534" s="2" t="s">
        <v>11</v>
      </c>
      <c r="H534" s="7">
        <v>44580.231122685182</v>
      </c>
      <c r="I534" s="8">
        <v>44580.231122685182</v>
      </c>
      <c r="J534" s="8">
        <v>44580.263437499998</v>
      </c>
      <c r="K534" s="3">
        <v>4182</v>
      </c>
      <c r="L534" s="3" t="str">
        <f t="shared" si="16"/>
        <v>CHAINE 1EMISSIONnull06 - Magazine44580,23112268520,2311226851851850,2634375</v>
      </c>
      <c r="N534" s="5" t="str">
        <f t="shared" si="17"/>
        <v>CHAINE 1EMISSIONnull06 - Magazine44580053249061921</v>
      </c>
    </row>
    <row r="535" spans="1:14" x14ac:dyDescent="0.35">
      <c r="A535" s="2" t="s">
        <v>16</v>
      </c>
      <c r="B535" s="2" t="s">
        <v>20</v>
      </c>
      <c r="C535" s="2">
        <v>2022</v>
      </c>
      <c r="D535" s="2"/>
      <c r="E535" s="2" t="s">
        <v>21</v>
      </c>
      <c r="F535" s="2" t="s">
        <v>10</v>
      </c>
      <c r="G535" s="2" t="s">
        <v>11</v>
      </c>
      <c r="H535" s="7">
        <v>44581.094895833332</v>
      </c>
      <c r="I535" s="8">
        <v>44581.094895833332</v>
      </c>
      <c r="J535" s="8">
        <v>44581.127326388887</v>
      </c>
      <c r="K535" s="3">
        <v>4183</v>
      </c>
      <c r="L535" s="3" t="str">
        <f t="shared" si="16"/>
        <v>CHAINE 1EMISSIONnull06 - Magazine44581,09489583330,09489583333333330,127326388888889</v>
      </c>
      <c r="N535" s="5" t="str">
        <f t="shared" si="17"/>
        <v>CHAINE 1EMISSIONnull06 - Magazine44581021639030321</v>
      </c>
    </row>
    <row r="536" spans="1:14" x14ac:dyDescent="0.35">
      <c r="A536" s="2" t="s">
        <v>16</v>
      </c>
      <c r="B536" s="2" t="s">
        <v>20</v>
      </c>
      <c r="C536" s="2">
        <v>2022</v>
      </c>
      <c r="D536" s="2"/>
      <c r="E536" s="2" t="s">
        <v>21</v>
      </c>
      <c r="F536" s="2" t="s">
        <v>10</v>
      </c>
      <c r="G536" s="2" t="s">
        <v>11</v>
      </c>
      <c r="H536" s="7">
        <v>44583.495983796303</v>
      </c>
      <c r="I536" s="8">
        <v>44583.495983796303</v>
      </c>
      <c r="J536" s="8">
        <v>44583.527766203697</v>
      </c>
      <c r="K536" s="3">
        <v>4184</v>
      </c>
      <c r="L536" s="3" t="str">
        <f t="shared" si="16"/>
        <v>CHAINE 1EMISSIONnull06 - Magazine44583,49598379630,4959837962962960,527766203703704</v>
      </c>
      <c r="N536" s="5" t="str">
        <f t="shared" si="17"/>
        <v>CHAINE 1EMISSIONnull06 - Magazine44583115413123959</v>
      </c>
    </row>
    <row r="537" spans="1:14" x14ac:dyDescent="0.35">
      <c r="A537" s="2" t="s">
        <v>16</v>
      </c>
      <c r="B537" s="2" t="s">
        <v>20</v>
      </c>
      <c r="C537" s="2">
        <v>2022</v>
      </c>
      <c r="D537" s="2"/>
      <c r="E537" s="2" t="s">
        <v>21</v>
      </c>
      <c r="F537" s="2" t="s">
        <v>10</v>
      </c>
      <c r="G537" s="2" t="s">
        <v>11</v>
      </c>
      <c r="H537" s="7">
        <v>44586.072731481479</v>
      </c>
      <c r="I537" s="8">
        <v>44586.072731481479</v>
      </c>
      <c r="J537" s="8">
        <v>44586.105034722219</v>
      </c>
      <c r="K537" s="3">
        <v>4185</v>
      </c>
      <c r="L537" s="3" t="str">
        <f t="shared" si="16"/>
        <v>CHAINE 1EMISSIONnull06 - Magazine44586,07273148150,07273148148148150,105034722222222</v>
      </c>
      <c r="N537" s="5" t="str">
        <f t="shared" si="17"/>
        <v>CHAINE 1EMISSIONnull06 - Magazine44586014444023115</v>
      </c>
    </row>
    <row r="538" spans="1:14" x14ac:dyDescent="0.35">
      <c r="A538" s="2" t="s">
        <v>16</v>
      </c>
      <c r="B538" s="2" t="s">
        <v>20</v>
      </c>
      <c r="C538" s="2">
        <v>2022</v>
      </c>
      <c r="D538" s="2"/>
      <c r="E538" s="2" t="s">
        <v>21</v>
      </c>
      <c r="F538" s="2" t="s">
        <v>10</v>
      </c>
      <c r="G538" s="2" t="s">
        <v>11</v>
      </c>
      <c r="H538" s="7">
        <v>44587.252280092587</v>
      </c>
      <c r="I538" s="8">
        <v>44587.252280092587</v>
      </c>
      <c r="J538" s="8">
        <v>44587.284062500003</v>
      </c>
      <c r="K538" s="3">
        <v>4186</v>
      </c>
      <c r="L538" s="3" t="str">
        <f t="shared" si="16"/>
        <v>CHAINE 1EMISSIONnull06 - Magazine44587,25228009260,2522800925925930,2840625</v>
      </c>
      <c r="N538" s="5" t="str">
        <f t="shared" si="17"/>
        <v>CHAINE 1EMISSIONnull06 - Magazine44587060317064903</v>
      </c>
    </row>
    <row r="539" spans="1:14" x14ac:dyDescent="0.35">
      <c r="A539" s="2" t="s">
        <v>16</v>
      </c>
      <c r="B539" s="2" t="s">
        <v>20</v>
      </c>
      <c r="C539" s="2">
        <v>2022</v>
      </c>
      <c r="D539" s="2"/>
      <c r="E539" s="2" t="s">
        <v>21</v>
      </c>
      <c r="F539" s="2" t="s">
        <v>10</v>
      </c>
      <c r="G539" s="2" t="s">
        <v>11</v>
      </c>
      <c r="H539" s="7">
        <v>44588.101423611108</v>
      </c>
      <c r="I539" s="8">
        <v>44588.101423611108</v>
      </c>
      <c r="J539" s="8">
        <v>44588.133206018523</v>
      </c>
      <c r="K539" s="3">
        <v>4187</v>
      </c>
      <c r="L539" s="3" t="str">
        <f t="shared" si="16"/>
        <v>CHAINE 1EMISSIONnull06 - Magazine44588,10142361110,1014236111111110,133206018518519</v>
      </c>
      <c r="N539" s="5" t="str">
        <f t="shared" si="17"/>
        <v>CHAINE 1EMISSIONnull06 - Magazine44588022603031149</v>
      </c>
    </row>
    <row r="540" spans="1:14" x14ac:dyDescent="0.35">
      <c r="A540" s="2" t="s">
        <v>16</v>
      </c>
      <c r="B540" s="2" t="s">
        <v>20</v>
      </c>
      <c r="C540" s="2">
        <v>2022</v>
      </c>
      <c r="D540" s="2"/>
      <c r="E540" s="2" t="s">
        <v>21</v>
      </c>
      <c r="F540" s="2" t="s">
        <v>10</v>
      </c>
      <c r="G540" s="2" t="s">
        <v>11</v>
      </c>
      <c r="H540" s="7">
        <v>44588.412037037036</v>
      </c>
      <c r="I540" s="8">
        <v>44588.412037037036</v>
      </c>
      <c r="J540" s="8">
        <v>44588.443807870368</v>
      </c>
      <c r="K540" s="3">
        <v>4188</v>
      </c>
      <c r="L540" s="3" t="str">
        <f t="shared" si="16"/>
        <v>CHAINE 1EMISSIONnull06 - Magazine44588,4120370370,4120370370370370,44380787037037</v>
      </c>
      <c r="N540" s="5" t="str">
        <f t="shared" si="17"/>
        <v>CHAINE 1EMISSIONnull06 - Magazine44588095320103905</v>
      </c>
    </row>
    <row r="541" spans="1:14" x14ac:dyDescent="0.35">
      <c r="A541" s="2" t="s">
        <v>16</v>
      </c>
      <c r="B541" s="2" t="s">
        <v>20</v>
      </c>
      <c r="C541" s="2">
        <v>2022</v>
      </c>
      <c r="D541" s="2"/>
      <c r="E541" s="2" t="s">
        <v>21</v>
      </c>
      <c r="F541" s="2" t="s">
        <v>10</v>
      </c>
      <c r="G541" s="2" t="s">
        <v>11</v>
      </c>
      <c r="H541" s="7">
        <v>44588.961354166669</v>
      </c>
      <c r="I541" s="8">
        <v>44588.961354166669</v>
      </c>
      <c r="J541" s="8">
        <v>44588.993715277778</v>
      </c>
      <c r="K541" s="3">
        <v>4189</v>
      </c>
      <c r="L541" s="3" t="str">
        <f t="shared" si="16"/>
        <v>CHAINE 1EMISSIONnull06 - Magazine44588,96135416670,9613541666666670,993715277777778</v>
      </c>
      <c r="N541" s="5" t="str">
        <f t="shared" si="17"/>
        <v>CHAINE 1EMISSIONnull06 - Magazine44588230421235057</v>
      </c>
    </row>
    <row r="542" spans="1:14" x14ac:dyDescent="0.35">
      <c r="A542" s="2" t="s">
        <v>16</v>
      </c>
      <c r="B542" s="2" t="s">
        <v>20</v>
      </c>
      <c r="C542" s="2">
        <v>2022</v>
      </c>
      <c r="D542" s="2"/>
      <c r="E542" s="2" t="s">
        <v>21</v>
      </c>
      <c r="F542" s="2" t="s">
        <v>10</v>
      </c>
      <c r="G542" s="2" t="s">
        <v>11</v>
      </c>
      <c r="H542" s="7">
        <v>44590.495243055557</v>
      </c>
      <c r="I542" s="8">
        <v>44590.495243055557</v>
      </c>
      <c r="J542" s="8">
        <v>44590.527106481481</v>
      </c>
      <c r="K542" s="3">
        <v>4190</v>
      </c>
      <c r="L542" s="3" t="str">
        <f t="shared" si="16"/>
        <v>CHAINE 1EMISSIONnull06 - Magazine44590,49524305560,4952430555555560,527106481481482</v>
      </c>
      <c r="N542" s="5" t="str">
        <f t="shared" si="17"/>
        <v>CHAINE 1EMISSIONnull06 - Magazine44590115309123902</v>
      </c>
    </row>
    <row r="543" spans="1:14" x14ac:dyDescent="0.35">
      <c r="A543" s="2" t="s">
        <v>16</v>
      </c>
      <c r="B543" s="2" t="s">
        <v>20</v>
      </c>
      <c r="C543" s="2">
        <v>2022</v>
      </c>
      <c r="D543" s="2"/>
      <c r="E543" s="2" t="s">
        <v>21</v>
      </c>
      <c r="F543" s="2" t="s">
        <v>10</v>
      </c>
      <c r="G543" s="2" t="s">
        <v>11</v>
      </c>
      <c r="H543" s="7">
        <v>44591.325162037043</v>
      </c>
      <c r="I543" s="8">
        <v>44591.325162037043</v>
      </c>
      <c r="J543" s="8">
        <v>44591.357523148137</v>
      </c>
      <c r="K543" s="3">
        <v>4191</v>
      </c>
      <c r="L543" s="3" t="str">
        <f t="shared" si="16"/>
        <v>CHAINE 1EMISSIONnull06 - Magazine44591,3251620370,3251620370370370,357523148148148</v>
      </c>
      <c r="N543" s="5" t="str">
        <f t="shared" si="17"/>
        <v>CHAINE 1EMISSIONnull06 - Magazine44591074814083450</v>
      </c>
    </row>
    <row r="544" spans="1:14" x14ac:dyDescent="0.35">
      <c r="A544" s="2" t="s">
        <v>16</v>
      </c>
      <c r="B544" s="2" t="s">
        <v>20</v>
      </c>
      <c r="C544" s="2">
        <v>2022</v>
      </c>
      <c r="D544" s="2"/>
      <c r="E544" s="2" t="s">
        <v>21</v>
      </c>
      <c r="F544" s="2" t="s">
        <v>10</v>
      </c>
      <c r="G544" s="2" t="s">
        <v>11</v>
      </c>
      <c r="H544" s="7">
        <v>44592.242349537039</v>
      </c>
      <c r="I544" s="8">
        <v>44592.242349537039</v>
      </c>
      <c r="J544" s="8">
        <v>44592.274710648147</v>
      </c>
      <c r="K544" s="3">
        <v>4192</v>
      </c>
      <c r="L544" s="3" t="str">
        <f t="shared" si="16"/>
        <v>CHAINE 1EMISSIONnull06 - Magazine44592,2423495370,2423495370370370,274710648148148</v>
      </c>
      <c r="N544" s="5" t="str">
        <f t="shared" si="17"/>
        <v>CHAINE 1EMISSIONnull06 - Magazine44592054859063535</v>
      </c>
    </row>
    <row r="545" spans="1:14" x14ac:dyDescent="0.35">
      <c r="A545" s="2" t="s">
        <v>16</v>
      </c>
      <c r="B545" s="2" t="s">
        <v>20</v>
      </c>
      <c r="C545" s="2">
        <v>2022</v>
      </c>
      <c r="D545" s="2"/>
      <c r="E545" s="2" t="s">
        <v>21</v>
      </c>
      <c r="F545" s="2" t="s">
        <v>10</v>
      </c>
      <c r="G545" s="2" t="s">
        <v>11</v>
      </c>
      <c r="H545" s="7">
        <v>44594.250057870369</v>
      </c>
      <c r="I545" s="8">
        <v>44594.250057870369</v>
      </c>
      <c r="J545" s="8">
        <v>44594.28193287037</v>
      </c>
      <c r="K545" s="3">
        <v>4193</v>
      </c>
      <c r="L545" s="3" t="str">
        <f t="shared" si="16"/>
        <v>CHAINE 1EMISSIONnull06 - Magazine44594,25005787040,250057870370370,28193287037037</v>
      </c>
      <c r="N545" s="5" t="str">
        <f t="shared" si="17"/>
        <v>CHAINE 1EMISSIONnull06 - Magazine44594060005064559</v>
      </c>
    </row>
    <row r="546" spans="1:14" x14ac:dyDescent="0.35">
      <c r="A546" s="2" t="s">
        <v>16</v>
      </c>
      <c r="B546" s="2" t="s">
        <v>20</v>
      </c>
      <c r="C546" s="2">
        <v>2022</v>
      </c>
      <c r="D546" s="2"/>
      <c r="E546" s="2" t="s">
        <v>21</v>
      </c>
      <c r="F546" s="2" t="s">
        <v>10</v>
      </c>
      <c r="G546" s="2" t="s">
        <v>11</v>
      </c>
      <c r="H546" s="7">
        <v>44595.083090277767</v>
      </c>
      <c r="I546" s="8">
        <v>44595.083090277767</v>
      </c>
      <c r="J546" s="8">
        <v>44595.115081018521</v>
      </c>
      <c r="K546" s="3">
        <v>4194</v>
      </c>
      <c r="L546" s="3" t="str">
        <f t="shared" si="16"/>
        <v>CHAINE 1EMISSIONnull06 - Magazine44595,08309027780,08309027777777780,115081018518519</v>
      </c>
      <c r="N546" s="5" t="str">
        <f t="shared" si="17"/>
        <v>CHAINE 1EMISSIONnull06 - Magazine44595015939024543</v>
      </c>
    </row>
    <row r="547" spans="1:14" x14ac:dyDescent="0.35">
      <c r="A547" s="2" t="s">
        <v>16</v>
      </c>
      <c r="B547" s="2" t="s">
        <v>20</v>
      </c>
      <c r="C547" s="2">
        <v>2022</v>
      </c>
      <c r="D547" s="2"/>
      <c r="E547" s="2" t="s">
        <v>21</v>
      </c>
      <c r="F547" s="2" t="s">
        <v>10</v>
      </c>
      <c r="G547" s="2" t="s">
        <v>11</v>
      </c>
      <c r="H547" s="7">
        <v>44597.495335648149</v>
      </c>
      <c r="I547" s="8">
        <v>44597.495335648149</v>
      </c>
      <c r="J547" s="8">
        <v>44597.527824074074</v>
      </c>
      <c r="K547" s="3">
        <v>4195</v>
      </c>
      <c r="L547" s="3" t="str">
        <f t="shared" ref="L547:L577" si="18">_xlfn.CONCAT(B547,E547:H547,TIME(HOUR($I547),MINUTE($I547),SECOND($I547)),TIME(HOUR($J547),MINUTE($J547),SECOND($J547)))</f>
        <v>CHAINE 1EMISSIONnull06 - Magazine44597,49533564810,4953356481481480,527824074074074</v>
      </c>
      <c r="N547" s="5" t="str">
        <f t="shared" si="17"/>
        <v>CHAINE 1EMISSIONnull06 - Magazine44597115317124004</v>
      </c>
    </row>
    <row r="548" spans="1:14" x14ac:dyDescent="0.35">
      <c r="A548" s="2" t="s">
        <v>16</v>
      </c>
      <c r="B548" s="2" t="s">
        <v>20</v>
      </c>
      <c r="C548" s="2">
        <v>2022</v>
      </c>
      <c r="D548" s="2"/>
      <c r="E548" s="2" t="s">
        <v>21</v>
      </c>
      <c r="F548" s="2" t="s">
        <v>10</v>
      </c>
      <c r="G548" s="2" t="s">
        <v>11</v>
      </c>
      <c r="H548" s="7">
        <v>44600.076261574082</v>
      </c>
      <c r="I548" s="8">
        <v>44600.076261574082</v>
      </c>
      <c r="J548" s="8">
        <v>44600.108113425929</v>
      </c>
      <c r="K548" s="3">
        <v>4196</v>
      </c>
      <c r="L548" s="3" t="str">
        <f t="shared" si="18"/>
        <v>CHAINE 1EMISSIONnull06 - Magazine44600,07626157410,07626157407407410,108113425925926</v>
      </c>
      <c r="N548" s="5" t="str">
        <f t="shared" si="17"/>
        <v>CHAINE 1EMISSIONnull06 - Magazine44600014949023541</v>
      </c>
    </row>
    <row r="549" spans="1:14" x14ac:dyDescent="0.35">
      <c r="A549" s="2" t="s">
        <v>16</v>
      </c>
      <c r="B549" s="2" t="s">
        <v>20</v>
      </c>
      <c r="C549" s="2">
        <v>2022</v>
      </c>
      <c r="D549" s="2"/>
      <c r="E549" s="2" t="s">
        <v>21</v>
      </c>
      <c r="F549" s="2" t="s">
        <v>10</v>
      </c>
      <c r="G549" s="2" t="s">
        <v>11</v>
      </c>
      <c r="H549" s="7">
        <v>44600.650069444448</v>
      </c>
      <c r="I549" s="8">
        <v>44600.650069444448</v>
      </c>
      <c r="J549" s="8">
        <v>44600.682430555556</v>
      </c>
      <c r="K549" s="3">
        <v>4197</v>
      </c>
      <c r="L549" s="3" t="str">
        <f t="shared" si="18"/>
        <v>CHAINE 1EMISSIONnull06 - Magazine44600,65006944440,6500694444444440,682430555555556</v>
      </c>
      <c r="N549" s="5" t="str">
        <f t="shared" si="17"/>
        <v>CHAINE 1EMISSIONnull06 - Magazine44600153606162242</v>
      </c>
    </row>
    <row r="550" spans="1:14" x14ac:dyDescent="0.35">
      <c r="A550" s="2" t="s">
        <v>16</v>
      </c>
      <c r="B550" s="2" t="s">
        <v>20</v>
      </c>
      <c r="C550" s="2">
        <v>2022</v>
      </c>
      <c r="D550" s="2"/>
      <c r="E550" s="2" t="s">
        <v>21</v>
      </c>
      <c r="F550" s="2" t="s">
        <v>10</v>
      </c>
      <c r="G550" s="2" t="s">
        <v>11</v>
      </c>
      <c r="H550" s="7">
        <v>44601.253900462973</v>
      </c>
      <c r="I550" s="8">
        <v>44601.253900462973</v>
      </c>
      <c r="J550" s="8">
        <v>44601.28638888889</v>
      </c>
      <c r="K550" s="3">
        <v>4198</v>
      </c>
      <c r="L550" s="3" t="str">
        <f t="shared" si="18"/>
        <v>CHAINE 1EMISSIONnull06 - Magazine44601,2539004630,2539004629629630,286388888888889</v>
      </c>
      <c r="N550" s="5" t="str">
        <f t="shared" si="17"/>
        <v>CHAINE 1EMISSIONnull06 - Magazine44601060537065224</v>
      </c>
    </row>
    <row r="551" spans="1:14" x14ac:dyDescent="0.35">
      <c r="A551" s="2" t="s">
        <v>16</v>
      </c>
      <c r="B551" s="2" t="s">
        <v>20</v>
      </c>
      <c r="C551" s="2">
        <v>2022</v>
      </c>
      <c r="D551" s="2"/>
      <c r="E551" s="2" t="s">
        <v>21</v>
      </c>
      <c r="F551" s="2" t="s">
        <v>10</v>
      </c>
      <c r="G551" s="2" t="s">
        <v>11</v>
      </c>
      <c r="H551" s="7">
        <v>44602.099236111113</v>
      </c>
      <c r="I551" s="8">
        <v>44602.099236111113</v>
      </c>
      <c r="J551" s="8">
        <v>44602.131712962961</v>
      </c>
      <c r="K551" s="3">
        <v>4199</v>
      </c>
      <c r="L551" s="3" t="str">
        <f t="shared" si="18"/>
        <v>CHAINE 1EMISSIONnull06 - Magazine44602,09923611110,09923611111111110,131712962962963</v>
      </c>
      <c r="N551" s="5" t="str">
        <f t="shared" si="17"/>
        <v>CHAINE 1EMISSIONnull06 - Magazine44602022254030940</v>
      </c>
    </row>
    <row r="552" spans="1:14" x14ac:dyDescent="0.35">
      <c r="A552" s="2" t="s">
        <v>16</v>
      </c>
      <c r="B552" s="2" t="s">
        <v>20</v>
      </c>
      <c r="C552" s="2">
        <v>2022</v>
      </c>
      <c r="D552" s="2"/>
      <c r="E552" s="2" t="s">
        <v>21</v>
      </c>
      <c r="F552" s="2" t="s">
        <v>10</v>
      </c>
      <c r="G552" s="2" t="s">
        <v>11</v>
      </c>
      <c r="H552" s="7">
        <v>44602.644560185188</v>
      </c>
      <c r="I552" s="8">
        <v>44602.644560185188</v>
      </c>
      <c r="J552" s="8">
        <v>44602.677037037043</v>
      </c>
      <c r="K552" s="3">
        <v>4200</v>
      </c>
      <c r="L552" s="3" t="str">
        <f t="shared" si="18"/>
        <v>CHAINE 1EMISSIONnull06 - Magazine44602,64456018520,6445601851851850,677037037037037</v>
      </c>
      <c r="N552" s="5" t="str">
        <f t="shared" si="17"/>
        <v>CHAINE 1EMISSIONnull06 - Magazine44602152810161456</v>
      </c>
    </row>
    <row r="553" spans="1:14" x14ac:dyDescent="0.35">
      <c r="A553" s="2" t="s">
        <v>16</v>
      </c>
      <c r="B553" s="2" t="s">
        <v>20</v>
      </c>
      <c r="C553" s="2">
        <v>2022</v>
      </c>
      <c r="D553" s="2"/>
      <c r="E553" s="2" t="s">
        <v>21</v>
      </c>
      <c r="F553" s="2" t="s">
        <v>10</v>
      </c>
      <c r="G553" s="2" t="s">
        <v>11</v>
      </c>
      <c r="H553" s="7">
        <v>44603.415381944447</v>
      </c>
      <c r="I553" s="8">
        <v>44603.415381944447</v>
      </c>
      <c r="J553" s="8">
        <v>44603.447870370372</v>
      </c>
      <c r="K553" s="3">
        <v>4201</v>
      </c>
      <c r="L553" s="3" t="str">
        <f t="shared" si="18"/>
        <v>CHAINE 1EMISSIONnull06 - Magazine44603,41538194440,4153819444444440,44787037037037</v>
      </c>
      <c r="N553" s="5" t="str">
        <f t="shared" si="17"/>
        <v>CHAINE 1EMISSIONnull06 - Magazine44603095809104456</v>
      </c>
    </row>
    <row r="554" spans="1:14" x14ac:dyDescent="0.35">
      <c r="A554" s="2" t="s">
        <v>16</v>
      </c>
      <c r="B554" s="2" t="s">
        <v>20</v>
      </c>
      <c r="C554" s="2">
        <v>2022</v>
      </c>
      <c r="D554" s="2"/>
      <c r="E554" s="2" t="s">
        <v>21</v>
      </c>
      <c r="F554" s="2" t="s">
        <v>10</v>
      </c>
      <c r="G554" s="2" t="s">
        <v>11</v>
      </c>
      <c r="H554" s="7">
        <v>44604.495462962957</v>
      </c>
      <c r="I554" s="8">
        <v>44604.495462962957</v>
      </c>
      <c r="J554" s="8">
        <v>44604.527754629627</v>
      </c>
      <c r="K554" s="3">
        <v>4202</v>
      </c>
      <c r="L554" s="3" t="str">
        <f t="shared" si="18"/>
        <v>CHAINE 1EMISSIONnull06 - Magazine44604,4954629630,4954629629629630,52775462962963</v>
      </c>
      <c r="N554" s="5" t="str">
        <f t="shared" si="17"/>
        <v>CHAINE 1EMISSIONnull06 - Magazine44604115328123958</v>
      </c>
    </row>
    <row r="555" spans="1:14" x14ac:dyDescent="0.35">
      <c r="A555" s="2" t="s">
        <v>16</v>
      </c>
      <c r="B555" s="2" t="s">
        <v>20</v>
      </c>
      <c r="C555" s="2">
        <v>2022</v>
      </c>
      <c r="D555" s="2"/>
      <c r="E555" s="2" t="s">
        <v>21</v>
      </c>
      <c r="F555" s="2" t="s">
        <v>10</v>
      </c>
      <c r="G555" s="2" t="s">
        <v>11</v>
      </c>
      <c r="H555" s="7">
        <v>44607.077627314808</v>
      </c>
      <c r="I555" s="8">
        <v>44607.077627314808</v>
      </c>
      <c r="J555" s="8">
        <v>44607.11010416667</v>
      </c>
      <c r="K555" s="3">
        <v>4203</v>
      </c>
      <c r="L555" s="3" t="str">
        <f t="shared" si="18"/>
        <v>CHAINE 1EMISSIONnull06 - Magazine44607,07762731480,07762731481481480,110104166666667</v>
      </c>
      <c r="N555" s="5" t="str">
        <f t="shared" si="17"/>
        <v>CHAINE 1EMISSIONnull06 - Magazine44607015147023833</v>
      </c>
    </row>
    <row r="556" spans="1:14" x14ac:dyDescent="0.35">
      <c r="A556" s="2" t="s">
        <v>16</v>
      </c>
      <c r="B556" s="2" t="s">
        <v>20</v>
      </c>
      <c r="C556" s="2">
        <v>2022</v>
      </c>
      <c r="D556" s="2"/>
      <c r="E556" s="2" t="s">
        <v>21</v>
      </c>
      <c r="F556" s="2" t="s">
        <v>10</v>
      </c>
      <c r="G556" s="2" t="s">
        <v>11</v>
      </c>
      <c r="H556" s="7">
        <v>44607.415381944447</v>
      </c>
      <c r="I556" s="8">
        <v>44607.415381944447</v>
      </c>
      <c r="J556" s="8">
        <v>44607.44767361111</v>
      </c>
      <c r="K556" s="3">
        <v>4204</v>
      </c>
      <c r="L556" s="3" t="str">
        <f t="shared" si="18"/>
        <v>CHAINE 1EMISSIONnull06 - Magazine44607,41538194440,4153819444444440,447673611111111</v>
      </c>
      <c r="N556" s="5" t="str">
        <f t="shared" si="17"/>
        <v>CHAINE 1EMISSIONnull06 - Magazine44607095809104439</v>
      </c>
    </row>
    <row r="557" spans="1:14" x14ac:dyDescent="0.35">
      <c r="A557" s="2" t="s">
        <v>16</v>
      </c>
      <c r="B557" s="2" t="s">
        <v>20</v>
      </c>
      <c r="C557" s="2">
        <v>2022</v>
      </c>
      <c r="D557" s="2"/>
      <c r="E557" s="2" t="s">
        <v>21</v>
      </c>
      <c r="F557" s="2" t="s">
        <v>10</v>
      </c>
      <c r="G557" s="2" t="s">
        <v>11</v>
      </c>
      <c r="H557" s="7">
        <v>44608.251979166656</v>
      </c>
      <c r="I557" s="8">
        <v>44608.251979166656</v>
      </c>
      <c r="J557" s="8">
        <v>44608.284270833326</v>
      </c>
      <c r="K557" s="3">
        <v>4205</v>
      </c>
      <c r="L557" s="3" t="str">
        <f t="shared" si="18"/>
        <v>CHAINE 1EMISSIONnull06 - Magazine44608,25197916670,2519791666666670,284270833333333</v>
      </c>
      <c r="N557" s="5" t="str">
        <f t="shared" si="17"/>
        <v>CHAINE 1EMISSIONnull06 - Magazine44608060251064921</v>
      </c>
    </row>
    <row r="558" spans="1:14" x14ac:dyDescent="0.35">
      <c r="A558" s="2" t="s">
        <v>16</v>
      </c>
      <c r="B558" s="2" t="s">
        <v>20</v>
      </c>
      <c r="C558" s="2">
        <v>2022</v>
      </c>
      <c r="D558" s="2"/>
      <c r="E558" s="2" t="s">
        <v>21</v>
      </c>
      <c r="F558" s="2" t="s">
        <v>10</v>
      </c>
      <c r="G558" s="2" t="s">
        <v>11</v>
      </c>
      <c r="H558" s="7">
        <v>44609.085694444453</v>
      </c>
      <c r="I558" s="8">
        <v>44609.085694444453</v>
      </c>
      <c r="J558" s="8">
        <v>44609.117997685193</v>
      </c>
      <c r="K558" s="3">
        <v>4206</v>
      </c>
      <c r="L558" s="3" t="str">
        <f t="shared" si="18"/>
        <v>CHAINE 1EMISSIONnull06 - Magazine44609,08569444450,08569444444444440,117997685185185</v>
      </c>
      <c r="N558" s="5" t="str">
        <f t="shared" si="17"/>
        <v>CHAINE 1EMISSIONnull06 - Magazine44609020324024955</v>
      </c>
    </row>
    <row r="559" spans="1:14" x14ac:dyDescent="0.35">
      <c r="A559" s="2" t="s">
        <v>16</v>
      </c>
      <c r="B559" s="2" t="s">
        <v>20</v>
      </c>
      <c r="C559" s="2">
        <v>2022</v>
      </c>
      <c r="D559" s="2"/>
      <c r="E559" s="2" t="s">
        <v>21</v>
      </c>
      <c r="F559" s="2" t="s">
        <v>10</v>
      </c>
      <c r="G559" s="2" t="s">
        <v>11</v>
      </c>
      <c r="H559" s="7">
        <v>44611.495347222219</v>
      </c>
      <c r="I559" s="8">
        <v>44611.495347222219</v>
      </c>
      <c r="J559" s="8">
        <v>44611.52753472222</v>
      </c>
      <c r="K559" s="3">
        <v>4207</v>
      </c>
      <c r="L559" s="3" t="str">
        <f t="shared" si="18"/>
        <v>CHAINE 1EMISSIONnull06 - Magazine44611,49534722220,4953472222222220,527534722222222</v>
      </c>
      <c r="N559" s="5" t="str">
        <f t="shared" si="17"/>
        <v>CHAINE 1EMISSIONnull06 - Magazine44611115318123939</v>
      </c>
    </row>
    <row r="560" spans="1:14" x14ac:dyDescent="0.35">
      <c r="A560" s="2" t="s">
        <v>16</v>
      </c>
      <c r="B560" s="2" t="s">
        <v>20</v>
      </c>
      <c r="C560" s="2">
        <v>2022</v>
      </c>
      <c r="D560" s="2"/>
      <c r="E560" s="2" t="s">
        <v>21</v>
      </c>
      <c r="F560" s="2" t="s">
        <v>10</v>
      </c>
      <c r="G560" s="2" t="s">
        <v>11</v>
      </c>
      <c r="H560" s="7">
        <v>44614.072974537034</v>
      </c>
      <c r="I560" s="8">
        <v>44614.072974537034</v>
      </c>
      <c r="J560" s="8">
        <v>44614.10527777778</v>
      </c>
      <c r="K560" s="3">
        <v>4208</v>
      </c>
      <c r="L560" s="3" t="str">
        <f t="shared" si="18"/>
        <v>CHAINE 1EMISSIONnull06 - Magazine44614,0729745370,0729745370370370,105277777777778</v>
      </c>
      <c r="N560" s="5" t="str">
        <f t="shared" si="17"/>
        <v>CHAINE 1EMISSIONnull06 - Magazine44614014505023136</v>
      </c>
    </row>
    <row r="561" spans="1:14" x14ac:dyDescent="0.35">
      <c r="A561" s="2" t="s">
        <v>16</v>
      </c>
      <c r="B561" s="2" t="s">
        <v>20</v>
      </c>
      <c r="C561" s="2">
        <v>2022</v>
      </c>
      <c r="D561" s="2"/>
      <c r="E561" s="2" t="s">
        <v>21</v>
      </c>
      <c r="F561" s="2" t="s">
        <v>10</v>
      </c>
      <c r="G561" s="2" t="s">
        <v>11</v>
      </c>
      <c r="H561" s="7">
        <v>44615.250347222223</v>
      </c>
      <c r="I561" s="8">
        <v>44615.250347222223</v>
      </c>
      <c r="J561" s="8">
        <v>44615.282534722217</v>
      </c>
      <c r="K561" s="3">
        <v>4209</v>
      </c>
      <c r="L561" s="3" t="str">
        <f t="shared" si="18"/>
        <v>CHAINE 1EMISSIONnull06 - Magazine44615,25034722220,2503472222222220,282534722222222</v>
      </c>
      <c r="N561" s="5" t="str">
        <f t="shared" si="17"/>
        <v>CHAINE 1EMISSIONnull06 - Magazine44615060030064651</v>
      </c>
    </row>
    <row r="562" spans="1:14" x14ac:dyDescent="0.35">
      <c r="A562" s="2" t="s">
        <v>16</v>
      </c>
      <c r="B562" s="2" t="s">
        <v>20</v>
      </c>
      <c r="C562" s="2">
        <v>2022</v>
      </c>
      <c r="D562" s="2"/>
      <c r="E562" s="2" t="s">
        <v>21</v>
      </c>
      <c r="F562" s="2" t="s">
        <v>10</v>
      </c>
      <c r="G562" s="2" t="s">
        <v>11</v>
      </c>
      <c r="H562" s="7">
        <v>44616.104178240741</v>
      </c>
      <c r="I562" s="8">
        <v>44616.104178240741</v>
      </c>
      <c r="J562" s="8">
        <v>44616.136365740742</v>
      </c>
      <c r="K562" s="3">
        <v>4210</v>
      </c>
      <c r="L562" s="3" t="str">
        <f t="shared" si="18"/>
        <v>CHAINE 1EMISSIONnull06 - Magazine44616,10417824070,1041782407407410,136365740740741</v>
      </c>
      <c r="N562" s="5" t="str">
        <f t="shared" si="17"/>
        <v>CHAINE 1EMISSIONnull06 - Magazine44616023001031622</v>
      </c>
    </row>
    <row r="563" spans="1:14" x14ac:dyDescent="0.35">
      <c r="A563" s="2" t="s">
        <v>16</v>
      </c>
      <c r="B563" s="2" t="s">
        <v>20</v>
      </c>
      <c r="C563" s="2">
        <v>2022</v>
      </c>
      <c r="D563" s="2"/>
      <c r="E563" s="2" t="s">
        <v>21</v>
      </c>
      <c r="F563" s="2" t="s">
        <v>10</v>
      </c>
      <c r="G563" s="2" t="s">
        <v>11</v>
      </c>
      <c r="H563" s="7">
        <v>44617.630046296297</v>
      </c>
      <c r="I563" s="8">
        <v>44617.630046296297</v>
      </c>
      <c r="J563" s="8">
        <v>44617.662233796298</v>
      </c>
      <c r="K563" s="3">
        <v>4211</v>
      </c>
      <c r="L563" s="3" t="str">
        <f t="shared" si="18"/>
        <v>CHAINE 1EMISSIONnull06 - Magazine44617,63004629630,6300462962962960,662233796296296</v>
      </c>
      <c r="N563" s="5" t="str">
        <f t="shared" si="17"/>
        <v>CHAINE 1EMISSIONnull06 - Magazine44617150716155337</v>
      </c>
    </row>
    <row r="564" spans="1:14" x14ac:dyDescent="0.35">
      <c r="A564" s="2" t="s">
        <v>16</v>
      </c>
      <c r="B564" s="2" t="s">
        <v>20</v>
      </c>
      <c r="C564" s="2">
        <v>2022</v>
      </c>
      <c r="D564" s="2"/>
      <c r="E564" s="2" t="s">
        <v>21</v>
      </c>
      <c r="F564" s="2" t="s">
        <v>10</v>
      </c>
      <c r="G564" s="2" t="s">
        <v>11</v>
      </c>
      <c r="H564" s="7">
        <v>44620.628298611111</v>
      </c>
      <c r="I564" s="8">
        <v>44620.628298611111</v>
      </c>
      <c r="J564" s="8">
        <v>44620.66033564815</v>
      </c>
      <c r="K564" s="3">
        <v>4212</v>
      </c>
      <c r="L564" s="3" t="str">
        <f t="shared" si="18"/>
        <v>CHAINE 1EMISSIONnull06 - Magazine44620,62829861110,6282986111111110,660335648148148</v>
      </c>
      <c r="N564" s="5" t="str">
        <f t="shared" si="17"/>
        <v>CHAINE 1EMISSIONnull06 - Magazine44620150445155053</v>
      </c>
    </row>
    <row r="565" spans="1:14" x14ac:dyDescent="0.35">
      <c r="A565" s="2" t="s">
        <v>16</v>
      </c>
      <c r="B565" s="2" t="s">
        <v>20</v>
      </c>
      <c r="C565" s="2">
        <v>2022</v>
      </c>
      <c r="D565" s="2"/>
      <c r="E565" s="2" t="s">
        <v>21</v>
      </c>
      <c r="F565" s="2" t="s">
        <v>10</v>
      </c>
      <c r="G565" s="2" t="s">
        <v>11</v>
      </c>
      <c r="H565" s="7">
        <v>44620.958113425928</v>
      </c>
      <c r="I565" s="8">
        <v>44620.958113425928</v>
      </c>
      <c r="J565" s="8">
        <v>44620.990497685183</v>
      </c>
      <c r="K565" s="3">
        <v>4213</v>
      </c>
      <c r="L565" s="3" t="str">
        <f t="shared" si="18"/>
        <v>CHAINE 1EMISSIONnull06 - Magazine44620,95811342590,9581134259259260,990497685185185</v>
      </c>
      <c r="N565" s="5" t="str">
        <f t="shared" si="17"/>
        <v>CHAINE 1EMISSIONnull06 - Magazine44620225941234619</v>
      </c>
    </row>
    <row r="566" spans="1:14" x14ac:dyDescent="0.35">
      <c r="A566" s="2" t="s">
        <v>16</v>
      </c>
      <c r="B566" s="2" t="s">
        <v>20</v>
      </c>
      <c r="C566" s="2">
        <v>2022</v>
      </c>
      <c r="D566" s="2"/>
      <c r="E566" s="2" t="s">
        <v>21</v>
      </c>
      <c r="F566" s="2" t="s">
        <v>10</v>
      </c>
      <c r="G566" s="2" t="s">
        <v>11</v>
      </c>
      <c r="H566" s="7">
        <v>44621.486875000002</v>
      </c>
      <c r="I566" s="8">
        <v>44621.486875000002</v>
      </c>
      <c r="J566" s="8">
        <v>44621.519259259258</v>
      </c>
      <c r="K566" s="3">
        <v>4214</v>
      </c>
      <c r="L566" s="3" t="str">
        <f t="shared" si="18"/>
        <v>CHAINE 1EMISSIONnull06 - Magazine44621,4868750,4868750,519259259259259</v>
      </c>
      <c r="N566" s="5" t="str">
        <f t="shared" si="17"/>
        <v>CHAINE 1EMISSIONnull06 - Magazine44621114106122744</v>
      </c>
    </row>
    <row r="567" spans="1:14" x14ac:dyDescent="0.35">
      <c r="A567" s="2" t="s">
        <v>16</v>
      </c>
      <c r="B567" s="2" t="s">
        <v>20</v>
      </c>
      <c r="C567" s="2">
        <v>2022</v>
      </c>
      <c r="D567" s="2"/>
      <c r="E567" s="2" t="s">
        <v>21</v>
      </c>
      <c r="F567" s="2" t="s">
        <v>10</v>
      </c>
      <c r="G567" s="2" t="s">
        <v>11</v>
      </c>
      <c r="H567" s="7">
        <v>44622.253935185188</v>
      </c>
      <c r="I567" s="8">
        <v>44622.253935185188</v>
      </c>
      <c r="J567" s="8">
        <v>44622.28597222222</v>
      </c>
      <c r="K567" s="3">
        <v>4215</v>
      </c>
      <c r="L567" s="3" t="str">
        <f t="shared" si="18"/>
        <v>CHAINE 1EMISSIONnull06 - Magazine44622,25393518520,2539351851851850,285972222222222</v>
      </c>
      <c r="N567" s="5" t="str">
        <f t="shared" si="17"/>
        <v>CHAINE 1EMISSIONnull06 - Magazine44622060540065148</v>
      </c>
    </row>
    <row r="568" spans="1:14" x14ac:dyDescent="0.35">
      <c r="A568" s="2" t="s">
        <v>16</v>
      </c>
      <c r="B568" s="2" t="s">
        <v>20</v>
      </c>
      <c r="C568" s="2">
        <v>2022</v>
      </c>
      <c r="D568" s="2"/>
      <c r="E568" s="2" t="s">
        <v>21</v>
      </c>
      <c r="F568" s="2" t="s">
        <v>10</v>
      </c>
      <c r="G568" s="2" t="s">
        <v>11</v>
      </c>
      <c r="H568" s="7">
        <v>44622.75644675926</v>
      </c>
      <c r="I568" s="8">
        <v>44622.75644675926</v>
      </c>
      <c r="J568" s="8">
        <v>44622.788831018523</v>
      </c>
      <c r="K568" s="3">
        <v>4216</v>
      </c>
      <c r="L568" s="3" t="str">
        <f t="shared" si="18"/>
        <v>CHAINE 1EMISSIONnull06 - Magazine44622,75644675930,7564467592592590,788831018518518</v>
      </c>
      <c r="N568" s="5" t="str">
        <f t="shared" si="17"/>
        <v>CHAINE 1EMISSIONnull06 - Magazine44622180917185555</v>
      </c>
    </row>
    <row r="569" spans="1:14" x14ac:dyDescent="0.35">
      <c r="A569" s="2" t="s">
        <v>16</v>
      </c>
      <c r="B569" s="2" t="s">
        <v>20</v>
      </c>
      <c r="C569" s="2">
        <v>2022</v>
      </c>
      <c r="D569" s="2"/>
      <c r="E569" s="2" t="s">
        <v>21</v>
      </c>
      <c r="F569" s="2" t="s">
        <v>10</v>
      </c>
      <c r="G569" s="2" t="s">
        <v>11</v>
      </c>
      <c r="H569" s="7">
        <v>44623.119386574072</v>
      </c>
      <c r="I569" s="8">
        <v>44623.119386574072</v>
      </c>
      <c r="J569" s="8">
        <v>44623.151539351849</v>
      </c>
      <c r="K569" s="3">
        <v>4217</v>
      </c>
      <c r="L569" s="3" t="str">
        <f t="shared" si="18"/>
        <v>CHAINE 1EMISSIONnull06 - Magazine44623,11938657410,1193865740740740,151539351851852</v>
      </c>
      <c r="N569" s="5" t="str">
        <f t="shared" si="17"/>
        <v>CHAINE 1EMISSIONnull06 - Magazine44623025155033813</v>
      </c>
    </row>
    <row r="570" spans="1:14" x14ac:dyDescent="0.35">
      <c r="A570" s="2" t="s">
        <v>16</v>
      </c>
      <c r="B570" s="2" t="s">
        <v>20</v>
      </c>
      <c r="C570" s="2">
        <v>2022</v>
      </c>
      <c r="D570" s="2"/>
      <c r="E570" s="2" t="s">
        <v>21</v>
      </c>
      <c r="F570" s="2" t="s">
        <v>10</v>
      </c>
      <c r="G570" s="2" t="s">
        <v>11</v>
      </c>
      <c r="H570" s="7">
        <v>44627.418020833327</v>
      </c>
      <c r="I570" s="8">
        <v>44627.418020833327</v>
      </c>
      <c r="J570" s="8">
        <v>44627.45040509259</v>
      </c>
      <c r="K570" s="3">
        <v>4218</v>
      </c>
      <c r="L570" s="3" t="str">
        <f t="shared" si="18"/>
        <v>CHAINE 1EMISSIONnull06 - Magazine44627,41802083330,4180208333333330,450405092592593</v>
      </c>
      <c r="N570" s="5" t="str">
        <f t="shared" si="17"/>
        <v>CHAINE 1EMISSIONnull06 - Magazine44627100157104835</v>
      </c>
    </row>
    <row r="571" spans="1:14" x14ac:dyDescent="0.35">
      <c r="A571" s="2" t="s">
        <v>16</v>
      </c>
      <c r="B571" s="2" t="s">
        <v>20</v>
      </c>
      <c r="C571" s="2">
        <v>2022</v>
      </c>
      <c r="D571" s="2"/>
      <c r="E571" s="2" t="s">
        <v>21</v>
      </c>
      <c r="F571" s="2" t="s">
        <v>10</v>
      </c>
      <c r="G571" s="2" t="s">
        <v>11</v>
      </c>
      <c r="H571" s="7">
        <v>44627.525520833333</v>
      </c>
      <c r="I571" s="8">
        <v>44627.525520833333</v>
      </c>
      <c r="J571" s="8">
        <v>44627.558078703703</v>
      </c>
      <c r="K571" s="3">
        <v>4219</v>
      </c>
      <c r="L571" s="3" t="str">
        <f t="shared" si="18"/>
        <v>CHAINE 1EMISSIONnull06 - Magazine44627,52552083330,5255208333333330,558078703703704</v>
      </c>
      <c r="N571" s="5" t="str">
        <f t="shared" si="17"/>
        <v>CHAINE 1EMISSIONnull06 - Magazine44627123645132338</v>
      </c>
    </row>
    <row r="572" spans="1:14" x14ac:dyDescent="0.35">
      <c r="A572" s="2" t="s">
        <v>16</v>
      </c>
      <c r="B572" s="2" t="s">
        <v>20</v>
      </c>
      <c r="C572" s="2">
        <v>2022</v>
      </c>
      <c r="D572" s="2"/>
      <c r="E572" s="2" t="s">
        <v>21</v>
      </c>
      <c r="F572" s="2" t="s">
        <v>10</v>
      </c>
      <c r="G572" s="2" t="s">
        <v>11</v>
      </c>
      <c r="H572" s="7">
        <v>44628.062442129631</v>
      </c>
      <c r="I572" s="8">
        <v>44628.062442129631</v>
      </c>
      <c r="J572" s="8">
        <v>44628.094490740739</v>
      </c>
      <c r="K572" s="3">
        <v>4220</v>
      </c>
      <c r="L572" s="3" t="str">
        <f t="shared" si="18"/>
        <v>CHAINE 1EMISSIONnull06 - Magazine44628,06244212960,06244212962962960,0944907407407408</v>
      </c>
      <c r="N572" s="5" t="str">
        <f t="shared" si="17"/>
        <v>CHAINE 1EMISSIONnull06 - Magazine44628012955021604</v>
      </c>
    </row>
    <row r="573" spans="1:14" x14ac:dyDescent="0.35">
      <c r="A573" s="2" t="s">
        <v>16</v>
      </c>
      <c r="B573" s="2" t="s">
        <v>20</v>
      </c>
      <c r="C573" s="2">
        <v>2022</v>
      </c>
      <c r="D573" s="2"/>
      <c r="E573" s="2" t="s">
        <v>21</v>
      </c>
      <c r="F573" s="2" t="s">
        <v>10</v>
      </c>
      <c r="G573" s="2" t="s">
        <v>11</v>
      </c>
      <c r="H573" s="7">
        <v>44629.2499537037</v>
      </c>
      <c r="I573" s="8">
        <v>44629.2499537037</v>
      </c>
      <c r="J573" s="8">
        <v>44629.282511574071</v>
      </c>
      <c r="K573" s="3">
        <v>4221</v>
      </c>
      <c r="L573" s="3" t="str">
        <f t="shared" si="18"/>
        <v>CHAINE 1EMISSIONnull06 - Magazine44629,24995370370,2499537037037040,282511574074074</v>
      </c>
      <c r="N573" s="5" t="str">
        <f t="shared" si="17"/>
        <v>CHAINE 1EMISSIONnull06 - Magazine44629055956064649</v>
      </c>
    </row>
    <row r="574" spans="1:14" x14ac:dyDescent="0.35">
      <c r="A574" s="2" t="s">
        <v>16</v>
      </c>
      <c r="B574" s="2" t="s">
        <v>20</v>
      </c>
      <c r="C574" s="2">
        <v>2022</v>
      </c>
      <c r="D574" s="2"/>
      <c r="E574" s="2" t="s">
        <v>21</v>
      </c>
      <c r="F574" s="2" t="s">
        <v>10</v>
      </c>
      <c r="G574" s="2" t="s">
        <v>11</v>
      </c>
      <c r="H574" s="7">
        <v>44630.153020833342</v>
      </c>
      <c r="I574" s="8">
        <v>44630.153020833342</v>
      </c>
      <c r="J574" s="8">
        <v>44630.185706018521</v>
      </c>
      <c r="K574" s="3">
        <v>4222</v>
      </c>
      <c r="L574" s="3" t="str">
        <f t="shared" si="18"/>
        <v>CHAINE 1EMISSIONnull06 - Magazine44630,15302083330,1530208333333330,185706018518519</v>
      </c>
      <c r="N574" s="5" t="str">
        <f t="shared" si="17"/>
        <v>CHAINE 1EMISSIONnull06 - Magazine44630034021042725</v>
      </c>
    </row>
    <row r="575" spans="1:14" x14ac:dyDescent="0.35">
      <c r="A575" s="2" t="s">
        <v>16</v>
      </c>
      <c r="B575" s="2" t="s">
        <v>20</v>
      </c>
      <c r="C575" s="2">
        <v>2022</v>
      </c>
      <c r="D575" s="2"/>
      <c r="E575" s="2" t="s">
        <v>21</v>
      </c>
      <c r="F575" s="2" t="s">
        <v>10</v>
      </c>
      <c r="G575" s="2" t="s">
        <v>11</v>
      </c>
      <c r="H575" s="7">
        <v>44632.49486111111</v>
      </c>
      <c r="I575" s="8">
        <v>44632.49486111111</v>
      </c>
      <c r="J575" s="8">
        <v>44632.526828703703</v>
      </c>
      <c r="K575" s="3">
        <v>4223</v>
      </c>
      <c r="L575" s="3" t="str">
        <f t="shared" si="18"/>
        <v>CHAINE 1EMISSIONnull06 - Magazine44632,49486111110,4948611111111110,526828703703704</v>
      </c>
      <c r="N575" s="5" t="str">
        <f t="shared" si="17"/>
        <v>CHAINE 1EMISSIONnull06 - Magazine44632115236123838</v>
      </c>
    </row>
    <row r="576" spans="1:14" x14ac:dyDescent="0.35">
      <c r="A576" s="2" t="s">
        <v>16</v>
      </c>
      <c r="B576" s="2" t="s">
        <v>20</v>
      </c>
      <c r="C576" s="2">
        <v>2022</v>
      </c>
      <c r="D576" s="2"/>
      <c r="E576" s="2" t="s">
        <v>21</v>
      </c>
      <c r="F576" s="2" t="s">
        <v>10</v>
      </c>
      <c r="G576" s="2" t="s">
        <v>11</v>
      </c>
      <c r="H576" s="7">
        <v>44635.070300925923</v>
      </c>
      <c r="I576" s="8">
        <v>44635.070300925923</v>
      </c>
      <c r="J576" s="8">
        <v>44635.102870370371</v>
      </c>
      <c r="K576" s="3">
        <v>4224</v>
      </c>
      <c r="L576" s="3" t="str">
        <f t="shared" si="18"/>
        <v>CHAINE 1EMISSIONnull06 - Magazine44635,07030092590,07030092592592590,10287037037037</v>
      </c>
      <c r="N576" s="5" t="str">
        <f t="shared" si="17"/>
        <v>CHAINE 1EMISSIONnull06 - Magazine44635014114022808</v>
      </c>
    </row>
    <row r="577" spans="1:14" x14ac:dyDescent="0.35">
      <c r="A577" s="2" t="s">
        <v>16</v>
      </c>
      <c r="B577" s="2" t="s">
        <v>20</v>
      </c>
      <c r="C577" s="2">
        <v>2022</v>
      </c>
      <c r="D577" s="2"/>
      <c r="E577" s="2" t="s">
        <v>21</v>
      </c>
      <c r="F577" s="2" t="s">
        <v>10</v>
      </c>
      <c r="G577" s="2" t="s">
        <v>11</v>
      </c>
      <c r="H577" s="7">
        <v>44636.252314814818</v>
      </c>
      <c r="I577" s="8">
        <v>44636.252314814818</v>
      </c>
      <c r="J577" s="8">
        <v>44636.28429398148</v>
      </c>
      <c r="K577" s="3">
        <v>4225</v>
      </c>
      <c r="L577" s="3" t="str">
        <f t="shared" si="18"/>
        <v>CHAINE 1EMISSIONnull06 - Magazine44636,25231481480,2523148148148150,284293981481481</v>
      </c>
      <c r="N577" s="5" t="str">
        <f t="shared" si="17"/>
        <v>CHAINE 1EMISSIONnull06 - Magazine44636060320064923</v>
      </c>
    </row>
    <row r="578" spans="1:14" x14ac:dyDescent="0.35">
      <c r="A578" s="2" t="s">
        <v>16</v>
      </c>
      <c r="B578" s="2" t="s">
        <v>20</v>
      </c>
      <c r="C578" s="2">
        <v>2022</v>
      </c>
      <c r="D578" s="2"/>
      <c r="E578" s="2" t="s">
        <v>21</v>
      </c>
      <c r="F578" s="2" t="s">
        <v>10</v>
      </c>
      <c r="G578" s="2" t="s">
        <v>11</v>
      </c>
      <c r="H578" s="7">
        <v>44637.406481481477</v>
      </c>
      <c r="I578" s="8">
        <v>44637.406481481477</v>
      </c>
      <c r="J578" s="8">
        <v>44637.438460648147</v>
      </c>
      <c r="K578" s="3">
        <v>4226</v>
      </c>
      <c r="L578" s="3" t="str">
        <f t="shared" ref="L578:L641" si="19">_xlfn.CONCAT(B578,E578:H578,TIME(HOUR($I578),MINUTE($I578),SECOND($I578)),TIME(HOUR($J578),MINUTE($J578),SECOND($J578)))</f>
        <v>CHAINE 1EMISSIONnull06 - Magazine44637,40648148150,4064814814814810,438460648148148</v>
      </c>
      <c r="N578" s="5" t="str">
        <f t="shared" si="17"/>
        <v>CHAINE 1EMISSIONnull06 - Magazine44637094520103123</v>
      </c>
    </row>
    <row r="579" spans="1:14" x14ac:dyDescent="0.35">
      <c r="A579" s="2" t="s">
        <v>16</v>
      </c>
      <c r="B579" s="2" t="s">
        <v>20</v>
      </c>
      <c r="C579" s="2">
        <v>2022</v>
      </c>
      <c r="D579" s="2"/>
      <c r="E579" s="2" t="s">
        <v>21</v>
      </c>
      <c r="F579" s="2" t="s">
        <v>10</v>
      </c>
      <c r="G579" s="2" t="s">
        <v>11</v>
      </c>
      <c r="H579" s="7">
        <v>44639.496099537027</v>
      </c>
      <c r="I579" s="8">
        <v>44639.496099537027</v>
      </c>
      <c r="J579" s="8">
        <v>44639.527870370373</v>
      </c>
      <c r="K579" s="3">
        <v>4227</v>
      </c>
      <c r="L579" s="3" t="str">
        <f t="shared" si="19"/>
        <v>CHAINE 1EMISSIONnull06 - Magazine44639,4960995370,4960995370370370,52787037037037</v>
      </c>
      <c r="N579" s="5" t="str">
        <f t="shared" ref="N579:N642" si="20">_xlfn.CONCAT(B579,E579,F579,G579,INT(H579),TEXT(I579,"hhmmss"),TEXT(J579,"hhmmss"))</f>
        <v>CHAINE 1EMISSIONnull06 - Magazine44639115423124008</v>
      </c>
    </row>
    <row r="580" spans="1:14" x14ac:dyDescent="0.35">
      <c r="A580" s="2" t="s">
        <v>16</v>
      </c>
      <c r="B580" s="2" t="s">
        <v>20</v>
      </c>
      <c r="C580" s="2">
        <v>2022</v>
      </c>
      <c r="D580" s="2"/>
      <c r="E580" s="2" t="s">
        <v>21</v>
      </c>
      <c r="F580" s="2" t="s">
        <v>10</v>
      </c>
      <c r="G580" s="2" t="s">
        <v>11</v>
      </c>
      <c r="H580" s="7">
        <v>44641.461840277778</v>
      </c>
      <c r="I580" s="8">
        <v>44641.461840277778</v>
      </c>
      <c r="J580" s="8">
        <v>44641.49422453704</v>
      </c>
      <c r="K580" s="3">
        <v>4228</v>
      </c>
      <c r="L580" s="3" t="str">
        <f t="shared" si="19"/>
        <v>CHAINE 1EMISSIONnull06 - Magazine44641,46184027780,4618402777777780,494224537037037</v>
      </c>
      <c r="N580" s="5" t="str">
        <f t="shared" si="20"/>
        <v>CHAINE 1EMISSIONnull06 - Magazine44641110503115141</v>
      </c>
    </row>
    <row r="581" spans="1:14" x14ac:dyDescent="0.35">
      <c r="A581" s="2" t="s">
        <v>16</v>
      </c>
      <c r="B581" s="2" t="s">
        <v>20</v>
      </c>
      <c r="C581" s="2">
        <v>2022</v>
      </c>
      <c r="D581" s="2"/>
      <c r="E581" s="2" t="s">
        <v>21</v>
      </c>
      <c r="F581" s="2" t="s">
        <v>10</v>
      </c>
      <c r="G581" s="2" t="s">
        <v>11</v>
      </c>
      <c r="H581" s="7">
        <v>44641.944826388892</v>
      </c>
      <c r="I581" s="8">
        <v>44641.944826388892</v>
      </c>
      <c r="J581" s="8">
        <v>44641.976354166669</v>
      </c>
      <c r="K581" s="3">
        <v>4229</v>
      </c>
      <c r="L581" s="3" t="str">
        <f t="shared" si="19"/>
        <v>CHAINE 1EMISSIONnull06 - Magazine44641,94482638890,9448263888888890,976354166666667</v>
      </c>
      <c r="N581" s="5" t="str">
        <f t="shared" si="20"/>
        <v>CHAINE 1EMISSIONnull06 - Magazine44641224033232557</v>
      </c>
    </row>
    <row r="582" spans="1:14" x14ac:dyDescent="0.35">
      <c r="A582" s="2" t="s">
        <v>16</v>
      </c>
      <c r="B582" s="2" t="s">
        <v>20</v>
      </c>
      <c r="C582" s="2">
        <v>2022</v>
      </c>
      <c r="D582" s="2"/>
      <c r="E582" s="2" t="s">
        <v>21</v>
      </c>
      <c r="F582" s="2" t="s">
        <v>10</v>
      </c>
      <c r="G582" s="2" t="s">
        <v>11</v>
      </c>
      <c r="H582" s="7">
        <v>44644.102384259262</v>
      </c>
      <c r="I582" s="8">
        <v>44644.102384259262</v>
      </c>
      <c r="J582" s="8">
        <v>44644.134282407409</v>
      </c>
      <c r="K582" s="3">
        <v>4230</v>
      </c>
      <c r="L582" s="3" t="str">
        <f t="shared" si="19"/>
        <v>CHAINE 1EMISSIONnull06 - Magazine44644,10238425930,1023842592592590,134282407407407</v>
      </c>
      <c r="N582" s="5" t="str">
        <f t="shared" si="20"/>
        <v>CHAINE 1EMISSIONnull06 - Magazine44644022726031322</v>
      </c>
    </row>
    <row r="583" spans="1:14" x14ac:dyDescent="0.35">
      <c r="A583" s="2" t="s">
        <v>16</v>
      </c>
      <c r="B583" s="2" t="s">
        <v>20</v>
      </c>
      <c r="C583" s="2">
        <v>2022</v>
      </c>
      <c r="D583" s="2"/>
      <c r="E583" s="2" t="s">
        <v>21</v>
      </c>
      <c r="F583" s="2" t="s">
        <v>10</v>
      </c>
      <c r="G583" s="2" t="s">
        <v>11</v>
      </c>
      <c r="H583" s="7">
        <v>44646.49559027778</v>
      </c>
      <c r="I583" s="8">
        <v>44646.49559027778</v>
      </c>
      <c r="J583" s="8">
        <v>44646.527384259258</v>
      </c>
      <c r="K583" s="3">
        <v>4231</v>
      </c>
      <c r="L583" s="3" t="str">
        <f t="shared" si="19"/>
        <v>CHAINE 1EMISSIONnull06 - Magazine44646,49559027780,4955902777777780,527384259259259</v>
      </c>
      <c r="N583" s="5" t="str">
        <f t="shared" si="20"/>
        <v>CHAINE 1EMISSIONnull06 - Magazine44646115339123926</v>
      </c>
    </row>
    <row r="584" spans="1:14" x14ac:dyDescent="0.35">
      <c r="A584" s="2" t="s">
        <v>16</v>
      </c>
      <c r="B584" s="2" t="s">
        <v>20</v>
      </c>
      <c r="C584" s="2">
        <v>2022</v>
      </c>
      <c r="D584" s="2"/>
      <c r="E584" s="2" t="s">
        <v>21</v>
      </c>
      <c r="F584" s="2" t="s">
        <v>10</v>
      </c>
      <c r="G584" s="2" t="s">
        <v>11</v>
      </c>
      <c r="H584" s="7">
        <v>44648.462557870371</v>
      </c>
      <c r="I584" s="8">
        <v>44648.462557870371</v>
      </c>
      <c r="J584" s="8">
        <v>44648.494085648148</v>
      </c>
      <c r="K584" s="3">
        <v>4232</v>
      </c>
      <c r="L584" s="3" t="str">
        <f t="shared" si="19"/>
        <v>CHAINE 1EMISSIONnull06 - Magazine44648,46255787040,462557870370370,494085648148148</v>
      </c>
      <c r="N584" s="5" t="str">
        <f t="shared" si="20"/>
        <v>CHAINE 1EMISSIONnull06 - Magazine44648110605115129</v>
      </c>
    </row>
    <row r="585" spans="1:14" x14ac:dyDescent="0.35">
      <c r="A585" s="2" t="s">
        <v>16</v>
      </c>
      <c r="B585" s="2" t="s">
        <v>20</v>
      </c>
      <c r="C585" s="2">
        <v>2022</v>
      </c>
      <c r="D585" s="2"/>
      <c r="E585" s="2" t="s">
        <v>21</v>
      </c>
      <c r="F585" s="2" t="s">
        <v>10</v>
      </c>
      <c r="G585" s="2" t="s">
        <v>11</v>
      </c>
      <c r="H585" s="7">
        <v>44651.411192129628</v>
      </c>
      <c r="I585" s="8">
        <v>44651.411192129628</v>
      </c>
      <c r="J585" s="8">
        <v>44651.442974537043</v>
      </c>
      <c r="K585" s="3">
        <v>4233</v>
      </c>
      <c r="L585" s="3" t="str">
        <f t="shared" si="19"/>
        <v>CHAINE 1EMISSIONnull06 - Magazine44651,41119212960,411192129629630,442974537037037</v>
      </c>
      <c r="N585" s="5" t="str">
        <f t="shared" si="20"/>
        <v>CHAINE 1EMISSIONnull06 - Magazine44651095207103753</v>
      </c>
    </row>
    <row r="586" spans="1:14" x14ac:dyDescent="0.35">
      <c r="A586" s="2" t="s">
        <v>16</v>
      </c>
      <c r="B586" s="2" t="s">
        <v>20</v>
      </c>
      <c r="C586" s="2">
        <v>2022</v>
      </c>
      <c r="D586" s="2"/>
      <c r="E586" s="2" t="s">
        <v>21</v>
      </c>
      <c r="F586" s="2" t="s">
        <v>10</v>
      </c>
      <c r="G586" s="2" t="s">
        <v>11</v>
      </c>
      <c r="H586" s="7">
        <v>44653.331319444442</v>
      </c>
      <c r="I586" s="8">
        <v>44653.331319444442</v>
      </c>
      <c r="J586" s="8">
        <v>44653.362858796303</v>
      </c>
      <c r="K586" s="3">
        <v>4234</v>
      </c>
      <c r="L586" s="3" t="str">
        <f t="shared" si="19"/>
        <v>CHAINE 1EMISSIONnull06 - Magazine44653,33131944440,3313194444444440,362858796296296</v>
      </c>
      <c r="N586" s="5" t="str">
        <f t="shared" si="20"/>
        <v>CHAINE 1EMISSIONnull06 - Magazine44653075706084231</v>
      </c>
    </row>
    <row r="587" spans="1:14" x14ac:dyDescent="0.35">
      <c r="A587" s="2" t="s">
        <v>16</v>
      </c>
      <c r="B587" s="2" t="s">
        <v>20</v>
      </c>
      <c r="C587" s="2">
        <v>2022</v>
      </c>
      <c r="D587" s="2"/>
      <c r="E587" s="2" t="s">
        <v>21</v>
      </c>
      <c r="F587" s="2" t="s">
        <v>10</v>
      </c>
      <c r="G587" s="2" t="s">
        <v>11</v>
      </c>
      <c r="H587" s="7">
        <v>44653.495185185187</v>
      </c>
      <c r="I587" s="8">
        <v>44653.495185185187</v>
      </c>
      <c r="J587" s="8">
        <v>44653.527546296304</v>
      </c>
      <c r="K587" s="3">
        <v>4235</v>
      </c>
      <c r="L587" s="3" t="str">
        <f t="shared" si="19"/>
        <v>CHAINE 1EMISSIONnull06 - Magazine44653,49518518520,4951851851851850,527546296296296</v>
      </c>
      <c r="N587" s="5" t="str">
        <f t="shared" si="20"/>
        <v>CHAINE 1EMISSIONnull06 - Magazine44653115304123940</v>
      </c>
    </row>
    <row r="588" spans="1:14" x14ac:dyDescent="0.35">
      <c r="A588" s="2" t="s">
        <v>16</v>
      </c>
      <c r="B588" s="2" t="s">
        <v>20</v>
      </c>
      <c r="C588" s="2">
        <v>2022</v>
      </c>
      <c r="D588" s="2"/>
      <c r="E588" s="2" t="s">
        <v>21</v>
      </c>
      <c r="F588" s="2" t="s">
        <v>10</v>
      </c>
      <c r="G588" s="2" t="s">
        <v>11</v>
      </c>
      <c r="H588" s="7">
        <v>44655.830590277779</v>
      </c>
      <c r="I588" s="8">
        <v>44655.830590277779</v>
      </c>
      <c r="J588" s="8">
        <v>44655.852800925917</v>
      </c>
      <c r="K588" s="3">
        <v>4236</v>
      </c>
      <c r="L588" s="3" t="str">
        <f t="shared" si="19"/>
        <v>CHAINE 1EMISSIONnull06 - Magazine44655,83059027780,8305902777777780,852800925925926</v>
      </c>
      <c r="N588" s="5" t="str">
        <f t="shared" si="20"/>
        <v>CHAINE 1EMISSIONnull06 - Magazine44655195603202802</v>
      </c>
    </row>
    <row r="589" spans="1:14" x14ac:dyDescent="0.35">
      <c r="A589" s="2" t="s">
        <v>16</v>
      </c>
      <c r="B589" s="2" t="s">
        <v>20</v>
      </c>
      <c r="C589" s="2">
        <v>2022</v>
      </c>
      <c r="D589" s="2"/>
      <c r="E589" s="2" t="s">
        <v>21</v>
      </c>
      <c r="F589" s="2" t="s">
        <v>10</v>
      </c>
      <c r="G589" s="2" t="s">
        <v>11</v>
      </c>
      <c r="H589" s="7">
        <v>44656.830196759263</v>
      </c>
      <c r="I589" s="8">
        <v>44656.830196759263</v>
      </c>
      <c r="J589" s="8">
        <v>44656.852418981478</v>
      </c>
      <c r="K589" s="3">
        <v>4237</v>
      </c>
      <c r="L589" s="3" t="str">
        <f t="shared" si="19"/>
        <v>CHAINE 1EMISSIONnull06 - Magazine44656,83019675930,8301967592592590,852418981481482</v>
      </c>
      <c r="N589" s="5" t="str">
        <f t="shared" si="20"/>
        <v>CHAINE 1EMISSIONnull06 - Magazine44656195529202729</v>
      </c>
    </row>
    <row r="590" spans="1:14" x14ac:dyDescent="0.35">
      <c r="A590" s="2" t="s">
        <v>16</v>
      </c>
      <c r="B590" s="2" t="s">
        <v>20</v>
      </c>
      <c r="C590" s="2">
        <v>2022</v>
      </c>
      <c r="D590" s="2"/>
      <c r="E590" s="2" t="s">
        <v>21</v>
      </c>
      <c r="F590" s="2" t="s">
        <v>10</v>
      </c>
      <c r="G590" s="2" t="s">
        <v>11</v>
      </c>
      <c r="H590" s="7">
        <v>44657.254189814812</v>
      </c>
      <c r="I590" s="8">
        <v>44657.254189814812</v>
      </c>
      <c r="J590" s="8">
        <v>44657.286550925928</v>
      </c>
      <c r="K590" s="3">
        <v>4238</v>
      </c>
      <c r="L590" s="3" t="str">
        <f t="shared" si="19"/>
        <v>CHAINE 1EMISSIONnull06 - Magazine44657,25418981480,2541898148148150,286550925925926</v>
      </c>
      <c r="N590" s="5" t="str">
        <f t="shared" si="20"/>
        <v>CHAINE 1EMISSIONnull06 - Magazine44657060602065238</v>
      </c>
    </row>
    <row r="591" spans="1:14" x14ac:dyDescent="0.35">
      <c r="A591" s="2" t="s">
        <v>16</v>
      </c>
      <c r="B591" s="2" t="s">
        <v>20</v>
      </c>
      <c r="C591" s="2">
        <v>2022</v>
      </c>
      <c r="D591" s="2"/>
      <c r="E591" s="2" t="s">
        <v>21</v>
      </c>
      <c r="F591" s="2" t="s">
        <v>10</v>
      </c>
      <c r="G591" s="2" t="s">
        <v>11</v>
      </c>
      <c r="H591" s="7">
        <v>44657.799085648148</v>
      </c>
      <c r="I591" s="8">
        <v>44657.799085648148</v>
      </c>
      <c r="J591" s="8">
        <v>44657.821261574078</v>
      </c>
      <c r="K591" s="3">
        <v>4239</v>
      </c>
      <c r="L591" s="3" t="str">
        <f t="shared" si="19"/>
        <v>CHAINE 1EMISSIONnull06 - Magazine44657,79908564810,7990856481481480,821261574074074</v>
      </c>
      <c r="N591" s="5" t="str">
        <f t="shared" si="20"/>
        <v>CHAINE 1EMISSIONnull06 - Magazine44657191041194237</v>
      </c>
    </row>
    <row r="592" spans="1:14" x14ac:dyDescent="0.35">
      <c r="A592" s="2" t="s">
        <v>16</v>
      </c>
      <c r="B592" s="2" t="s">
        <v>20</v>
      </c>
      <c r="C592" s="2">
        <v>2022</v>
      </c>
      <c r="D592" s="2"/>
      <c r="E592" s="2" t="s">
        <v>21</v>
      </c>
      <c r="F592" s="2" t="s">
        <v>10</v>
      </c>
      <c r="G592" s="2" t="s">
        <v>11</v>
      </c>
      <c r="H592" s="7">
        <v>44660.49622685185</v>
      </c>
      <c r="I592" s="8">
        <v>44660.49622685185</v>
      </c>
      <c r="J592" s="8">
        <v>44660.528287037043</v>
      </c>
      <c r="K592" s="3">
        <v>4240</v>
      </c>
      <c r="L592" s="3" t="str">
        <f t="shared" si="19"/>
        <v>CHAINE 1EMISSIONnull06 - Magazine44660,49622685190,4962268518518520,528287037037037</v>
      </c>
      <c r="N592" s="5" t="str">
        <f t="shared" si="20"/>
        <v>CHAINE 1EMISSIONnull06 - Magazine44660115434124044</v>
      </c>
    </row>
    <row r="593" spans="1:14" x14ac:dyDescent="0.35">
      <c r="A593" s="2" t="s">
        <v>16</v>
      </c>
      <c r="B593" s="2" t="s">
        <v>20</v>
      </c>
      <c r="C593" s="2">
        <v>2022</v>
      </c>
      <c r="D593" s="2"/>
      <c r="E593" s="2" t="s">
        <v>21</v>
      </c>
      <c r="F593" s="2" t="s">
        <v>10</v>
      </c>
      <c r="G593" s="2" t="s">
        <v>11</v>
      </c>
      <c r="H593" s="7">
        <v>44664.25277777778</v>
      </c>
      <c r="I593" s="8">
        <v>44664.25277777778</v>
      </c>
      <c r="J593" s="8">
        <v>44664.284837962958</v>
      </c>
      <c r="K593" s="3">
        <v>4241</v>
      </c>
      <c r="L593" s="3" t="str">
        <f t="shared" si="19"/>
        <v>CHAINE 1EMISSIONnull06 - Magazine44664,25277777780,2527777777777780,284837962962963</v>
      </c>
      <c r="N593" s="5" t="str">
        <f t="shared" si="20"/>
        <v>CHAINE 1EMISSIONnull06 - Magazine44664060400065010</v>
      </c>
    </row>
    <row r="594" spans="1:14" x14ac:dyDescent="0.35">
      <c r="A594" s="2" t="s">
        <v>16</v>
      </c>
      <c r="B594" s="2" t="s">
        <v>20</v>
      </c>
      <c r="C594" s="2">
        <v>2022</v>
      </c>
      <c r="D594" s="2"/>
      <c r="E594" s="2" t="s">
        <v>21</v>
      </c>
      <c r="F594" s="2" t="s">
        <v>10</v>
      </c>
      <c r="G594" s="2" t="s">
        <v>11</v>
      </c>
      <c r="H594" s="7">
        <v>44665.126064814824</v>
      </c>
      <c r="I594" s="8">
        <v>44665.126064814824</v>
      </c>
      <c r="J594" s="8">
        <v>44665.15824074074</v>
      </c>
      <c r="K594" s="3">
        <v>4242</v>
      </c>
      <c r="L594" s="3" t="str">
        <f t="shared" si="19"/>
        <v>CHAINE 1EMISSIONnull06 - Magazine44665,12606481480,1260648148148150,158240740740741</v>
      </c>
      <c r="N594" s="5" t="str">
        <f t="shared" si="20"/>
        <v>CHAINE 1EMISSIONnull06 - Magazine44665030132034752</v>
      </c>
    </row>
    <row r="595" spans="1:14" x14ac:dyDescent="0.35">
      <c r="A595" s="2" t="s">
        <v>16</v>
      </c>
      <c r="B595" s="2" t="s">
        <v>20</v>
      </c>
      <c r="C595" s="2">
        <v>2022</v>
      </c>
      <c r="D595" s="2"/>
      <c r="E595" s="2" t="s">
        <v>21</v>
      </c>
      <c r="F595" s="2" t="s">
        <v>10</v>
      </c>
      <c r="G595" s="2" t="s">
        <v>11</v>
      </c>
      <c r="H595" s="7">
        <v>44667.495439814818</v>
      </c>
      <c r="I595" s="8">
        <v>44667.495439814818</v>
      </c>
      <c r="J595" s="8">
        <v>44667.52784722222</v>
      </c>
      <c r="K595" s="3">
        <v>4243</v>
      </c>
      <c r="L595" s="3" t="str">
        <f t="shared" si="19"/>
        <v>CHAINE 1EMISSIONnull06 - Magazine44667,49543981480,4954398148148150,527847222222222</v>
      </c>
      <c r="N595" s="5" t="str">
        <f t="shared" si="20"/>
        <v>CHAINE 1EMISSIONnull06 - Magazine44667115326124006</v>
      </c>
    </row>
    <row r="596" spans="1:14" x14ac:dyDescent="0.35">
      <c r="A596" s="2" t="s">
        <v>16</v>
      </c>
      <c r="B596" s="2" t="s">
        <v>20</v>
      </c>
      <c r="C596" s="2">
        <v>2022</v>
      </c>
      <c r="D596" s="2"/>
      <c r="E596" s="2" t="s">
        <v>21</v>
      </c>
      <c r="F596" s="2" t="s">
        <v>10</v>
      </c>
      <c r="G596" s="2" t="s">
        <v>11</v>
      </c>
      <c r="H596" s="7">
        <v>44672.106377314813</v>
      </c>
      <c r="I596" s="8">
        <v>44672.106377314813</v>
      </c>
      <c r="J596" s="8">
        <v>44672.13890046296</v>
      </c>
      <c r="K596" s="3">
        <v>4244</v>
      </c>
      <c r="L596" s="3" t="str">
        <f t="shared" si="19"/>
        <v>CHAINE 1EMISSIONnull06 - Magazine44672,10637731480,1063773148148150,138900462962963</v>
      </c>
      <c r="N596" s="5" t="str">
        <f t="shared" si="20"/>
        <v>CHAINE 1EMISSIONnull06 - Magazine44672023311032001</v>
      </c>
    </row>
    <row r="597" spans="1:14" x14ac:dyDescent="0.35">
      <c r="A597" s="2" t="s">
        <v>16</v>
      </c>
      <c r="B597" s="2" t="s">
        <v>20</v>
      </c>
      <c r="C597" s="2">
        <v>2022</v>
      </c>
      <c r="D597" s="2"/>
      <c r="E597" s="2" t="s">
        <v>21</v>
      </c>
      <c r="F597" s="2" t="s">
        <v>10</v>
      </c>
      <c r="G597" s="2" t="s">
        <v>11</v>
      </c>
      <c r="H597" s="7">
        <v>44677.051585648151</v>
      </c>
      <c r="I597" s="8">
        <v>44677.051585648151</v>
      </c>
      <c r="J597" s="8">
        <v>44677.084004629629</v>
      </c>
      <c r="K597" s="3">
        <v>4245</v>
      </c>
      <c r="L597" s="3" t="str">
        <f t="shared" si="19"/>
        <v>CHAINE 1EMISSIONnull06 - Magazine44677,05158564820,05158564814814810,0840046296296296</v>
      </c>
      <c r="N597" s="5" t="str">
        <f t="shared" si="20"/>
        <v>CHAINE 1EMISSIONnull06 - Magazine44677011417020058</v>
      </c>
    </row>
    <row r="598" spans="1:14" x14ac:dyDescent="0.35">
      <c r="A598" s="2" t="s">
        <v>16</v>
      </c>
      <c r="B598" s="2" t="s">
        <v>20</v>
      </c>
      <c r="C598" s="2">
        <v>2022</v>
      </c>
      <c r="D598" s="2"/>
      <c r="E598" s="2" t="s">
        <v>21</v>
      </c>
      <c r="F598" s="2" t="s">
        <v>10</v>
      </c>
      <c r="G598" s="2" t="s">
        <v>11</v>
      </c>
      <c r="H598" s="7">
        <v>44678.247881944437</v>
      </c>
      <c r="I598" s="8">
        <v>44678.247881944437</v>
      </c>
      <c r="J598" s="8">
        <v>44678.28025462963</v>
      </c>
      <c r="K598" s="3">
        <v>4246</v>
      </c>
      <c r="L598" s="3" t="str">
        <f t="shared" si="19"/>
        <v>CHAINE 1EMISSIONnull06 - Magazine44678,24788194440,2478819444444440,28025462962963</v>
      </c>
      <c r="N598" s="5" t="str">
        <f t="shared" si="20"/>
        <v>CHAINE 1EMISSIONnull06 - Magazine44678055657064334</v>
      </c>
    </row>
    <row r="599" spans="1:14" x14ac:dyDescent="0.35">
      <c r="A599" s="2" t="s">
        <v>16</v>
      </c>
      <c r="B599" s="2" t="s">
        <v>20</v>
      </c>
      <c r="C599" s="2">
        <v>2022</v>
      </c>
      <c r="D599" s="2"/>
      <c r="E599" s="2" t="s">
        <v>21</v>
      </c>
      <c r="F599" s="2" t="s">
        <v>10</v>
      </c>
      <c r="G599" s="2" t="s">
        <v>11</v>
      </c>
      <c r="H599" s="7">
        <v>44679.108402777783</v>
      </c>
      <c r="I599" s="8">
        <v>44679.108402777783</v>
      </c>
      <c r="J599" s="8">
        <v>44679.140775462962</v>
      </c>
      <c r="K599" s="3">
        <v>4247</v>
      </c>
      <c r="L599" s="3" t="str">
        <f t="shared" si="19"/>
        <v>CHAINE 1EMISSIONnull06 - Magazine44679,10840277780,1084027777777780,140775462962963</v>
      </c>
      <c r="N599" s="5" t="str">
        <f t="shared" si="20"/>
        <v>CHAINE 1EMISSIONnull06 - Magazine44679023606032243</v>
      </c>
    </row>
    <row r="600" spans="1:14" x14ac:dyDescent="0.35">
      <c r="A600" s="2" t="s">
        <v>16</v>
      </c>
      <c r="B600" s="2" t="s">
        <v>20</v>
      </c>
      <c r="C600" s="2">
        <v>2022</v>
      </c>
      <c r="D600" s="2"/>
      <c r="E600" s="2" t="s">
        <v>21</v>
      </c>
      <c r="F600" s="2" t="s">
        <v>10</v>
      </c>
      <c r="G600" s="2" t="s">
        <v>11</v>
      </c>
      <c r="H600" s="7">
        <v>44679.958032407398</v>
      </c>
      <c r="I600" s="8">
        <v>44679.958032407398</v>
      </c>
      <c r="J600" s="8">
        <v>44679.99077546296</v>
      </c>
      <c r="K600" s="3">
        <v>4248</v>
      </c>
      <c r="L600" s="3" t="str">
        <f t="shared" si="19"/>
        <v>CHAINE 1EMISSIONnull06 - Magazine44679,95803240740,9580324074074070,990775462962963</v>
      </c>
      <c r="N600" s="5" t="str">
        <f t="shared" si="20"/>
        <v>CHAINE 1EMISSIONnull06 - Magazine44679225934234643</v>
      </c>
    </row>
    <row r="601" spans="1:14" x14ac:dyDescent="0.35">
      <c r="A601" s="2" t="s">
        <v>16</v>
      </c>
      <c r="B601" s="2" t="s">
        <v>20</v>
      </c>
      <c r="C601" s="2">
        <v>2022</v>
      </c>
      <c r="D601" s="2"/>
      <c r="E601" s="2" t="s">
        <v>21</v>
      </c>
      <c r="F601" s="2" t="s">
        <v>10</v>
      </c>
      <c r="G601" s="2" t="s">
        <v>11</v>
      </c>
      <c r="H601" s="7">
        <v>44680.48678240741</v>
      </c>
      <c r="I601" s="8">
        <v>44680.48678240741</v>
      </c>
      <c r="J601" s="8">
        <v>44680.519537037027</v>
      </c>
      <c r="K601" s="3">
        <v>4249</v>
      </c>
      <c r="L601" s="3" t="str">
        <f t="shared" si="19"/>
        <v>CHAINE 1EMISSIONnull06 - Magazine44680,48678240740,4867824074074070,519537037037037</v>
      </c>
      <c r="N601" s="5" t="str">
        <f t="shared" si="20"/>
        <v>CHAINE 1EMISSIONnull06 - Magazine44680114058122808</v>
      </c>
    </row>
    <row r="602" spans="1:14" x14ac:dyDescent="0.35">
      <c r="A602" s="2" t="s">
        <v>16</v>
      </c>
      <c r="B602" s="2" t="s">
        <v>20</v>
      </c>
      <c r="C602" s="2">
        <v>2022</v>
      </c>
      <c r="D602" s="2"/>
      <c r="E602" s="2" t="s">
        <v>21</v>
      </c>
      <c r="F602" s="2" t="s">
        <v>10</v>
      </c>
      <c r="G602" s="2" t="s">
        <v>11</v>
      </c>
      <c r="H602" s="7">
        <v>44681.496157407397</v>
      </c>
      <c r="I602" s="8">
        <v>44681.496157407397</v>
      </c>
      <c r="J602" s="8">
        <v>44681.528402777767</v>
      </c>
      <c r="K602" s="3">
        <v>4250</v>
      </c>
      <c r="L602" s="3" t="str">
        <f t="shared" si="19"/>
        <v>CHAINE 1EMISSIONnull06 - Magazine44681,49615740740,4961574074074070,528402777777778</v>
      </c>
      <c r="N602" s="5" t="str">
        <f t="shared" si="20"/>
        <v>CHAINE 1EMISSIONnull06 - Magazine44681115428124054</v>
      </c>
    </row>
    <row r="603" spans="1:14" x14ac:dyDescent="0.35">
      <c r="A603" s="2" t="s">
        <v>16</v>
      </c>
      <c r="B603" s="2" t="s">
        <v>20</v>
      </c>
      <c r="C603" s="2">
        <v>2022</v>
      </c>
      <c r="D603" s="2"/>
      <c r="E603" s="2" t="s">
        <v>21</v>
      </c>
      <c r="F603" s="2" t="s">
        <v>10</v>
      </c>
      <c r="G603" s="2" t="s">
        <v>11</v>
      </c>
      <c r="H603" s="7">
        <v>44684.049629629633</v>
      </c>
      <c r="I603" s="8">
        <v>44684.049629629633</v>
      </c>
      <c r="J603" s="8">
        <v>44684.082002314812</v>
      </c>
      <c r="K603" s="3">
        <v>4251</v>
      </c>
      <c r="L603" s="3" t="str">
        <f t="shared" si="19"/>
        <v>CHAINE 1EMISSIONnull06 - Magazine44684,04962962960,04962962962962960,0820023148148148</v>
      </c>
      <c r="N603" s="5" t="str">
        <f t="shared" si="20"/>
        <v>CHAINE 1EMISSIONnull06 - Magazine44684011128015805</v>
      </c>
    </row>
    <row r="604" spans="1:14" x14ac:dyDescent="0.35">
      <c r="A604" s="2" t="s">
        <v>16</v>
      </c>
      <c r="B604" s="2" t="s">
        <v>20</v>
      </c>
      <c r="C604" s="2">
        <v>2022</v>
      </c>
      <c r="D604" s="2"/>
      <c r="E604" s="2" t="s">
        <v>21</v>
      </c>
      <c r="F604" s="2" t="s">
        <v>10</v>
      </c>
      <c r="G604" s="2" t="s">
        <v>11</v>
      </c>
      <c r="H604" s="7">
        <v>44686.623645833337</v>
      </c>
      <c r="I604" s="8">
        <v>44686.623645833337</v>
      </c>
      <c r="J604" s="8">
        <v>44686.656388888892</v>
      </c>
      <c r="K604" s="3">
        <v>4252</v>
      </c>
      <c r="L604" s="3" t="str">
        <f t="shared" si="19"/>
        <v>CHAINE 1EMISSIONnull06 - Magazine44686,62364583330,6236458333333330,656388888888889</v>
      </c>
      <c r="N604" s="5" t="str">
        <f t="shared" si="20"/>
        <v>CHAINE 1EMISSIONnull06 - Magazine44686145803154512</v>
      </c>
    </row>
    <row r="605" spans="1:14" x14ac:dyDescent="0.35">
      <c r="A605" s="2" t="s">
        <v>16</v>
      </c>
      <c r="B605" s="2" t="s">
        <v>20</v>
      </c>
      <c r="C605" s="2">
        <v>2022</v>
      </c>
      <c r="D605" s="2"/>
      <c r="E605" s="2" t="s">
        <v>21</v>
      </c>
      <c r="F605" s="2" t="s">
        <v>10</v>
      </c>
      <c r="G605" s="2" t="s">
        <v>11</v>
      </c>
      <c r="H605" s="7">
        <v>44688.495069444441</v>
      </c>
      <c r="I605" s="8">
        <v>44688.495069444441</v>
      </c>
      <c r="J605" s="8">
        <v>44688.52753472222</v>
      </c>
      <c r="K605" s="3">
        <v>4253</v>
      </c>
      <c r="L605" s="3" t="str">
        <f t="shared" si="19"/>
        <v>CHAINE 1EMISSIONnull06 - Magazine44688,49506944440,4950694444444440,527534722222222</v>
      </c>
      <c r="N605" s="5" t="str">
        <f t="shared" si="20"/>
        <v>CHAINE 1EMISSIONnull06 - Magazine44688115254123939</v>
      </c>
    </row>
    <row r="606" spans="1:14" x14ac:dyDescent="0.35">
      <c r="A606" s="2" t="s">
        <v>16</v>
      </c>
      <c r="B606" s="2" t="s">
        <v>20</v>
      </c>
      <c r="C606" s="2">
        <v>2022</v>
      </c>
      <c r="D606" s="2"/>
      <c r="E606" s="2" t="s">
        <v>21</v>
      </c>
      <c r="F606" s="2" t="s">
        <v>10</v>
      </c>
      <c r="G606" s="2" t="s">
        <v>11</v>
      </c>
      <c r="H606" s="7">
        <v>44691.074756944443</v>
      </c>
      <c r="I606" s="8">
        <v>44691.074756944443</v>
      </c>
      <c r="J606" s="8">
        <v>44691.107002314813</v>
      </c>
      <c r="K606" s="3">
        <v>4254</v>
      </c>
      <c r="L606" s="3" t="str">
        <f t="shared" si="19"/>
        <v>CHAINE 1EMISSIONnull06 - Magazine44691,07475694440,07475694444444440,107002314814815</v>
      </c>
      <c r="N606" s="5" t="str">
        <f t="shared" si="20"/>
        <v>CHAINE 1EMISSIONnull06 - Magazine44691014739023405</v>
      </c>
    </row>
    <row r="607" spans="1:14" x14ac:dyDescent="0.35">
      <c r="A607" s="2" t="s">
        <v>16</v>
      </c>
      <c r="B607" s="2" t="s">
        <v>20</v>
      </c>
      <c r="C607" s="2">
        <v>2022</v>
      </c>
      <c r="D607" s="2"/>
      <c r="E607" s="2" t="s">
        <v>21</v>
      </c>
      <c r="F607" s="2" t="s">
        <v>10</v>
      </c>
      <c r="G607" s="2" t="s">
        <v>11</v>
      </c>
      <c r="H607" s="7">
        <v>44692.23060185185</v>
      </c>
      <c r="I607" s="8">
        <v>44692.23060185185</v>
      </c>
      <c r="J607" s="8">
        <v>44692.263078703712</v>
      </c>
      <c r="K607" s="3">
        <v>4255</v>
      </c>
      <c r="L607" s="3" t="str">
        <f t="shared" si="19"/>
        <v>CHAINE 1EMISSIONnull06 - Magazine44692,23060185190,2306018518518520,263078703703704</v>
      </c>
      <c r="N607" s="5" t="str">
        <f t="shared" si="20"/>
        <v>CHAINE 1EMISSIONnull06 - Magazine44692053204061850</v>
      </c>
    </row>
    <row r="608" spans="1:14" x14ac:dyDescent="0.35">
      <c r="A608" s="2" t="s">
        <v>16</v>
      </c>
      <c r="B608" s="2" t="s">
        <v>20</v>
      </c>
      <c r="C608" s="2">
        <v>2022</v>
      </c>
      <c r="D608" s="2"/>
      <c r="E608" s="2" t="s">
        <v>21</v>
      </c>
      <c r="F608" s="2" t="s">
        <v>10</v>
      </c>
      <c r="G608" s="2" t="s">
        <v>11</v>
      </c>
      <c r="H608" s="7">
        <v>44693.083819444437</v>
      </c>
      <c r="I608" s="8">
        <v>44693.083819444437</v>
      </c>
      <c r="J608" s="8">
        <v>44693.116400462961</v>
      </c>
      <c r="K608" s="3">
        <v>4256</v>
      </c>
      <c r="L608" s="3" t="str">
        <f t="shared" si="19"/>
        <v>CHAINE 1EMISSIONnull06 - Magazine44693,08381944440,08381944444444440,116400462962963</v>
      </c>
      <c r="N608" s="5" t="str">
        <f t="shared" si="20"/>
        <v>CHAINE 1EMISSIONnull06 - Magazine44693020042024737</v>
      </c>
    </row>
    <row r="609" spans="1:14" x14ac:dyDescent="0.35">
      <c r="A609" s="2" t="s">
        <v>16</v>
      </c>
      <c r="B609" s="2" t="s">
        <v>20</v>
      </c>
      <c r="C609" s="2">
        <v>2022</v>
      </c>
      <c r="D609" s="2"/>
      <c r="E609" s="2" t="s">
        <v>21</v>
      </c>
      <c r="F609" s="2" t="s">
        <v>10</v>
      </c>
      <c r="G609" s="2" t="s">
        <v>11</v>
      </c>
      <c r="H609" s="7">
        <v>44695.494328703702</v>
      </c>
      <c r="I609" s="8">
        <v>44695.494328703702</v>
      </c>
      <c r="J609" s="8">
        <v>44695.528009259258</v>
      </c>
      <c r="K609" s="3">
        <v>4257</v>
      </c>
      <c r="L609" s="3" t="str">
        <f t="shared" si="19"/>
        <v>CHAINE 1EMISSIONnull06 - Magazine44695,49432870370,4943287037037040,528009259259259</v>
      </c>
      <c r="N609" s="5" t="str">
        <f t="shared" si="20"/>
        <v>CHAINE 1EMISSIONnull06 - Magazine44695115150124020</v>
      </c>
    </row>
    <row r="610" spans="1:14" x14ac:dyDescent="0.35">
      <c r="A610" s="2" t="s">
        <v>16</v>
      </c>
      <c r="B610" s="2" t="s">
        <v>20</v>
      </c>
      <c r="C610" s="2">
        <v>2022</v>
      </c>
      <c r="D610" s="2"/>
      <c r="E610" s="2" t="s">
        <v>21</v>
      </c>
      <c r="F610" s="2" t="s">
        <v>10</v>
      </c>
      <c r="G610" s="2" t="s">
        <v>11</v>
      </c>
      <c r="H610" s="7">
        <v>44698.075277777767</v>
      </c>
      <c r="I610" s="8">
        <v>44698.075277777767</v>
      </c>
      <c r="J610" s="8">
        <v>44698.107743055552</v>
      </c>
      <c r="K610" s="3">
        <v>4258</v>
      </c>
      <c r="L610" s="3" t="str">
        <f t="shared" si="19"/>
        <v>CHAINE 1EMISSIONnull06 - Magazine44698,07527777780,07527777777777780,107743055555556</v>
      </c>
      <c r="N610" s="5" t="str">
        <f t="shared" si="20"/>
        <v>CHAINE 1EMISSIONnull06 - Magazine44698014824023509</v>
      </c>
    </row>
    <row r="611" spans="1:14" x14ac:dyDescent="0.35">
      <c r="A611" s="2" t="s">
        <v>16</v>
      </c>
      <c r="B611" s="2" t="s">
        <v>20</v>
      </c>
      <c r="C611" s="2">
        <v>2022</v>
      </c>
      <c r="D611" s="2"/>
      <c r="E611" s="2" t="s">
        <v>21</v>
      </c>
      <c r="F611" s="2" t="s">
        <v>10</v>
      </c>
      <c r="G611" s="2" t="s">
        <v>11</v>
      </c>
      <c r="H611" s="7">
        <v>44699.245995370373</v>
      </c>
      <c r="I611" s="8">
        <v>44699.245995370373</v>
      </c>
      <c r="J611" s="8">
        <v>44699.279664351852</v>
      </c>
      <c r="K611" s="3">
        <v>4259</v>
      </c>
      <c r="L611" s="3" t="str">
        <f t="shared" si="19"/>
        <v>CHAINE 1EMISSIONnull06 - Magazine44699,24599537040,245995370370370,279664351851852</v>
      </c>
      <c r="N611" s="5" t="str">
        <f t="shared" si="20"/>
        <v>CHAINE 1EMISSIONnull06 - Magazine44699055414064243</v>
      </c>
    </row>
    <row r="612" spans="1:14" x14ac:dyDescent="0.35">
      <c r="A612" s="2" t="s">
        <v>16</v>
      </c>
      <c r="B612" s="2" t="s">
        <v>20</v>
      </c>
      <c r="C612" s="2">
        <v>2022</v>
      </c>
      <c r="D612" s="2"/>
      <c r="E612" s="2" t="s">
        <v>21</v>
      </c>
      <c r="F612" s="2" t="s">
        <v>10</v>
      </c>
      <c r="G612" s="2" t="s">
        <v>11</v>
      </c>
      <c r="H612" s="7">
        <v>44700.086875000001</v>
      </c>
      <c r="I612" s="8">
        <v>44700.086875000001</v>
      </c>
      <c r="J612" s="8">
        <v>44700.120659722219</v>
      </c>
      <c r="K612" s="3">
        <v>4260</v>
      </c>
      <c r="L612" s="3" t="str">
        <f t="shared" si="19"/>
        <v>CHAINE 1EMISSIONnull06 - Magazine44700,0868750,0868750,120659722222222</v>
      </c>
      <c r="N612" s="5" t="str">
        <f t="shared" si="20"/>
        <v>CHAINE 1EMISSIONnull06 - Magazine44700020506025345</v>
      </c>
    </row>
    <row r="613" spans="1:14" x14ac:dyDescent="0.35">
      <c r="A613" s="2" t="s">
        <v>16</v>
      </c>
      <c r="B613" s="2" t="s">
        <v>20</v>
      </c>
      <c r="C613" s="2">
        <v>2022</v>
      </c>
      <c r="D613" s="2"/>
      <c r="E613" s="2" t="s">
        <v>21</v>
      </c>
      <c r="F613" s="2" t="s">
        <v>10</v>
      </c>
      <c r="G613" s="2" t="s">
        <v>11</v>
      </c>
      <c r="H613" s="7">
        <v>44701.801203703697</v>
      </c>
      <c r="I613" s="8">
        <v>44701.801203703697</v>
      </c>
      <c r="J613" s="8">
        <v>44701.834861111107</v>
      </c>
      <c r="K613" s="3">
        <v>4261</v>
      </c>
      <c r="L613" s="3" t="str">
        <f t="shared" si="19"/>
        <v>CHAINE 1EMISSIONnull06 - Magazine44701,80120370370,8012037037037040,834861111111111</v>
      </c>
      <c r="N613" s="5" t="str">
        <f t="shared" si="20"/>
        <v>CHAINE 1EMISSIONnull06 - Magazine44701191344200212</v>
      </c>
    </row>
    <row r="614" spans="1:14" x14ac:dyDescent="0.35">
      <c r="A614" s="2" t="s">
        <v>16</v>
      </c>
      <c r="B614" s="2" t="s">
        <v>20</v>
      </c>
      <c r="C614" s="2">
        <v>2022</v>
      </c>
      <c r="D614" s="2"/>
      <c r="E614" s="2" t="s">
        <v>21</v>
      </c>
      <c r="F614" s="2" t="s">
        <v>10</v>
      </c>
      <c r="G614" s="2" t="s">
        <v>11</v>
      </c>
      <c r="H614" s="7">
        <v>44702.494722222233</v>
      </c>
      <c r="I614" s="8">
        <v>44702.494722222233</v>
      </c>
      <c r="J614" s="8">
        <v>44702.527569444443</v>
      </c>
      <c r="K614" s="3">
        <v>4262</v>
      </c>
      <c r="L614" s="3" t="str">
        <f t="shared" si="19"/>
        <v>CHAINE 1EMISSIONnull06 - Magazine44702,49472222220,4947222222222220,527569444444444</v>
      </c>
      <c r="N614" s="5" t="str">
        <f t="shared" si="20"/>
        <v>CHAINE 1EMISSIONnull06 - Magazine44702115224123942</v>
      </c>
    </row>
    <row r="615" spans="1:14" x14ac:dyDescent="0.35">
      <c r="A615" s="2" t="s">
        <v>16</v>
      </c>
      <c r="B615" s="2" t="s">
        <v>20</v>
      </c>
      <c r="C615" s="2">
        <v>2022</v>
      </c>
      <c r="D615" s="2"/>
      <c r="E615" s="2" t="s">
        <v>21</v>
      </c>
      <c r="F615" s="2" t="s">
        <v>10</v>
      </c>
      <c r="G615" s="2" t="s">
        <v>11</v>
      </c>
      <c r="H615" s="7">
        <v>44705.071712962963</v>
      </c>
      <c r="I615" s="8">
        <v>44705.071712962963</v>
      </c>
      <c r="J615" s="8">
        <v>44705.105381944442</v>
      </c>
      <c r="K615" s="3">
        <v>4263</v>
      </c>
      <c r="L615" s="3" t="str">
        <f t="shared" si="19"/>
        <v>CHAINE 1EMISSIONnull06 - Magazine44705,0717129630,0717129629629630,105381944444444</v>
      </c>
      <c r="N615" s="5" t="str">
        <f t="shared" si="20"/>
        <v>CHAINE 1EMISSIONnull06 - Magazine44705014316023145</v>
      </c>
    </row>
    <row r="616" spans="1:14" x14ac:dyDescent="0.35">
      <c r="A616" s="2" t="s">
        <v>16</v>
      </c>
      <c r="B616" s="2" t="s">
        <v>20</v>
      </c>
      <c r="C616" s="2">
        <v>2022</v>
      </c>
      <c r="D616" s="2"/>
      <c r="E616" s="2" t="s">
        <v>21</v>
      </c>
      <c r="F616" s="2" t="s">
        <v>10</v>
      </c>
      <c r="G616" s="2" t="s">
        <v>11</v>
      </c>
      <c r="H616" s="7">
        <v>44706.261087962957</v>
      </c>
      <c r="I616" s="8">
        <v>44706.261087962957</v>
      </c>
      <c r="J616" s="8">
        <v>44706.293946759259</v>
      </c>
      <c r="K616" s="3">
        <v>4264</v>
      </c>
      <c r="L616" s="3" t="str">
        <f t="shared" si="19"/>
        <v>CHAINE 1EMISSIONnull06 - Magazine44706,2610879630,2610879629629630,293946759259259</v>
      </c>
      <c r="N616" s="5" t="str">
        <f t="shared" si="20"/>
        <v>CHAINE 1EMISSIONnull06 - Magazine44706061558070317</v>
      </c>
    </row>
    <row r="617" spans="1:14" x14ac:dyDescent="0.35">
      <c r="A617" s="2" t="s">
        <v>16</v>
      </c>
      <c r="B617" s="2" t="s">
        <v>20</v>
      </c>
      <c r="C617" s="2">
        <v>2022</v>
      </c>
      <c r="D617" s="2"/>
      <c r="E617" s="2" t="s">
        <v>21</v>
      </c>
      <c r="F617" s="2" t="s">
        <v>10</v>
      </c>
      <c r="G617" s="2" t="s">
        <v>11</v>
      </c>
      <c r="H617" s="7">
        <v>44707.124942129631</v>
      </c>
      <c r="I617" s="8">
        <v>44707.124942129631</v>
      </c>
      <c r="J617" s="8">
        <v>44707.157905092587</v>
      </c>
      <c r="K617" s="3">
        <v>4265</v>
      </c>
      <c r="L617" s="3" t="str">
        <f t="shared" si="19"/>
        <v>CHAINE 1EMISSIONnull06 - Magazine44707,12494212960,124942129629630,157905092592593</v>
      </c>
      <c r="N617" s="5" t="str">
        <f t="shared" si="20"/>
        <v>CHAINE 1EMISSIONnull06 - Magazine44707025955034723</v>
      </c>
    </row>
    <row r="618" spans="1:14" x14ac:dyDescent="0.35">
      <c r="A618" s="2" t="s">
        <v>16</v>
      </c>
      <c r="B618" s="2" t="s">
        <v>20</v>
      </c>
      <c r="C618" s="2">
        <v>2022</v>
      </c>
      <c r="D618" s="2"/>
      <c r="E618" s="2" t="s">
        <v>21</v>
      </c>
      <c r="F618" s="2" t="s">
        <v>10</v>
      </c>
      <c r="G618" s="2" t="s">
        <v>11</v>
      </c>
      <c r="H618" s="7">
        <v>44711.309351851851</v>
      </c>
      <c r="I618" s="8">
        <v>44711.309351851851</v>
      </c>
      <c r="J618" s="8">
        <v>44711.342199074083</v>
      </c>
      <c r="K618" s="3">
        <v>4266</v>
      </c>
      <c r="L618" s="3" t="str">
        <f t="shared" si="19"/>
        <v>CHAINE 1EMISSIONnull06 - Magazine44711,30935185190,3093518518518520,342199074074074</v>
      </c>
      <c r="N618" s="5" t="str">
        <f t="shared" si="20"/>
        <v>CHAINE 1EMISSIONnull06 - Magazine44711072528081246</v>
      </c>
    </row>
    <row r="619" spans="1:14" x14ac:dyDescent="0.35">
      <c r="A619" s="2" t="s">
        <v>16</v>
      </c>
      <c r="B619" s="2" t="s">
        <v>20</v>
      </c>
      <c r="C619" s="2">
        <v>2022</v>
      </c>
      <c r="D619" s="2"/>
      <c r="E619" s="2" t="s">
        <v>21</v>
      </c>
      <c r="F619" s="2" t="s">
        <v>10</v>
      </c>
      <c r="G619" s="2" t="s">
        <v>11</v>
      </c>
      <c r="H619" s="7">
        <v>44716.494745370372</v>
      </c>
      <c r="I619" s="8">
        <v>44716.494745370372</v>
      </c>
      <c r="J619" s="8">
        <v>44716.527106481481</v>
      </c>
      <c r="K619" s="3">
        <v>4267</v>
      </c>
      <c r="L619" s="3" t="str">
        <f t="shared" si="19"/>
        <v>CHAINE 1EMISSIONnull06 - Magazine44716,49474537040,494745370370370,527106481481482</v>
      </c>
      <c r="N619" s="5" t="str">
        <f t="shared" si="20"/>
        <v>CHAINE 1EMISSIONnull06 - Magazine44716115226123902</v>
      </c>
    </row>
    <row r="620" spans="1:14" x14ac:dyDescent="0.35">
      <c r="A620" s="2" t="s">
        <v>16</v>
      </c>
      <c r="B620" s="2" t="s">
        <v>20</v>
      </c>
      <c r="C620" s="2">
        <v>2022</v>
      </c>
      <c r="D620" s="2"/>
      <c r="E620" s="2" t="s">
        <v>21</v>
      </c>
      <c r="F620" s="2" t="s">
        <v>10</v>
      </c>
      <c r="G620" s="2" t="s">
        <v>11</v>
      </c>
      <c r="H620" s="7">
        <v>44720.261354166672</v>
      </c>
      <c r="I620" s="8">
        <v>44720.261354166672</v>
      </c>
      <c r="J620" s="8">
        <v>44720.293715277781</v>
      </c>
      <c r="K620" s="3">
        <v>4268</v>
      </c>
      <c r="L620" s="3" t="str">
        <f t="shared" si="19"/>
        <v>CHAINE 1EMISSIONnull06 - Magazine44720,26135416670,2613541666666670,293715277777778</v>
      </c>
      <c r="N620" s="5" t="str">
        <f t="shared" si="20"/>
        <v>CHAINE 1EMISSIONnull06 - Magazine44720061621070257</v>
      </c>
    </row>
    <row r="621" spans="1:14" x14ac:dyDescent="0.35">
      <c r="A621" s="2" t="s">
        <v>16</v>
      </c>
      <c r="B621" s="2" t="s">
        <v>20</v>
      </c>
      <c r="C621" s="2">
        <v>2022</v>
      </c>
      <c r="D621" s="2"/>
      <c r="E621" s="2" t="s">
        <v>21</v>
      </c>
      <c r="F621" s="2" t="s">
        <v>10</v>
      </c>
      <c r="G621" s="2" t="s">
        <v>11</v>
      </c>
      <c r="H621" s="7">
        <v>44723.49490740741</v>
      </c>
      <c r="I621" s="8">
        <v>44723.49490740741</v>
      </c>
      <c r="J621" s="8">
        <v>44723.527569444443</v>
      </c>
      <c r="K621" s="3">
        <v>4269</v>
      </c>
      <c r="L621" s="3" t="str">
        <f t="shared" si="19"/>
        <v>CHAINE 1EMISSIONnull06 - Magazine44723,49490740740,4949074074074070,527569444444444</v>
      </c>
      <c r="N621" s="5" t="str">
        <f t="shared" si="20"/>
        <v>CHAINE 1EMISSIONnull06 - Magazine44723115240123942</v>
      </c>
    </row>
    <row r="622" spans="1:14" x14ac:dyDescent="0.35">
      <c r="A622" s="2" t="s">
        <v>16</v>
      </c>
      <c r="B622" s="2" t="s">
        <v>20</v>
      </c>
      <c r="C622" s="2">
        <v>2022</v>
      </c>
      <c r="D622" s="2"/>
      <c r="E622" s="2" t="s">
        <v>21</v>
      </c>
      <c r="F622" s="2" t="s">
        <v>10</v>
      </c>
      <c r="G622" s="2" t="s">
        <v>11</v>
      </c>
      <c r="H622" s="7">
        <v>44726.129988425928</v>
      </c>
      <c r="I622" s="8">
        <v>44726.129988425928</v>
      </c>
      <c r="J622" s="8">
        <v>44726.162349537037</v>
      </c>
      <c r="K622" s="3">
        <v>4270</v>
      </c>
      <c r="L622" s="3" t="str">
        <f t="shared" si="19"/>
        <v>CHAINE 1EMISSIONnull06 - Magazine44726,12998842590,1299884259259260,162349537037037</v>
      </c>
      <c r="N622" s="5" t="str">
        <f t="shared" si="20"/>
        <v>CHAINE 1EMISSIONnull06 - Magazine44726030711035347</v>
      </c>
    </row>
    <row r="623" spans="1:14" x14ac:dyDescent="0.35">
      <c r="A623" s="2" t="s">
        <v>16</v>
      </c>
      <c r="B623" s="2" t="s">
        <v>20</v>
      </c>
      <c r="C623" s="2">
        <v>2022</v>
      </c>
      <c r="D623" s="2"/>
      <c r="E623" s="2" t="s">
        <v>21</v>
      </c>
      <c r="F623" s="2" t="s">
        <v>10</v>
      </c>
      <c r="G623" s="2" t="s">
        <v>11</v>
      </c>
      <c r="H623" s="7">
        <v>44727.247789351852</v>
      </c>
      <c r="I623" s="8">
        <v>44727.247789351852</v>
      </c>
      <c r="J623" s="8">
        <v>44727.280451388891</v>
      </c>
      <c r="K623" s="3">
        <v>4271</v>
      </c>
      <c r="L623" s="3" t="str">
        <f t="shared" si="19"/>
        <v>CHAINE 1EMISSIONnull06 - Magazine44727,24778935190,2477893518518520,280451388888889</v>
      </c>
      <c r="N623" s="5" t="str">
        <f t="shared" si="20"/>
        <v>CHAINE 1EMISSIONnull06 - Magazine44727055649064351</v>
      </c>
    </row>
    <row r="624" spans="1:14" x14ac:dyDescent="0.35">
      <c r="A624" s="2" t="s">
        <v>16</v>
      </c>
      <c r="B624" s="2" t="s">
        <v>20</v>
      </c>
      <c r="C624" s="2">
        <v>2022</v>
      </c>
      <c r="D624" s="2"/>
      <c r="E624" s="2" t="s">
        <v>21</v>
      </c>
      <c r="F624" s="2" t="s">
        <v>10</v>
      </c>
      <c r="G624" s="2" t="s">
        <v>11</v>
      </c>
      <c r="H624" s="7">
        <v>44729.669641203713</v>
      </c>
      <c r="I624" s="8">
        <v>44729.669641203713</v>
      </c>
      <c r="J624" s="8">
        <v>44729.702314814807</v>
      </c>
      <c r="K624" s="3">
        <v>4272</v>
      </c>
      <c r="L624" s="3" t="str">
        <f t="shared" si="19"/>
        <v>CHAINE 1EMISSIONnull06 - Magazine44729,66964120370,6696412037037040,702314814814815</v>
      </c>
      <c r="N624" s="5" t="str">
        <f t="shared" si="20"/>
        <v>CHAINE 1EMISSIONnull06 - Magazine44729160417165120</v>
      </c>
    </row>
    <row r="625" spans="1:14" x14ac:dyDescent="0.35">
      <c r="A625" s="2" t="s">
        <v>16</v>
      </c>
      <c r="B625" s="2" t="s">
        <v>20</v>
      </c>
      <c r="C625" s="2">
        <v>2022</v>
      </c>
      <c r="D625" s="2"/>
      <c r="E625" s="2" t="s">
        <v>21</v>
      </c>
      <c r="F625" s="2" t="s">
        <v>10</v>
      </c>
      <c r="G625" s="2" t="s">
        <v>11</v>
      </c>
      <c r="H625" s="7">
        <v>44730.497002314813</v>
      </c>
      <c r="I625" s="8">
        <v>44730.497002314813</v>
      </c>
      <c r="J625" s="8">
        <v>44730.529131944437</v>
      </c>
      <c r="K625" s="3">
        <v>4273</v>
      </c>
      <c r="L625" s="3" t="str">
        <f t="shared" si="19"/>
        <v>CHAINE 1EMISSIONnull06 - Magazine44730,49700231480,4970023148148150,529131944444444</v>
      </c>
      <c r="N625" s="5" t="str">
        <f t="shared" si="20"/>
        <v>CHAINE 1EMISSIONnull06 - Magazine44730115541124157</v>
      </c>
    </row>
    <row r="626" spans="1:14" x14ac:dyDescent="0.35">
      <c r="A626" s="2" t="s">
        <v>16</v>
      </c>
      <c r="B626" s="2" t="s">
        <v>20</v>
      </c>
      <c r="C626" s="2">
        <v>2022</v>
      </c>
      <c r="D626" s="2"/>
      <c r="E626" s="2" t="s">
        <v>21</v>
      </c>
      <c r="F626" s="2" t="s">
        <v>10</v>
      </c>
      <c r="G626" s="2" t="s">
        <v>11</v>
      </c>
      <c r="H626" s="7">
        <v>44732.256307870368</v>
      </c>
      <c r="I626" s="8">
        <v>44732.256307870368</v>
      </c>
      <c r="J626" s="8">
        <v>44732.289155092592</v>
      </c>
      <c r="K626" s="3">
        <v>4274</v>
      </c>
      <c r="L626" s="3" t="str">
        <f t="shared" si="19"/>
        <v>CHAINE 1EMISSIONnull06 - Magazine44732,25630787040,256307870370370,289155092592593</v>
      </c>
      <c r="N626" s="5" t="str">
        <f t="shared" si="20"/>
        <v>CHAINE 1EMISSIONnull06 - Magazine44732060905065623</v>
      </c>
    </row>
    <row r="627" spans="1:14" x14ac:dyDescent="0.35">
      <c r="A627" s="2" t="s">
        <v>16</v>
      </c>
      <c r="B627" s="2" t="s">
        <v>20</v>
      </c>
      <c r="C627" s="2">
        <v>2022</v>
      </c>
      <c r="D627" s="2"/>
      <c r="E627" s="2" t="s">
        <v>21</v>
      </c>
      <c r="F627" s="2" t="s">
        <v>10</v>
      </c>
      <c r="G627" s="2" t="s">
        <v>11</v>
      </c>
      <c r="H627" s="7">
        <v>44734.255370370367</v>
      </c>
      <c r="I627" s="8">
        <v>44734.255370370367</v>
      </c>
      <c r="J627" s="8">
        <v>44734.287499999999</v>
      </c>
      <c r="K627" s="3">
        <v>4275</v>
      </c>
      <c r="L627" s="3" t="str">
        <f t="shared" si="19"/>
        <v>CHAINE 1EMISSIONnull06 - Magazine44734,25537037040,255370370370370,2875</v>
      </c>
      <c r="N627" s="5" t="str">
        <f t="shared" si="20"/>
        <v>CHAINE 1EMISSIONnull06 - Magazine44734060744065400</v>
      </c>
    </row>
    <row r="628" spans="1:14" x14ac:dyDescent="0.35">
      <c r="A628" s="2" t="s">
        <v>16</v>
      </c>
      <c r="B628" s="2" t="s">
        <v>20</v>
      </c>
      <c r="C628" s="2">
        <v>2022</v>
      </c>
      <c r="D628" s="2"/>
      <c r="E628" s="2" t="s">
        <v>21</v>
      </c>
      <c r="F628" s="2" t="s">
        <v>10</v>
      </c>
      <c r="G628" s="2" t="s">
        <v>11</v>
      </c>
      <c r="H628" s="7">
        <v>44735.398738425924</v>
      </c>
      <c r="I628" s="8">
        <v>44735.398738425924</v>
      </c>
      <c r="J628" s="8">
        <v>44735.430868055562</v>
      </c>
      <c r="K628" s="3">
        <v>4276</v>
      </c>
      <c r="L628" s="3" t="str">
        <f t="shared" si="19"/>
        <v>CHAINE 1EMISSIONnull06 - Magazine44735,39873842590,3987384259259260,430868055555556</v>
      </c>
      <c r="N628" s="5" t="str">
        <f t="shared" si="20"/>
        <v>CHAINE 1EMISSIONnull06 - Magazine44735093411102027</v>
      </c>
    </row>
    <row r="629" spans="1:14" x14ac:dyDescent="0.35">
      <c r="A629" s="2" t="s">
        <v>16</v>
      </c>
      <c r="B629" s="2" t="s">
        <v>20</v>
      </c>
      <c r="C629" s="2">
        <v>2022</v>
      </c>
      <c r="D629" s="2"/>
      <c r="E629" s="2" t="s">
        <v>21</v>
      </c>
      <c r="F629" s="2" t="s">
        <v>10</v>
      </c>
      <c r="G629" s="2" t="s">
        <v>11</v>
      </c>
      <c r="H629" s="7">
        <v>44735.954965277779</v>
      </c>
      <c r="I629" s="8">
        <v>44735.954965277779</v>
      </c>
      <c r="J629" s="8">
        <v>44735.98773148148</v>
      </c>
      <c r="K629" s="3">
        <v>4277</v>
      </c>
      <c r="L629" s="3" t="str">
        <f t="shared" si="19"/>
        <v>CHAINE 1EMISSIONnull06 - Magazine44735,95496527780,9549652777777780,987731481481481</v>
      </c>
      <c r="N629" s="5" t="str">
        <f t="shared" si="20"/>
        <v>CHAINE 1EMISSIONnull06 - Magazine44735225509234220</v>
      </c>
    </row>
    <row r="630" spans="1:14" x14ac:dyDescent="0.35">
      <c r="A630" s="2" t="s">
        <v>16</v>
      </c>
      <c r="B630" s="2" t="s">
        <v>20</v>
      </c>
      <c r="C630" s="2">
        <v>2022</v>
      </c>
      <c r="D630" s="2"/>
      <c r="E630" s="2" t="s">
        <v>21</v>
      </c>
      <c r="F630" s="2" t="s">
        <v>10</v>
      </c>
      <c r="G630" s="2" t="s">
        <v>11</v>
      </c>
      <c r="H630" s="7">
        <v>44737.495150462957</v>
      </c>
      <c r="I630" s="8">
        <v>44737.495150462957</v>
      </c>
      <c r="J630" s="8">
        <v>44737.527638888889</v>
      </c>
      <c r="K630" s="3">
        <v>4278</v>
      </c>
      <c r="L630" s="3" t="str">
        <f t="shared" si="19"/>
        <v>CHAINE 1EMISSIONnull06 - Magazine44737,49515046290,4951504629629630,527638888888889</v>
      </c>
      <c r="N630" s="5" t="str">
        <f t="shared" si="20"/>
        <v>CHAINE 1EMISSIONnull06 - Magazine44737115301123948</v>
      </c>
    </row>
    <row r="631" spans="1:14" x14ac:dyDescent="0.35">
      <c r="A631" s="2" t="s">
        <v>16</v>
      </c>
      <c r="B631" s="2" t="s">
        <v>20</v>
      </c>
      <c r="C631" s="2">
        <v>2022</v>
      </c>
      <c r="D631" s="2"/>
      <c r="E631" s="2" t="s">
        <v>21</v>
      </c>
      <c r="F631" s="2" t="s">
        <v>10</v>
      </c>
      <c r="G631" s="2" t="s">
        <v>11</v>
      </c>
      <c r="H631" s="7">
        <v>44740.111574074072</v>
      </c>
      <c r="I631" s="8">
        <v>44740.111574074072</v>
      </c>
      <c r="J631" s="8">
        <v>44740.143703703703</v>
      </c>
      <c r="K631" s="3">
        <v>4279</v>
      </c>
      <c r="L631" s="3" t="str">
        <f t="shared" si="19"/>
        <v>CHAINE 1EMISSIONnull06 - Magazine44740,11157407410,1115740740740740,143703703703704</v>
      </c>
      <c r="N631" s="5" t="str">
        <f t="shared" si="20"/>
        <v>CHAINE 1EMISSIONnull06 - Magazine44740024040032656</v>
      </c>
    </row>
    <row r="632" spans="1:14" x14ac:dyDescent="0.35">
      <c r="A632" s="2" t="s">
        <v>16</v>
      </c>
      <c r="B632" s="2" t="s">
        <v>20</v>
      </c>
      <c r="C632" s="2">
        <v>2022</v>
      </c>
      <c r="D632" s="2"/>
      <c r="E632" s="2" t="s">
        <v>21</v>
      </c>
      <c r="F632" s="2" t="s">
        <v>10</v>
      </c>
      <c r="G632" s="2" t="s">
        <v>11</v>
      </c>
      <c r="H632" s="7">
        <v>44741.235081018523</v>
      </c>
      <c r="I632" s="8">
        <v>44741.235081018523</v>
      </c>
      <c r="J632" s="8">
        <v>44741.267569444448</v>
      </c>
      <c r="K632" s="3">
        <v>4280</v>
      </c>
      <c r="L632" s="3" t="str">
        <f t="shared" si="19"/>
        <v>CHAINE 1EMISSIONnull06 - Magazine44741,23508101850,2350810185185190,267569444444444</v>
      </c>
      <c r="N632" s="5" t="str">
        <f t="shared" si="20"/>
        <v>CHAINE 1EMISSIONnull06 - Magazine44741053831062518</v>
      </c>
    </row>
    <row r="633" spans="1:14" x14ac:dyDescent="0.35">
      <c r="A633" s="2" t="s">
        <v>16</v>
      </c>
      <c r="B633" s="2" t="s">
        <v>20</v>
      </c>
      <c r="C633" s="2">
        <v>2022</v>
      </c>
      <c r="D633" s="2"/>
      <c r="E633" s="2" t="s">
        <v>21</v>
      </c>
      <c r="F633" s="2" t="s">
        <v>10</v>
      </c>
      <c r="G633" s="2" t="s">
        <v>11</v>
      </c>
      <c r="H633" s="7">
        <v>44742.175729166673</v>
      </c>
      <c r="I633" s="8">
        <v>44742.175729166673</v>
      </c>
      <c r="J633" s="8">
        <v>44742.208333333343</v>
      </c>
      <c r="K633" s="3">
        <v>4281</v>
      </c>
      <c r="L633" s="3" t="str">
        <f t="shared" si="19"/>
        <v>CHAINE 1EMISSIONnull06 - Magazine44742,17572916670,1757291666666670,208333333333333</v>
      </c>
      <c r="N633" s="5" t="str">
        <f t="shared" si="20"/>
        <v>CHAINE 1EMISSIONnull06 - Magazine44742041303050000</v>
      </c>
    </row>
    <row r="634" spans="1:14" x14ac:dyDescent="0.35">
      <c r="A634" s="2" t="s">
        <v>16</v>
      </c>
      <c r="B634" s="2" t="s">
        <v>20</v>
      </c>
      <c r="C634" s="2">
        <v>2022</v>
      </c>
      <c r="D634" s="2"/>
      <c r="E634" s="2" t="s">
        <v>21</v>
      </c>
      <c r="F634" s="2" t="s">
        <v>10</v>
      </c>
      <c r="G634" s="2" t="s">
        <v>11</v>
      </c>
      <c r="H634" s="7">
        <v>44742.419699074067</v>
      </c>
      <c r="I634" s="8">
        <v>44742.419699074067</v>
      </c>
      <c r="J634" s="8">
        <v>44742.452187499999</v>
      </c>
      <c r="K634" s="3">
        <v>4282</v>
      </c>
      <c r="L634" s="3" t="str">
        <f t="shared" si="19"/>
        <v>CHAINE 1EMISSIONnull06 - Magazine44742,41969907410,4196990740740740,4521875</v>
      </c>
      <c r="N634" s="5" t="str">
        <f t="shared" si="20"/>
        <v>CHAINE 1EMISSIONnull06 - Magazine44742100422105109</v>
      </c>
    </row>
    <row r="635" spans="1:14" x14ac:dyDescent="0.35">
      <c r="A635" s="2" t="s">
        <v>16</v>
      </c>
      <c r="B635" s="2" t="s">
        <v>20</v>
      </c>
      <c r="C635" s="2">
        <v>2022</v>
      </c>
      <c r="D635" s="2"/>
      <c r="E635" s="2" t="s">
        <v>21</v>
      </c>
      <c r="F635" s="2" t="s">
        <v>10</v>
      </c>
      <c r="G635" s="2" t="s">
        <v>11</v>
      </c>
      <c r="H635" s="7">
        <v>44745.56521990741</v>
      </c>
      <c r="I635" s="8">
        <v>44745.56521990741</v>
      </c>
      <c r="J635" s="8">
        <v>44745.59746527778</v>
      </c>
      <c r="K635" s="3">
        <v>4283</v>
      </c>
      <c r="L635" s="3" t="str">
        <f t="shared" si="19"/>
        <v>CHAINE 1EMISSIONnull06 - Magazine44745,56521990740,5652199074074070,597465277777778</v>
      </c>
      <c r="N635" s="5" t="str">
        <f t="shared" si="20"/>
        <v>CHAINE 1EMISSIONnull06 - Magazine44745133355142021</v>
      </c>
    </row>
    <row r="636" spans="1:14" x14ac:dyDescent="0.35">
      <c r="A636" s="2" t="s">
        <v>16</v>
      </c>
      <c r="B636" s="2" t="s">
        <v>20</v>
      </c>
      <c r="C636" s="2">
        <v>2022</v>
      </c>
      <c r="D636" s="2"/>
      <c r="E636" s="2" t="s">
        <v>21</v>
      </c>
      <c r="F636" s="2" t="s">
        <v>10</v>
      </c>
      <c r="G636" s="2" t="s">
        <v>11</v>
      </c>
      <c r="H636" s="7">
        <v>44747.169618055559</v>
      </c>
      <c r="I636" s="8">
        <v>44747.169618055559</v>
      </c>
      <c r="J636" s="8">
        <v>44747.202222222222</v>
      </c>
      <c r="K636" s="3">
        <v>4284</v>
      </c>
      <c r="L636" s="3" t="str">
        <f t="shared" si="19"/>
        <v>CHAINE 1EMISSIONnull06 - Magazine44747,16961805560,1696180555555560,202222222222222</v>
      </c>
      <c r="N636" s="5" t="str">
        <f t="shared" si="20"/>
        <v>CHAINE 1EMISSIONnull06 - Magazine44747040415045112</v>
      </c>
    </row>
    <row r="637" spans="1:14" x14ac:dyDescent="0.35">
      <c r="A637" s="2" t="s">
        <v>16</v>
      </c>
      <c r="B637" s="2" t="s">
        <v>20</v>
      </c>
      <c r="C637" s="2">
        <v>2022</v>
      </c>
      <c r="D637" s="2"/>
      <c r="E637" s="2" t="s">
        <v>21</v>
      </c>
      <c r="F637" s="2" t="s">
        <v>10</v>
      </c>
      <c r="G637" s="2" t="s">
        <v>11</v>
      </c>
      <c r="H637" s="7">
        <v>44747.417384259257</v>
      </c>
      <c r="I637" s="8">
        <v>44747.417384259257</v>
      </c>
      <c r="J637" s="8">
        <v>44747.449618055558</v>
      </c>
      <c r="K637" s="3">
        <v>4285</v>
      </c>
      <c r="L637" s="3" t="str">
        <f t="shared" si="19"/>
        <v>CHAINE 1EMISSIONnull06 - Magazine44747,41738425930,4173842592592590,449618055555556</v>
      </c>
      <c r="N637" s="5" t="str">
        <f t="shared" si="20"/>
        <v>CHAINE 1EMISSIONnull06 - Magazine44747100102104727</v>
      </c>
    </row>
    <row r="638" spans="1:14" x14ac:dyDescent="0.35">
      <c r="A638" s="2" t="s">
        <v>16</v>
      </c>
      <c r="B638" s="2" t="s">
        <v>20</v>
      </c>
      <c r="C638" s="2">
        <v>2022</v>
      </c>
      <c r="D638" s="2"/>
      <c r="E638" s="2" t="s">
        <v>21</v>
      </c>
      <c r="F638" s="2" t="s">
        <v>10</v>
      </c>
      <c r="G638" s="2" t="s">
        <v>11</v>
      </c>
      <c r="H638" s="7">
        <v>44748.244745370372</v>
      </c>
      <c r="I638" s="8">
        <v>44748.244745370372</v>
      </c>
      <c r="J638" s="8">
        <v>44748.276990740742</v>
      </c>
      <c r="K638" s="3">
        <v>4286</v>
      </c>
      <c r="L638" s="3" t="str">
        <f t="shared" si="19"/>
        <v>CHAINE 1EMISSIONnull06 - Magazine44748,24474537040,244745370370370,276990740740741</v>
      </c>
      <c r="N638" s="5" t="str">
        <f t="shared" si="20"/>
        <v>CHAINE 1EMISSIONnull06 - Magazine44748055226063852</v>
      </c>
    </row>
    <row r="639" spans="1:14" x14ac:dyDescent="0.35">
      <c r="A639" s="2" t="s">
        <v>16</v>
      </c>
      <c r="B639" s="2" t="s">
        <v>20</v>
      </c>
      <c r="C639" s="2">
        <v>2022</v>
      </c>
      <c r="D639" s="2"/>
      <c r="E639" s="2" t="s">
        <v>21</v>
      </c>
      <c r="F639" s="2" t="s">
        <v>10</v>
      </c>
      <c r="G639" s="2" t="s">
        <v>11</v>
      </c>
      <c r="H639" s="7">
        <v>44749.11042824074</v>
      </c>
      <c r="I639" s="8">
        <v>44749.11042824074</v>
      </c>
      <c r="J639" s="8">
        <v>44749.142789351848</v>
      </c>
      <c r="K639" s="3">
        <v>4287</v>
      </c>
      <c r="L639" s="3" t="str">
        <f t="shared" si="19"/>
        <v>CHAINE 1EMISSIONnull06 - Magazine44749,11042824070,1104282407407410,142789351851852</v>
      </c>
      <c r="N639" s="5" t="str">
        <f t="shared" si="20"/>
        <v>CHAINE 1EMISSIONnull06 - Magazine44749023901032537</v>
      </c>
    </row>
    <row r="640" spans="1:14" x14ac:dyDescent="0.35">
      <c r="A640" s="2" t="s">
        <v>16</v>
      </c>
      <c r="B640" s="2" t="s">
        <v>20</v>
      </c>
      <c r="C640" s="2">
        <v>2022</v>
      </c>
      <c r="D640" s="2"/>
      <c r="E640" s="2" t="s">
        <v>21</v>
      </c>
      <c r="F640" s="2" t="s">
        <v>10</v>
      </c>
      <c r="G640" s="2" t="s">
        <v>11</v>
      </c>
      <c r="H640" s="7">
        <v>44754.159861111111</v>
      </c>
      <c r="I640" s="8">
        <v>44754.159861111111</v>
      </c>
      <c r="J640" s="8">
        <v>44754.192094907397</v>
      </c>
      <c r="K640" s="3">
        <v>4288</v>
      </c>
      <c r="L640" s="3" t="str">
        <f t="shared" si="19"/>
        <v>CHAINE 1EMISSIONnull06 - Magazine44754,15986111110,1598611111111110,192094907407407</v>
      </c>
      <c r="N640" s="5" t="str">
        <f t="shared" si="20"/>
        <v>CHAINE 1EMISSIONnull06 - Magazine44754035012043637</v>
      </c>
    </row>
    <row r="641" spans="1:14" x14ac:dyDescent="0.35">
      <c r="A641" s="2" t="s">
        <v>16</v>
      </c>
      <c r="B641" s="2" t="s">
        <v>20</v>
      </c>
      <c r="C641" s="2">
        <v>2022</v>
      </c>
      <c r="D641" s="2"/>
      <c r="E641" s="2" t="s">
        <v>21</v>
      </c>
      <c r="F641" s="2" t="s">
        <v>10</v>
      </c>
      <c r="G641" s="2" t="s">
        <v>11</v>
      </c>
      <c r="H641" s="7">
        <v>44760.421585648153</v>
      </c>
      <c r="I641" s="8">
        <v>44760.421585648153</v>
      </c>
      <c r="J641" s="8">
        <v>44760.453819444447</v>
      </c>
      <c r="K641" s="3">
        <v>4289</v>
      </c>
      <c r="L641" s="3" t="str">
        <f t="shared" si="19"/>
        <v>CHAINE 1EMISSIONnull06 - Magazine44760,42158564820,4215856481481480,453819444444444</v>
      </c>
      <c r="N641" s="5" t="str">
        <f t="shared" si="20"/>
        <v>CHAINE 1EMISSIONnull06 - Magazine44760100705105330</v>
      </c>
    </row>
    <row r="642" spans="1:14" x14ac:dyDescent="0.35">
      <c r="A642" s="2" t="s">
        <v>16</v>
      </c>
      <c r="B642" s="2" t="s">
        <v>20</v>
      </c>
      <c r="C642" s="2">
        <v>2022</v>
      </c>
      <c r="D642" s="2"/>
      <c r="E642" s="2" t="s">
        <v>21</v>
      </c>
      <c r="F642" s="2" t="s">
        <v>10</v>
      </c>
      <c r="G642" s="2" t="s">
        <v>11</v>
      </c>
      <c r="H642" s="7">
        <v>44782.694594907407</v>
      </c>
      <c r="I642" s="8">
        <v>44782.694594907407</v>
      </c>
      <c r="J642" s="8">
        <v>44782.727268518523</v>
      </c>
      <c r="K642" s="3">
        <v>4290</v>
      </c>
      <c r="L642" s="3" t="str">
        <f t="shared" ref="L642:L705" si="21">_xlfn.CONCAT(B642,E642:H642,TIME(HOUR($I642),MINUTE($I642),SECOND($I642)),TIME(HOUR($J642),MINUTE($J642),SECOND($J642)))</f>
        <v>CHAINE 1EMISSIONnull06 - Magazine44782,69459490740,6945949074074070,727268518518518</v>
      </c>
      <c r="N642" s="5" t="str">
        <f t="shared" si="20"/>
        <v>CHAINE 1EMISSIONnull06 - Magazine44782164013172716</v>
      </c>
    </row>
    <row r="643" spans="1:14" x14ac:dyDescent="0.35">
      <c r="A643" s="2" t="s">
        <v>17</v>
      </c>
      <c r="B643" s="2" t="s">
        <v>19</v>
      </c>
      <c r="C643" s="2">
        <v>2022</v>
      </c>
      <c r="D643" s="2"/>
      <c r="E643" s="2" t="s">
        <v>21</v>
      </c>
      <c r="F643" s="2" t="s">
        <v>10</v>
      </c>
      <c r="G643" s="2" t="s">
        <v>11</v>
      </c>
      <c r="H643" s="7">
        <v>44566.872916666667</v>
      </c>
      <c r="I643" s="8">
        <v>44566.872916666667</v>
      </c>
      <c r="J643" s="8">
        <v>44566.875694444447</v>
      </c>
      <c r="K643" s="3">
        <v>4291</v>
      </c>
      <c r="L643" s="3" t="str">
        <f t="shared" si="21"/>
        <v>CHAINE 3EMISSIONnull06 - Magazine44566,87291666670,8729166666666670,875694444444444</v>
      </c>
      <c r="N643" s="5" t="str">
        <f t="shared" ref="N643:N706" si="22">_xlfn.CONCAT(B643,E643,F643,G643,INT(H643),TEXT(I643,"hhmmss"),TEXT(J643,"hhmmss"))</f>
        <v>CHAINE 3EMISSIONnull06 - Magazine44566205700210100</v>
      </c>
    </row>
    <row r="644" spans="1:14" x14ac:dyDescent="0.35">
      <c r="A644" s="2" t="s">
        <v>17</v>
      </c>
      <c r="B644" s="2" t="s">
        <v>19</v>
      </c>
      <c r="C644" s="2">
        <v>2022</v>
      </c>
      <c r="D644" s="2"/>
      <c r="E644" s="2" t="s">
        <v>21</v>
      </c>
      <c r="F644" s="2" t="s">
        <v>10</v>
      </c>
      <c r="G644" s="2" t="s">
        <v>11</v>
      </c>
      <c r="H644" s="7">
        <v>44570.252083333333</v>
      </c>
      <c r="I644" s="8">
        <v>44570.252083333333</v>
      </c>
      <c r="J644" s="8">
        <v>44570.254861111112</v>
      </c>
      <c r="K644" s="3">
        <v>4292</v>
      </c>
      <c r="L644" s="3" t="str">
        <f t="shared" si="21"/>
        <v>CHAINE 3EMISSIONnull06 - Magazine44570,25208333330,2520833333333330,254861111111111</v>
      </c>
      <c r="N644" s="5" t="str">
        <f t="shared" si="22"/>
        <v>CHAINE 3EMISSIONnull06 - Magazine44570060300060700</v>
      </c>
    </row>
    <row r="645" spans="1:14" x14ac:dyDescent="0.35">
      <c r="A645" s="2" t="s">
        <v>17</v>
      </c>
      <c r="B645" s="2" t="s">
        <v>19</v>
      </c>
      <c r="C645" s="2">
        <v>2022</v>
      </c>
      <c r="D645" s="2"/>
      <c r="E645" s="2" t="s">
        <v>21</v>
      </c>
      <c r="F645" s="2" t="s">
        <v>10</v>
      </c>
      <c r="G645" s="2" t="s">
        <v>11</v>
      </c>
      <c r="H645" s="7">
        <v>44571.243055555547</v>
      </c>
      <c r="I645" s="8">
        <v>44571.243055555547</v>
      </c>
      <c r="J645" s="8">
        <v>44571.245138888888</v>
      </c>
      <c r="K645" s="3">
        <v>4293</v>
      </c>
      <c r="L645" s="3" t="str">
        <f t="shared" si="21"/>
        <v>CHAINE 3EMISSIONnull06 - Magazine44571,24305555550,2430555555555560,245138888888889</v>
      </c>
      <c r="N645" s="5" t="str">
        <f t="shared" si="22"/>
        <v>CHAINE 3EMISSIONnull06 - Magazine44571055000055300</v>
      </c>
    </row>
    <row r="646" spans="1:14" x14ac:dyDescent="0.35">
      <c r="A646" s="2" t="s">
        <v>17</v>
      </c>
      <c r="B646" s="2" t="s">
        <v>19</v>
      </c>
      <c r="C646" s="2">
        <v>2022</v>
      </c>
      <c r="D646" s="2"/>
      <c r="E646" s="2" t="s">
        <v>21</v>
      </c>
      <c r="F646" s="2" t="s">
        <v>10</v>
      </c>
      <c r="G646" s="2" t="s">
        <v>11</v>
      </c>
      <c r="H646" s="7">
        <v>44571.245138888888</v>
      </c>
      <c r="I646" s="8">
        <v>44571.245138888888</v>
      </c>
      <c r="J646" s="8">
        <v>44571.247916666667</v>
      </c>
      <c r="K646" s="3">
        <v>4294</v>
      </c>
      <c r="L646" s="3" t="str">
        <f t="shared" si="21"/>
        <v>CHAINE 3EMISSIONnull06 - Magazine44571,24513888890,2451388888888890,247916666666667</v>
      </c>
      <c r="N646" s="5" t="str">
        <f t="shared" si="22"/>
        <v>CHAINE 3EMISSIONnull06 - Magazine44571055300055700</v>
      </c>
    </row>
    <row r="647" spans="1:14" x14ac:dyDescent="0.35">
      <c r="A647" s="2" t="s">
        <v>17</v>
      </c>
      <c r="B647" s="2" t="s">
        <v>19</v>
      </c>
      <c r="C647" s="2">
        <v>2022</v>
      </c>
      <c r="D647" s="2"/>
      <c r="E647" s="2" t="s">
        <v>21</v>
      </c>
      <c r="F647" s="2" t="s">
        <v>10</v>
      </c>
      <c r="G647" s="2" t="s">
        <v>11</v>
      </c>
      <c r="H647" s="7">
        <v>44571.247916666667</v>
      </c>
      <c r="I647" s="8">
        <v>44571.247916666667</v>
      </c>
      <c r="J647" s="8">
        <v>44571.25</v>
      </c>
      <c r="K647" s="3">
        <v>4295</v>
      </c>
      <c r="L647" s="3" t="str">
        <f t="shared" si="21"/>
        <v>CHAINE 3EMISSIONnull06 - Magazine44571,24791666670,2479166666666670,25</v>
      </c>
      <c r="N647" s="5" t="str">
        <f t="shared" si="22"/>
        <v>CHAINE 3EMISSIONnull06 - Magazine44571055700060000</v>
      </c>
    </row>
    <row r="648" spans="1:14" x14ac:dyDescent="0.35">
      <c r="A648" s="2" t="s">
        <v>17</v>
      </c>
      <c r="B648" s="2" t="s">
        <v>19</v>
      </c>
      <c r="C648" s="2">
        <v>2022</v>
      </c>
      <c r="D648" s="2"/>
      <c r="E648" s="2" t="s">
        <v>21</v>
      </c>
      <c r="F648" s="2" t="s">
        <v>10</v>
      </c>
      <c r="G648" s="2" t="s">
        <v>11</v>
      </c>
      <c r="H648" s="7">
        <v>44572.246527777781</v>
      </c>
      <c r="I648" s="8">
        <v>44572.246527777781</v>
      </c>
      <c r="J648" s="8">
        <v>44572.249305555553</v>
      </c>
      <c r="K648" s="3">
        <v>4296</v>
      </c>
      <c r="L648" s="3" t="str">
        <f t="shared" si="21"/>
        <v>CHAINE 3EMISSIONnull06 - Magazine44572,24652777780,2465277777777780,249305555555556</v>
      </c>
      <c r="N648" s="5" t="str">
        <f t="shared" si="22"/>
        <v>CHAINE 3EMISSIONnull06 - Magazine44572055500055900</v>
      </c>
    </row>
    <row r="649" spans="1:14" x14ac:dyDescent="0.35">
      <c r="A649" s="2" t="s">
        <v>17</v>
      </c>
      <c r="B649" s="2" t="s">
        <v>19</v>
      </c>
      <c r="C649" s="2">
        <v>2022</v>
      </c>
      <c r="D649" s="2"/>
      <c r="E649" s="2" t="s">
        <v>21</v>
      </c>
      <c r="F649" s="2" t="s">
        <v>10</v>
      </c>
      <c r="G649" s="2" t="s">
        <v>11</v>
      </c>
      <c r="H649" s="7">
        <v>44573.873611111107</v>
      </c>
      <c r="I649" s="8">
        <v>44573.873611111107</v>
      </c>
      <c r="J649" s="8">
        <v>44573.876388888893</v>
      </c>
      <c r="K649" s="3">
        <v>4297</v>
      </c>
      <c r="L649" s="3" t="str">
        <f t="shared" si="21"/>
        <v>CHAINE 3EMISSIONnull06 - Magazine44573,87361111110,8736111111111110,876388888888889</v>
      </c>
      <c r="N649" s="5" t="str">
        <f t="shared" si="22"/>
        <v>CHAINE 3EMISSIONnull06 - Magazine44573205800210200</v>
      </c>
    </row>
    <row r="650" spans="1:14" x14ac:dyDescent="0.35">
      <c r="A650" s="2" t="s">
        <v>17</v>
      </c>
      <c r="B650" s="2" t="s">
        <v>19</v>
      </c>
      <c r="C650" s="2">
        <v>2022</v>
      </c>
      <c r="D650" s="2"/>
      <c r="E650" s="2" t="s">
        <v>21</v>
      </c>
      <c r="F650" s="2" t="s">
        <v>10</v>
      </c>
      <c r="G650" s="2" t="s">
        <v>11</v>
      </c>
      <c r="H650" s="7">
        <v>44574.240277777782</v>
      </c>
      <c r="I650" s="8">
        <v>44574.240277777782</v>
      </c>
      <c r="J650" s="8">
        <v>44574.243055555547</v>
      </c>
      <c r="K650" s="3">
        <v>4298</v>
      </c>
      <c r="L650" s="3" t="str">
        <f t="shared" si="21"/>
        <v>CHAINE 3EMISSIONnull06 - Magazine44574,24027777780,2402777777777780,243055555555556</v>
      </c>
      <c r="N650" s="5" t="str">
        <f t="shared" si="22"/>
        <v>CHAINE 3EMISSIONnull06 - Magazine44574054600055000</v>
      </c>
    </row>
    <row r="651" spans="1:14" x14ac:dyDescent="0.35">
      <c r="A651" s="2" t="s">
        <v>17</v>
      </c>
      <c r="B651" s="2" t="s">
        <v>19</v>
      </c>
      <c r="C651" s="2">
        <v>2022</v>
      </c>
      <c r="D651" s="2"/>
      <c r="E651" s="2" t="s">
        <v>21</v>
      </c>
      <c r="F651" s="2" t="s">
        <v>10</v>
      </c>
      <c r="G651" s="2" t="s">
        <v>11</v>
      </c>
      <c r="H651" s="7">
        <v>44574.243055555547</v>
      </c>
      <c r="I651" s="8">
        <v>44574.243055555547</v>
      </c>
      <c r="J651" s="8">
        <v>44574.245138888888</v>
      </c>
      <c r="K651" s="3">
        <v>4299</v>
      </c>
      <c r="L651" s="3" t="str">
        <f t="shared" si="21"/>
        <v>CHAINE 3EMISSIONnull06 - Magazine44574,24305555550,2430555555555560,245138888888889</v>
      </c>
      <c r="N651" s="5" t="str">
        <f t="shared" si="22"/>
        <v>CHAINE 3EMISSIONnull06 - Magazine44574055000055300</v>
      </c>
    </row>
    <row r="652" spans="1:14" x14ac:dyDescent="0.35">
      <c r="A652" s="2" t="s">
        <v>17</v>
      </c>
      <c r="B652" s="2" t="s">
        <v>19</v>
      </c>
      <c r="C652" s="2">
        <v>2022</v>
      </c>
      <c r="D652" s="2"/>
      <c r="E652" s="2" t="s">
        <v>21</v>
      </c>
      <c r="F652" s="2" t="s">
        <v>10</v>
      </c>
      <c r="G652" s="2" t="s">
        <v>11</v>
      </c>
      <c r="H652" s="7">
        <v>44580.872916666667</v>
      </c>
      <c r="I652" s="8">
        <v>44580.872916666667</v>
      </c>
      <c r="J652" s="8">
        <v>44580.875694444447</v>
      </c>
      <c r="K652" s="3">
        <v>4300</v>
      </c>
      <c r="L652" s="3" t="str">
        <f t="shared" si="21"/>
        <v>CHAINE 3EMISSIONnull06 - Magazine44580,87291666670,8729166666666670,875694444444444</v>
      </c>
      <c r="N652" s="5" t="str">
        <f t="shared" si="22"/>
        <v>CHAINE 3EMISSIONnull06 - Magazine44580205700210100</v>
      </c>
    </row>
    <row r="653" spans="1:14" x14ac:dyDescent="0.35">
      <c r="A653" s="2" t="s">
        <v>17</v>
      </c>
      <c r="B653" s="2" t="s">
        <v>19</v>
      </c>
      <c r="C653" s="2">
        <v>2022</v>
      </c>
      <c r="D653" s="2"/>
      <c r="E653" s="2" t="s">
        <v>21</v>
      </c>
      <c r="F653" s="2" t="s">
        <v>10</v>
      </c>
      <c r="G653" s="2" t="s">
        <v>11</v>
      </c>
      <c r="H653" s="7">
        <v>44587.873611111107</v>
      </c>
      <c r="I653" s="8">
        <v>44587.873611111107</v>
      </c>
      <c r="J653" s="8">
        <v>44587.876388888893</v>
      </c>
      <c r="K653" s="3">
        <v>4301</v>
      </c>
      <c r="L653" s="3" t="str">
        <f t="shared" si="21"/>
        <v>CHAINE 3EMISSIONnull06 - Magazine44587,87361111110,8736111111111110,876388888888889</v>
      </c>
      <c r="N653" s="5" t="str">
        <f t="shared" si="22"/>
        <v>CHAINE 3EMISSIONnull06 - Magazine44587205800210200</v>
      </c>
    </row>
    <row r="654" spans="1:14" x14ac:dyDescent="0.35">
      <c r="A654" s="2" t="s">
        <v>17</v>
      </c>
      <c r="B654" s="2" t="s">
        <v>19</v>
      </c>
      <c r="C654" s="2">
        <v>2022</v>
      </c>
      <c r="D654" s="2"/>
      <c r="E654" s="2" t="s">
        <v>21</v>
      </c>
      <c r="F654" s="2" t="s">
        <v>10</v>
      </c>
      <c r="G654" s="2" t="s">
        <v>11</v>
      </c>
      <c r="H654" s="7">
        <v>44594.872916666667</v>
      </c>
      <c r="I654" s="8">
        <v>44594.872916666667</v>
      </c>
      <c r="J654" s="8">
        <v>44594.875694444447</v>
      </c>
      <c r="K654" s="3">
        <v>4302</v>
      </c>
      <c r="L654" s="3" t="str">
        <f t="shared" si="21"/>
        <v>CHAINE 3EMISSIONnull06 - Magazine44594,87291666670,8729166666666670,875694444444444</v>
      </c>
      <c r="N654" s="5" t="str">
        <f t="shared" si="22"/>
        <v>CHAINE 3EMISSIONnull06 - Magazine44594205700210100</v>
      </c>
    </row>
    <row r="655" spans="1:14" x14ac:dyDescent="0.35">
      <c r="A655" s="2" t="s">
        <v>17</v>
      </c>
      <c r="B655" s="2" t="s">
        <v>19</v>
      </c>
      <c r="C655" s="2">
        <v>2022</v>
      </c>
      <c r="D655" s="2"/>
      <c r="E655" s="2" t="s">
        <v>21</v>
      </c>
      <c r="F655" s="2" t="s">
        <v>10</v>
      </c>
      <c r="G655" s="2" t="s">
        <v>11</v>
      </c>
      <c r="H655" s="7">
        <v>44601.872916666667</v>
      </c>
      <c r="I655" s="8">
        <v>44601.872916666667</v>
      </c>
      <c r="J655" s="8">
        <v>44601.875694444447</v>
      </c>
      <c r="K655" s="3">
        <v>4303</v>
      </c>
      <c r="L655" s="3" t="str">
        <f t="shared" si="21"/>
        <v>CHAINE 3EMISSIONnull06 - Magazine44601,87291666670,8729166666666670,875694444444444</v>
      </c>
      <c r="N655" s="5" t="str">
        <f t="shared" si="22"/>
        <v>CHAINE 3EMISSIONnull06 - Magazine44601205700210100</v>
      </c>
    </row>
    <row r="656" spans="1:14" x14ac:dyDescent="0.35">
      <c r="A656" s="2" t="s">
        <v>17</v>
      </c>
      <c r="B656" s="2" t="s">
        <v>19</v>
      </c>
      <c r="C656" s="2">
        <v>2022</v>
      </c>
      <c r="D656" s="2"/>
      <c r="E656" s="2" t="s">
        <v>21</v>
      </c>
      <c r="F656" s="2" t="s">
        <v>10</v>
      </c>
      <c r="G656" s="2" t="s">
        <v>11</v>
      </c>
      <c r="H656" s="7">
        <v>44605.246527777781</v>
      </c>
      <c r="I656" s="8">
        <v>44605.246527777781</v>
      </c>
      <c r="J656" s="8">
        <v>44605.249305555553</v>
      </c>
      <c r="K656" s="3">
        <v>4304</v>
      </c>
      <c r="L656" s="3" t="str">
        <f t="shared" si="21"/>
        <v>CHAINE 3EMISSIONnull06 - Magazine44605,24652777780,2465277777777780,249305555555556</v>
      </c>
      <c r="N656" s="5" t="str">
        <f t="shared" si="22"/>
        <v>CHAINE 3EMISSIONnull06 - Magazine44605055500055900</v>
      </c>
    </row>
    <row r="657" spans="1:14" x14ac:dyDescent="0.35">
      <c r="A657" s="2" t="s">
        <v>17</v>
      </c>
      <c r="B657" s="2" t="s">
        <v>19</v>
      </c>
      <c r="C657" s="2">
        <v>2022</v>
      </c>
      <c r="D657" s="2"/>
      <c r="E657" s="2" t="s">
        <v>21</v>
      </c>
      <c r="F657" s="2" t="s">
        <v>10</v>
      </c>
      <c r="G657" s="2" t="s">
        <v>11</v>
      </c>
      <c r="H657" s="7">
        <v>44606.493750000001</v>
      </c>
      <c r="I657" s="8">
        <v>44606.493750000001</v>
      </c>
      <c r="J657" s="8">
        <v>44606.496527777781</v>
      </c>
      <c r="K657" s="3">
        <v>4305</v>
      </c>
      <c r="L657" s="3" t="str">
        <f t="shared" si="21"/>
        <v>CHAINE 3EMISSIONnull06 - Magazine44606,493750,493750,496527777777778</v>
      </c>
      <c r="N657" s="5" t="str">
        <f t="shared" si="22"/>
        <v>CHAINE 3EMISSIONnull06 - Magazine44606115100115500</v>
      </c>
    </row>
    <row r="658" spans="1:14" x14ac:dyDescent="0.35">
      <c r="A658" s="2" t="s">
        <v>17</v>
      </c>
      <c r="B658" s="2" t="s">
        <v>19</v>
      </c>
      <c r="C658" s="2">
        <v>2022</v>
      </c>
      <c r="D658" s="2"/>
      <c r="E658" s="2" t="s">
        <v>21</v>
      </c>
      <c r="F658" s="2" t="s">
        <v>10</v>
      </c>
      <c r="G658" s="2" t="s">
        <v>11</v>
      </c>
      <c r="H658" s="7">
        <v>44607.373611111107</v>
      </c>
      <c r="I658" s="8">
        <v>44607.373611111107</v>
      </c>
      <c r="J658" s="8">
        <v>44607.376388888893</v>
      </c>
      <c r="K658" s="3">
        <v>4306</v>
      </c>
      <c r="L658" s="3" t="str">
        <f t="shared" si="21"/>
        <v>CHAINE 3EMISSIONnull06 - Magazine44607,37361111110,3736111111111110,376388888888889</v>
      </c>
      <c r="N658" s="5" t="str">
        <f t="shared" si="22"/>
        <v>CHAINE 3EMISSIONnull06 - Magazine44607085800090200</v>
      </c>
    </row>
    <row r="659" spans="1:14" x14ac:dyDescent="0.35">
      <c r="A659" s="2" t="s">
        <v>17</v>
      </c>
      <c r="B659" s="2" t="s">
        <v>19</v>
      </c>
      <c r="C659" s="2">
        <v>2022</v>
      </c>
      <c r="D659" s="2"/>
      <c r="E659" s="2" t="s">
        <v>21</v>
      </c>
      <c r="F659" s="2" t="s">
        <v>10</v>
      </c>
      <c r="G659" s="2" t="s">
        <v>11</v>
      </c>
      <c r="H659" s="7">
        <v>44608.87222222222</v>
      </c>
      <c r="I659" s="8">
        <v>44608.87222222222</v>
      </c>
      <c r="J659" s="8">
        <v>44608.875</v>
      </c>
      <c r="K659" s="3">
        <v>4307</v>
      </c>
      <c r="L659" s="3" t="str">
        <f t="shared" si="21"/>
        <v>CHAINE 3EMISSIONnull06 - Magazine44608,87222222220,8722222222222220,875</v>
      </c>
      <c r="N659" s="5" t="str">
        <f t="shared" si="22"/>
        <v>CHAINE 3EMISSIONnull06 - Magazine44608205600210000</v>
      </c>
    </row>
    <row r="660" spans="1:14" x14ac:dyDescent="0.35">
      <c r="A660" s="2" t="s">
        <v>17</v>
      </c>
      <c r="B660" s="2" t="s">
        <v>19</v>
      </c>
      <c r="C660" s="2">
        <v>2022</v>
      </c>
      <c r="D660" s="2"/>
      <c r="E660" s="2" t="s">
        <v>21</v>
      </c>
      <c r="F660" s="2" t="s">
        <v>10</v>
      </c>
      <c r="G660" s="2" t="s">
        <v>11</v>
      </c>
      <c r="H660" s="7">
        <v>44609.494444444441</v>
      </c>
      <c r="I660" s="8">
        <v>44609.494444444441</v>
      </c>
      <c r="J660" s="8">
        <v>44609.49722222222</v>
      </c>
      <c r="K660" s="3">
        <v>4308</v>
      </c>
      <c r="L660" s="3" t="str">
        <f t="shared" si="21"/>
        <v>CHAINE 3EMISSIONnull06 - Magazine44609,49444444440,4944444444444440,497222222222222</v>
      </c>
      <c r="N660" s="5" t="str">
        <f t="shared" si="22"/>
        <v>CHAINE 3EMISSIONnull06 - Magazine44609115200115600</v>
      </c>
    </row>
    <row r="661" spans="1:14" x14ac:dyDescent="0.35">
      <c r="A661" s="2" t="s">
        <v>17</v>
      </c>
      <c r="B661" s="2" t="s">
        <v>19</v>
      </c>
      <c r="C661" s="2">
        <v>2022</v>
      </c>
      <c r="D661" s="2"/>
      <c r="E661" s="2" t="s">
        <v>21</v>
      </c>
      <c r="F661" s="2" t="s">
        <v>10</v>
      </c>
      <c r="G661" s="2" t="s">
        <v>11</v>
      </c>
      <c r="H661" s="7">
        <v>44610.377083333333</v>
      </c>
      <c r="I661" s="8">
        <v>44610.377083333333</v>
      </c>
      <c r="J661" s="8">
        <v>44610.379861111112</v>
      </c>
      <c r="K661" s="3">
        <v>4309</v>
      </c>
      <c r="L661" s="3" t="str">
        <f t="shared" si="21"/>
        <v>CHAINE 3EMISSIONnull06 - Magazine44610,37708333330,3770833333333330,379861111111111</v>
      </c>
      <c r="N661" s="5" t="str">
        <f t="shared" si="22"/>
        <v>CHAINE 3EMISSIONnull06 - Magazine44610090300090700</v>
      </c>
    </row>
    <row r="662" spans="1:14" x14ac:dyDescent="0.35">
      <c r="A662" s="2" t="s">
        <v>17</v>
      </c>
      <c r="B662" s="2" t="s">
        <v>19</v>
      </c>
      <c r="C662" s="2">
        <v>2022</v>
      </c>
      <c r="D662" s="2"/>
      <c r="E662" s="2" t="s">
        <v>21</v>
      </c>
      <c r="F662" s="2" t="s">
        <v>10</v>
      </c>
      <c r="G662" s="2" t="s">
        <v>11</v>
      </c>
      <c r="H662" s="7">
        <v>44612.561805555553</v>
      </c>
      <c r="I662" s="8">
        <v>44612.561805555553</v>
      </c>
      <c r="J662" s="8">
        <v>44612.564583333333</v>
      </c>
      <c r="K662" s="3">
        <v>4310</v>
      </c>
      <c r="L662" s="3" t="str">
        <f t="shared" si="21"/>
        <v>CHAINE 3EMISSIONnull06 - Magazine44612,56180555560,5618055555555560,564583333333333</v>
      </c>
      <c r="N662" s="5" t="str">
        <f t="shared" si="22"/>
        <v>CHAINE 3EMISSIONnull06 - Magazine44612132900133300</v>
      </c>
    </row>
    <row r="663" spans="1:14" x14ac:dyDescent="0.35">
      <c r="A663" s="2" t="s">
        <v>17</v>
      </c>
      <c r="B663" s="2" t="s">
        <v>19</v>
      </c>
      <c r="C663" s="2">
        <v>2022</v>
      </c>
      <c r="D663" s="2"/>
      <c r="E663" s="2" t="s">
        <v>21</v>
      </c>
      <c r="F663" s="2" t="s">
        <v>10</v>
      </c>
      <c r="G663" s="2" t="s">
        <v>11</v>
      </c>
      <c r="H663" s="7">
        <v>44615.872916666667</v>
      </c>
      <c r="I663" s="8">
        <v>44615.872916666667</v>
      </c>
      <c r="J663" s="8">
        <v>44615.875</v>
      </c>
      <c r="K663" s="3">
        <v>4311</v>
      </c>
      <c r="L663" s="3" t="str">
        <f t="shared" si="21"/>
        <v>CHAINE 3EMISSIONnull06 - Magazine44615,87291666670,8729166666666670,875</v>
      </c>
      <c r="N663" s="5" t="str">
        <f t="shared" si="22"/>
        <v>CHAINE 3EMISSIONnull06 - Magazine44615205700210000</v>
      </c>
    </row>
    <row r="664" spans="1:14" x14ac:dyDescent="0.35">
      <c r="A664" s="2" t="s">
        <v>17</v>
      </c>
      <c r="B664" s="2" t="s">
        <v>19</v>
      </c>
      <c r="C664" s="2">
        <v>2022</v>
      </c>
      <c r="D664" s="2"/>
      <c r="E664" s="2" t="s">
        <v>21</v>
      </c>
      <c r="F664" s="2" t="s">
        <v>10</v>
      </c>
      <c r="G664" s="2" t="s">
        <v>11</v>
      </c>
      <c r="H664" s="7">
        <v>44616.238888888889</v>
      </c>
      <c r="I664" s="8">
        <v>44616.238888888889</v>
      </c>
      <c r="J664" s="8">
        <v>44616.241666666669</v>
      </c>
      <c r="K664" s="3">
        <v>4312</v>
      </c>
      <c r="L664" s="3" t="str">
        <f t="shared" si="21"/>
        <v>CHAINE 3EMISSIONnull06 - Magazine44616,23888888890,2388888888888890,241666666666667</v>
      </c>
      <c r="N664" s="5" t="str">
        <f t="shared" si="22"/>
        <v>CHAINE 3EMISSIONnull06 - Magazine44616054400054800</v>
      </c>
    </row>
    <row r="665" spans="1:14" x14ac:dyDescent="0.35">
      <c r="A665" s="2" t="s">
        <v>17</v>
      </c>
      <c r="B665" s="2" t="s">
        <v>19</v>
      </c>
      <c r="C665" s="2">
        <v>2022</v>
      </c>
      <c r="D665" s="2"/>
      <c r="E665" s="2" t="s">
        <v>21</v>
      </c>
      <c r="F665" s="2" t="s">
        <v>10</v>
      </c>
      <c r="G665" s="2" t="s">
        <v>11</v>
      </c>
      <c r="H665" s="7">
        <v>44622.242361111108</v>
      </c>
      <c r="I665" s="8">
        <v>44622.242361111108</v>
      </c>
      <c r="J665" s="8">
        <v>44622.245138888888</v>
      </c>
      <c r="K665" s="3">
        <v>4313</v>
      </c>
      <c r="L665" s="3" t="str">
        <f t="shared" si="21"/>
        <v>CHAINE 3EMISSIONnull06 - Magazine44622,24236111110,2423611111111110,245138888888889</v>
      </c>
      <c r="N665" s="5" t="str">
        <f t="shared" si="22"/>
        <v>CHAINE 3EMISSIONnull06 - Magazine44622054900055300</v>
      </c>
    </row>
    <row r="666" spans="1:14" x14ac:dyDescent="0.35">
      <c r="A666" s="2" t="s">
        <v>17</v>
      </c>
      <c r="B666" s="2" t="s">
        <v>19</v>
      </c>
      <c r="C666" s="2">
        <v>2022</v>
      </c>
      <c r="D666" s="2"/>
      <c r="E666" s="2" t="s">
        <v>21</v>
      </c>
      <c r="F666" s="2" t="s">
        <v>10</v>
      </c>
      <c r="G666" s="2" t="s">
        <v>11</v>
      </c>
      <c r="H666" s="7">
        <v>44622.872916666667</v>
      </c>
      <c r="I666" s="8">
        <v>44622.872916666667</v>
      </c>
      <c r="J666" s="8">
        <v>44622.875694444447</v>
      </c>
      <c r="K666" s="3">
        <v>4314</v>
      </c>
      <c r="L666" s="3" t="str">
        <f t="shared" si="21"/>
        <v>CHAINE 3EMISSIONnull06 - Magazine44622,87291666670,8729166666666670,875694444444444</v>
      </c>
      <c r="N666" s="5" t="str">
        <f t="shared" si="22"/>
        <v>CHAINE 3EMISSIONnull06 - Magazine44622205700210100</v>
      </c>
    </row>
    <row r="667" spans="1:14" x14ac:dyDescent="0.35">
      <c r="A667" s="2" t="s">
        <v>17</v>
      </c>
      <c r="B667" s="2" t="s">
        <v>19</v>
      </c>
      <c r="C667" s="2">
        <v>2022</v>
      </c>
      <c r="D667" s="2"/>
      <c r="E667" s="2" t="s">
        <v>21</v>
      </c>
      <c r="F667" s="2" t="s">
        <v>10</v>
      </c>
      <c r="G667" s="2" t="s">
        <v>11</v>
      </c>
      <c r="H667" s="7">
        <v>44625.234722222223</v>
      </c>
      <c r="I667" s="8">
        <v>44625.234722222223</v>
      </c>
      <c r="J667" s="8">
        <v>44625.237500000003</v>
      </c>
      <c r="K667" s="3">
        <v>4315</v>
      </c>
      <c r="L667" s="3" t="str">
        <f t="shared" si="21"/>
        <v>CHAINE 3EMISSIONnull06 - Magazine44625,23472222220,2347222222222220,2375</v>
      </c>
      <c r="N667" s="5" t="str">
        <f t="shared" si="22"/>
        <v>CHAINE 3EMISSIONnull06 - Magazine44625053800054200</v>
      </c>
    </row>
    <row r="668" spans="1:14" x14ac:dyDescent="0.35">
      <c r="A668" s="2" t="s">
        <v>17</v>
      </c>
      <c r="B668" s="2" t="s">
        <v>19</v>
      </c>
      <c r="C668" s="2">
        <v>2022</v>
      </c>
      <c r="D668" s="2"/>
      <c r="E668" s="2" t="s">
        <v>21</v>
      </c>
      <c r="F668" s="2" t="s">
        <v>10</v>
      </c>
      <c r="G668" s="2" t="s">
        <v>11</v>
      </c>
      <c r="H668" s="7">
        <v>44628.376388888893</v>
      </c>
      <c r="I668" s="8">
        <v>44628.376388888893</v>
      </c>
      <c r="J668" s="8">
        <v>44628.379166666673</v>
      </c>
      <c r="K668" s="3">
        <v>4316</v>
      </c>
      <c r="L668" s="3" t="str">
        <f t="shared" si="21"/>
        <v>CHAINE 3EMISSIONnull06 - Magazine44628,37638888890,3763888888888890,379166666666667</v>
      </c>
      <c r="N668" s="5" t="str">
        <f t="shared" si="22"/>
        <v>CHAINE 3EMISSIONnull06 - Magazine44628090200090600</v>
      </c>
    </row>
    <row r="669" spans="1:14" x14ac:dyDescent="0.35">
      <c r="A669" s="2" t="s">
        <v>17</v>
      </c>
      <c r="B669" s="2" t="s">
        <v>19</v>
      </c>
      <c r="C669" s="2">
        <v>2022</v>
      </c>
      <c r="D669" s="2"/>
      <c r="E669" s="2" t="s">
        <v>21</v>
      </c>
      <c r="F669" s="2" t="s">
        <v>10</v>
      </c>
      <c r="G669" s="2" t="s">
        <v>11</v>
      </c>
      <c r="H669" s="7">
        <v>44628.492361111108</v>
      </c>
      <c r="I669" s="8">
        <v>44628.492361111108</v>
      </c>
      <c r="J669" s="8">
        <v>44628.495138888888</v>
      </c>
      <c r="K669" s="3">
        <v>4317</v>
      </c>
      <c r="L669" s="3" t="str">
        <f t="shared" si="21"/>
        <v>CHAINE 3EMISSIONnull06 - Magazine44628,49236111110,4923611111111110,495138888888889</v>
      </c>
      <c r="N669" s="5" t="str">
        <f t="shared" si="22"/>
        <v>CHAINE 3EMISSIONnull06 - Magazine44628114900115300</v>
      </c>
    </row>
    <row r="670" spans="1:14" x14ac:dyDescent="0.35">
      <c r="A670" s="2" t="s">
        <v>17</v>
      </c>
      <c r="B670" s="2" t="s">
        <v>19</v>
      </c>
      <c r="C670" s="2">
        <v>2022</v>
      </c>
      <c r="D670" s="2"/>
      <c r="E670" s="2" t="s">
        <v>21</v>
      </c>
      <c r="F670" s="2" t="s">
        <v>10</v>
      </c>
      <c r="G670" s="2" t="s">
        <v>11</v>
      </c>
      <c r="H670" s="7">
        <v>44628.872916666667</v>
      </c>
      <c r="I670" s="8">
        <v>44628.872916666667</v>
      </c>
      <c r="J670" s="8">
        <v>44628.875694444447</v>
      </c>
      <c r="K670" s="3">
        <v>4318</v>
      </c>
      <c r="L670" s="3" t="str">
        <f t="shared" si="21"/>
        <v>CHAINE 3EMISSIONnull06 - Magazine44628,87291666670,8729166666666670,875694444444444</v>
      </c>
      <c r="N670" s="5" t="str">
        <f t="shared" si="22"/>
        <v>CHAINE 3EMISSIONnull06 - Magazine44628205700210100</v>
      </c>
    </row>
    <row r="671" spans="1:14" x14ac:dyDescent="0.35">
      <c r="A671" s="2" t="s">
        <v>17</v>
      </c>
      <c r="B671" s="2" t="s">
        <v>19</v>
      </c>
      <c r="C671" s="2">
        <v>2022</v>
      </c>
      <c r="D671" s="2"/>
      <c r="E671" s="2" t="s">
        <v>21</v>
      </c>
      <c r="F671" s="2" t="s">
        <v>10</v>
      </c>
      <c r="G671" s="2" t="s">
        <v>11</v>
      </c>
      <c r="H671" s="7">
        <v>44629.063194444447</v>
      </c>
      <c r="I671" s="8">
        <v>44629.063194444447</v>
      </c>
      <c r="J671" s="8">
        <v>44629.065972222219</v>
      </c>
      <c r="K671" s="3">
        <v>4319</v>
      </c>
      <c r="L671" s="3" t="str">
        <f t="shared" si="21"/>
        <v>CHAINE 3EMISSIONnull06 - Magazine44629,06319444440,06319444444444440,0659722222222222</v>
      </c>
      <c r="N671" s="5" t="str">
        <f t="shared" si="22"/>
        <v>CHAINE 3EMISSIONnull06 - Magazine44629013100013500</v>
      </c>
    </row>
    <row r="672" spans="1:14" x14ac:dyDescent="0.35">
      <c r="A672" s="2" t="s">
        <v>17</v>
      </c>
      <c r="B672" s="2" t="s">
        <v>19</v>
      </c>
      <c r="C672" s="2">
        <v>2022</v>
      </c>
      <c r="D672" s="2"/>
      <c r="E672" s="2" t="s">
        <v>21</v>
      </c>
      <c r="F672" s="2" t="s">
        <v>10</v>
      </c>
      <c r="G672" s="2" t="s">
        <v>11</v>
      </c>
      <c r="H672" s="7">
        <v>44629.234722222223</v>
      </c>
      <c r="I672" s="8">
        <v>44629.234722222223</v>
      </c>
      <c r="J672" s="8">
        <v>44629.237500000003</v>
      </c>
      <c r="K672" s="3">
        <v>4320</v>
      </c>
      <c r="L672" s="3" t="str">
        <f t="shared" si="21"/>
        <v>CHAINE 3EMISSIONnull06 - Magazine44629,23472222220,2347222222222220,2375</v>
      </c>
      <c r="N672" s="5" t="str">
        <f t="shared" si="22"/>
        <v>CHAINE 3EMISSIONnull06 - Magazine44629053800054200</v>
      </c>
    </row>
    <row r="673" spans="1:14" x14ac:dyDescent="0.35">
      <c r="A673" s="2" t="s">
        <v>17</v>
      </c>
      <c r="B673" s="2" t="s">
        <v>19</v>
      </c>
      <c r="C673" s="2">
        <v>2022</v>
      </c>
      <c r="D673" s="2"/>
      <c r="E673" s="2" t="s">
        <v>21</v>
      </c>
      <c r="F673" s="2" t="s">
        <v>10</v>
      </c>
      <c r="G673" s="2" t="s">
        <v>11</v>
      </c>
      <c r="H673" s="7">
        <v>44629.873611111107</v>
      </c>
      <c r="I673" s="8">
        <v>44629.873611111107</v>
      </c>
      <c r="J673" s="8">
        <v>44629.876388888893</v>
      </c>
      <c r="K673" s="3">
        <v>4321</v>
      </c>
      <c r="L673" s="3" t="str">
        <f t="shared" si="21"/>
        <v>CHAINE 3EMISSIONnull06 - Magazine44629,87361111110,8736111111111110,876388888888889</v>
      </c>
      <c r="N673" s="5" t="str">
        <f t="shared" si="22"/>
        <v>CHAINE 3EMISSIONnull06 - Magazine44629205800210200</v>
      </c>
    </row>
    <row r="674" spans="1:14" x14ac:dyDescent="0.35">
      <c r="A674" s="2" t="s">
        <v>17</v>
      </c>
      <c r="B674" s="2" t="s">
        <v>19</v>
      </c>
      <c r="C674" s="2">
        <v>2022</v>
      </c>
      <c r="D674" s="2"/>
      <c r="E674" s="2" t="s">
        <v>21</v>
      </c>
      <c r="F674" s="2" t="s">
        <v>10</v>
      </c>
      <c r="G674" s="2" t="s">
        <v>11</v>
      </c>
      <c r="H674" s="7">
        <v>44636.872916666667</v>
      </c>
      <c r="I674" s="8">
        <v>44636.872916666667</v>
      </c>
      <c r="J674" s="8">
        <v>44636.875694444447</v>
      </c>
      <c r="K674" s="3">
        <v>4322</v>
      </c>
      <c r="L674" s="3" t="str">
        <f t="shared" si="21"/>
        <v>CHAINE 3EMISSIONnull06 - Magazine44636,87291666670,8729166666666670,875694444444444</v>
      </c>
      <c r="N674" s="5" t="str">
        <f t="shared" si="22"/>
        <v>CHAINE 3EMISSIONnull06 - Magazine44636205700210100</v>
      </c>
    </row>
    <row r="675" spans="1:14" x14ac:dyDescent="0.35">
      <c r="A675" s="2" t="s">
        <v>17</v>
      </c>
      <c r="B675" s="2" t="s">
        <v>19</v>
      </c>
      <c r="C675" s="2">
        <v>2022</v>
      </c>
      <c r="D675" s="2"/>
      <c r="E675" s="2" t="s">
        <v>21</v>
      </c>
      <c r="F675" s="2" t="s">
        <v>10</v>
      </c>
      <c r="G675" s="2" t="s">
        <v>11</v>
      </c>
      <c r="H675" s="7">
        <v>44640.238888888889</v>
      </c>
      <c r="I675" s="8">
        <v>44640.238888888889</v>
      </c>
      <c r="J675" s="8">
        <v>44640.241666666669</v>
      </c>
      <c r="K675" s="3">
        <v>4323</v>
      </c>
      <c r="L675" s="3" t="str">
        <f t="shared" si="21"/>
        <v>CHAINE 3EMISSIONnull06 - Magazine44640,23888888890,2388888888888890,241666666666667</v>
      </c>
      <c r="N675" s="5" t="str">
        <f t="shared" si="22"/>
        <v>CHAINE 3EMISSIONnull06 - Magazine44640054400054800</v>
      </c>
    </row>
    <row r="676" spans="1:14" x14ac:dyDescent="0.35">
      <c r="A676" s="2" t="s">
        <v>17</v>
      </c>
      <c r="B676" s="2" t="s">
        <v>19</v>
      </c>
      <c r="C676" s="2">
        <v>2022</v>
      </c>
      <c r="D676" s="2"/>
      <c r="E676" s="2" t="s">
        <v>21</v>
      </c>
      <c r="F676" s="2" t="s">
        <v>10</v>
      </c>
      <c r="G676" s="2" t="s">
        <v>11</v>
      </c>
      <c r="H676" s="7">
        <v>44643.87222222222</v>
      </c>
      <c r="I676" s="8">
        <v>44643.87222222222</v>
      </c>
      <c r="J676" s="8">
        <v>44643.875</v>
      </c>
      <c r="K676" s="3">
        <v>4324</v>
      </c>
      <c r="L676" s="3" t="str">
        <f t="shared" si="21"/>
        <v>CHAINE 3EMISSIONnull06 - Magazine44643,87222222220,8722222222222220,875</v>
      </c>
      <c r="N676" s="5" t="str">
        <f t="shared" si="22"/>
        <v>CHAINE 3EMISSIONnull06 - Magazine44643205600210000</v>
      </c>
    </row>
    <row r="677" spans="1:14" x14ac:dyDescent="0.35">
      <c r="A677" s="2" t="s">
        <v>17</v>
      </c>
      <c r="B677" s="2" t="s">
        <v>19</v>
      </c>
      <c r="C677" s="2">
        <v>2022</v>
      </c>
      <c r="D677" s="2"/>
      <c r="E677" s="2" t="s">
        <v>21</v>
      </c>
      <c r="F677" s="2" t="s">
        <v>10</v>
      </c>
      <c r="G677" s="2" t="s">
        <v>11</v>
      </c>
      <c r="H677" s="7">
        <v>44648.231249999997</v>
      </c>
      <c r="I677" s="8">
        <v>44648.231249999997</v>
      </c>
      <c r="J677" s="8">
        <v>44648.234027777777</v>
      </c>
      <c r="K677" s="3">
        <v>4325</v>
      </c>
      <c r="L677" s="3" t="str">
        <f t="shared" si="21"/>
        <v>CHAINE 3EMISSIONnull06 - Magazine44648,231250,231250,234027777777778</v>
      </c>
      <c r="N677" s="5" t="str">
        <f t="shared" si="22"/>
        <v>CHAINE 3EMISSIONnull06 - Magazine44648053300053700</v>
      </c>
    </row>
    <row r="678" spans="1:14" x14ac:dyDescent="0.35">
      <c r="A678" s="2" t="s">
        <v>17</v>
      </c>
      <c r="B678" s="2" t="s">
        <v>19</v>
      </c>
      <c r="C678" s="2">
        <v>2022</v>
      </c>
      <c r="D678" s="2"/>
      <c r="E678" s="2" t="s">
        <v>21</v>
      </c>
      <c r="F678" s="2" t="s">
        <v>10</v>
      </c>
      <c r="G678" s="2" t="s">
        <v>11</v>
      </c>
      <c r="H678" s="7">
        <v>44650.87222222222</v>
      </c>
      <c r="I678" s="8">
        <v>44650.87222222222</v>
      </c>
      <c r="J678" s="8">
        <v>44650.875</v>
      </c>
      <c r="K678" s="3">
        <v>4326</v>
      </c>
      <c r="L678" s="3" t="str">
        <f t="shared" si="21"/>
        <v>CHAINE 3EMISSIONnull06 - Magazine44650,87222222220,8722222222222220,875</v>
      </c>
      <c r="N678" s="5" t="str">
        <f t="shared" si="22"/>
        <v>CHAINE 3EMISSIONnull06 - Magazine44650205600210000</v>
      </c>
    </row>
    <row r="679" spans="1:14" x14ac:dyDescent="0.35">
      <c r="A679" s="2" t="s">
        <v>17</v>
      </c>
      <c r="B679" s="2" t="s">
        <v>19</v>
      </c>
      <c r="C679" s="2">
        <v>2022</v>
      </c>
      <c r="D679" s="2"/>
      <c r="E679" s="2" t="s">
        <v>21</v>
      </c>
      <c r="F679" s="2" t="s">
        <v>10</v>
      </c>
      <c r="G679" s="2" t="s">
        <v>11</v>
      </c>
      <c r="H679" s="7">
        <v>44657.872916666667</v>
      </c>
      <c r="I679" s="8">
        <v>44657.872916666667</v>
      </c>
      <c r="J679" s="8">
        <v>44657.875694444447</v>
      </c>
      <c r="K679" s="3">
        <v>4327</v>
      </c>
      <c r="L679" s="3" t="str">
        <f t="shared" si="21"/>
        <v>CHAINE 3EMISSIONnull06 - Magazine44657,87291666670,8729166666666670,875694444444444</v>
      </c>
      <c r="N679" s="5" t="str">
        <f t="shared" si="22"/>
        <v>CHAINE 3EMISSIONnull06 - Magazine44657205700210100</v>
      </c>
    </row>
    <row r="680" spans="1:14" x14ac:dyDescent="0.35">
      <c r="A680" s="2" t="s">
        <v>17</v>
      </c>
      <c r="B680" s="2" t="s">
        <v>19</v>
      </c>
      <c r="C680" s="2">
        <v>2022</v>
      </c>
      <c r="D680" s="2"/>
      <c r="E680" s="2" t="s">
        <v>21</v>
      </c>
      <c r="F680" s="2" t="s">
        <v>10</v>
      </c>
      <c r="G680" s="2" t="s">
        <v>11</v>
      </c>
      <c r="H680" s="7">
        <v>44659.240972222222</v>
      </c>
      <c r="I680" s="8">
        <v>44659.240972222222</v>
      </c>
      <c r="J680" s="8">
        <v>44659.243750000001</v>
      </c>
      <c r="K680" s="3">
        <v>4328</v>
      </c>
      <c r="L680" s="3" t="str">
        <f t="shared" si="21"/>
        <v>CHAINE 3EMISSIONnull06 - Magazine44659,24097222220,2409722222222220,24375</v>
      </c>
      <c r="N680" s="5" t="str">
        <f t="shared" si="22"/>
        <v>CHAINE 3EMISSIONnull06 - Magazine44659054700055100</v>
      </c>
    </row>
    <row r="681" spans="1:14" x14ac:dyDescent="0.35">
      <c r="A681" s="2" t="s">
        <v>17</v>
      </c>
      <c r="B681" s="2" t="s">
        <v>19</v>
      </c>
      <c r="C681" s="2">
        <v>2022</v>
      </c>
      <c r="D681" s="2"/>
      <c r="E681" s="2" t="s">
        <v>21</v>
      </c>
      <c r="F681" s="2" t="s">
        <v>10</v>
      </c>
      <c r="G681" s="2" t="s">
        <v>11</v>
      </c>
      <c r="H681" s="7">
        <v>44661.245833333327</v>
      </c>
      <c r="I681" s="8">
        <v>44661.245833333327</v>
      </c>
      <c r="J681" s="8">
        <v>44661.247916666667</v>
      </c>
      <c r="K681" s="3">
        <v>4329</v>
      </c>
      <c r="L681" s="3" t="str">
        <f t="shared" si="21"/>
        <v>CHAINE 3EMISSIONnull06 - Magazine44661,24583333330,2458333333333330,247916666666667</v>
      </c>
      <c r="N681" s="5" t="str">
        <f t="shared" si="22"/>
        <v>CHAINE 3EMISSIONnull06 - Magazine44661055400055700</v>
      </c>
    </row>
    <row r="682" spans="1:14" x14ac:dyDescent="0.35">
      <c r="A682" s="2" t="s">
        <v>17</v>
      </c>
      <c r="B682" s="2" t="s">
        <v>19</v>
      </c>
      <c r="C682" s="2">
        <v>2022</v>
      </c>
      <c r="D682" s="2"/>
      <c r="E682" s="2" t="s">
        <v>21</v>
      </c>
      <c r="F682" s="2" t="s">
        <v>10</v>
      </c>
      <c r="G682" s="2" t="s">
        <v>11</v>
      </c>
      <c r="H682" s="7">
        <v>44664.240277777782</v>
      </c>
      <c r="I682" s="8">
        <v>44664.240277777782</v>
      </c>
      <c r="J682" s="8">
        <v>44664.243055555547</v>
      </c>
      <c r="K682" s="3">
        <v>4330</v>
      </c>
      <c r="L682" s="3" t="str">
        <f t="shared" si="21"/>
        <v>CHAINE 3EMISSIONnull06 - Magazine44664,24027777780,2402777777777780,243055555555556</v>
      </c>
      <c r="N682" s="5" t="str">
        <f t="shared" si="22"/>
        <v>CHAINE 3EMISSIONnull06 - Magazine44664054600055000</v>
      </c>
    </row>
    <row r="683" spans="1:14" x14ac:dyDescent="0.35">
      <c r="A683" s="2" t="s">
        <v>17</v>
      </c>
      <c r="B683" s="2" t="s">
        <v>19</v>
      </c>
      <c r="C683" s="2">
        <v>2022</v>
      </c>
      <c r="D683" s="2"/>
      <c r="E683" s="2" t="s">
        <v>21</v>
      </c>
      <c r="F683" s="2" t="s">
        <v>10</v>
      </c>
      <c r="G683" s="2" t="s">
        <v>11</v>
      </c>
      <c r="H683" s="7">
        <v>44664.243055555547</v>
      </c>
      <c r="I683" s="8">
        <v>44664.243055555547</v>
      </c>
      <c r="J683" s="8">
        <v>44664.245833333327</v>
      </c>
      <c r="K683" s="3">
        <v>4331</v>
      </c>
      <c r="L683" s="3" t="str">
        <f t="shared" si="21"/>
        <v>CHAINE 3EMISSIONnull06 - Magazine44664,24305555550,2430555555555560,245833333333333</v>
      </c>
      <c r="N683" s="5" t="str">
        <f t="shared" si="22"/>
        <v>CHAINE 3EMISSIONnull06 - Magazine44664055000055400</v>
      </c>
    </row>
    <row r="684" spans="1:14" x14ac:dyDescent="0.35">
      <c r="A684" s="2" t="s">
        <v>17</v>
      </c>
      <c r="B684" s="2" t="s">
        <v>19</v>
      </c>
      <c r="C684" s="2">
        <v>2022</v>
      </c>
      <c r="D684" s="2"/>
      <c r="E684" s="2" t="s">
        <v>21</v>
      </c>
      <c r="F684" s="2" t="s">
        <v>10</v>
      </c>
      <c r="G684" s="2" t="s">
        <v>11</v>
      </c>
      <c r="H684" s="7">
        <v>44664.872916666667</v>
      </c>
      <c r="I684" s="8">
        <v>44664.872916666667</v>
      </c>
      <c r="J684" s="8">
        <v>44664.875694444447</v>
      </c>
      <c r="K684" s="3">
        <v>4332</v>
      </c>
      <c r="L684" s="3" t="str">
        <f t="shared" si="21"/>
        <v>CHAINE 3EMISSIONnull06 - Magazine44664,87291666670,8729166666666670,875694444444444</v>
      </c>
      <c r="N684" s="5" t="str">
        <f t="shared" si="22"/>
        <v>CHAINE 3EMISSIONnull06 - Magazine44664205700210100</v>
      </c>
    </row>
    <row r="685" spans="1:14" x14ac:dyDescent="0.35">
      <c r="A685" s="2" t="s">
        <v>17</v>
      </c>
      <c r="B685" s="2" t="s">
        <v>19</v>
      </c>
      <c r="C685" s="2">
        <v>2022</v>
      </c>
      <c r="D685" s="2"/>
      <c r="E685" s="2" t="s">
        <v>21</v>
      </c>
      <c r="F685" s="2" t="s">
        <v>10</v>
      </c>
      <c r="G685" s="2" t="s">
        <v>11</v>
      </c>
      <c r="H685" s="7">
        <v>44671.873611111107</v>
      </c>
      <c r="I685" s="8">
        <v>44671.873611111107</v>
      </c>
      <c r="J685" s="8">
        <v>44671.875694444447</v>
      </c>
      <c r="K685" s="3">
        <v>4333</v>
      </c>
      <c r="L685" s="3" t="str">
        <f t="shared" si="21"/>
        <v>CHAINE 3EMISSIONnull06 - Magazine44671,87361111110,8736111111111110,875694444444444</v>
      </c>
      <c r="N685" s="5" t="str">
        <f t="shared" si="22"/>
        <v>CHAINE 3EMISSIONnull06 - Magazine44671205800210100</v>
      </c>
    </row>
    <row r="686" spans="1:14" x14ac:dyDescent="0.35">
      <c r="A686" s="2" t="s">
        <v>17</v>
      </c>
      <c r="B686" s="2" t="s">
        <v>19</v>
      </c>
      <c r="C686" s="2">
        <v>2022</v>
      </c>
      <c r="D686" s="2"/>
      <c r="E686" s="2" t="s">
        <v>21</v>
      </c>
      <c r="F686" s="2" t="s">
        <v>10</v>
      </c>
      <c r="G686" s="2" t="s">
        <v>11</v>
      </c>
      <c r="H686" s="7">
        <v>44678.872916666667</v>
      </c>
      <c r="I686" s="8">
        <v>44678.872916666667</v>
      </c>
      <c r="J686" s="8">
        <v>44678.875</v>
      </c>
      <c r="K686" s="3">
        <v>4334</v>
      </c>
      <c r="L686" s="3" t="str">
        <f t="shared" si="21"/>
        <v>CHAINE 3EMISSIONnull06 - Magazine44678,87291666670,8729166666666670,875</v>
      </c>
      <c r="N686" s="5" t="str">
        <f t="shared" si="22"/>
        <v>CHAINE 3EMISSIONnull06 - Magazine44678205700210000</v>
      </c>
    </row>
    <row r="687" spans="1:14" x14ac:dyDescent="0.35">
      <c r="A687" s="2" t="s">
        <v>17</v>
      </c>
      <c r="B687" s="2" t="s">
        <v>19</v>
      </c>
      <c r="C687" s="2">
        <v>2022</v>
      </c>
      <c r="D687" s="2"/>
      <c r="E687" s="2" t="s">
        <v>21</v>
      </c>
      <c r="F687" s="2" t="s">
        <v>10</v>
      </c>
      <c r="G687" s="2" t="s">
        <v>11</v>
      </c>
      <c r="H687" s="7">
        <v>44685.872916666667</v>
      </c>
      <c r="I687" s="8">
        <v>44685.872916666667</v>
      </c>
      <c r="J687" s="8">
        <v>44685.875694444447</v>
      </c>
      <c r="K687" s="3">
        <v>4335</v>
      </c>
      <c r="L687" s="3" t="str">
        <f t="shared" si="21"/>
        <v>CHAINE 3EMISSIONnull06 - Magazine44685,87291666670,8729166666666670,875694444444444</v>
      </c>
      <c r="N687" s="5" t="str">
        <f t="shared" si="22"/>
        <v>CHAINE 3EMISSIONnull06 - Magazine44685205700210100</v>
      </c>
    </row>
    <row r="688" spans="1:14" x14ac:dyDescent="0.35">
      <c r="A688" s="2" t="s">
        <v>17</v>
      </c>
      <c r="B688" s="2" t="s">
        <v>19</v>
      </c>
      <c r="C688" s="2">
        <v>2022</v>
      </c>
      <c r="D688" s="2"/>
      <c r="E688" s="2" t="s">
        <v>21</v>
      </c>
      <c r="F688" s="2" t="s">
        <v>10</v>
      </c>
      <c r="G688" s="2" t="s">
        <v>11</v>
      </c>
      <c r="H688" s="7">
        <v>44688.244444444441</v>
      </c>
      <c r="I688" s="8">
        <v>44688.244444444441</v>
      </c>
      <c r="J688" s="8">
        <v>44688.24722222222</v>
      </c>
      <c r="K688" s="3">
        <v>4336</v>
      </c>
      <c r="L688" s="3" t="str">
        <f t="shared" si="21"/>
        <v>CHAINE 3EMISSIONnull06 - Magazine44688,24444444440,2444444444444440,247222222222222</v>
      </c>
      <c r="N688" s="5" t="str">
        <f t="shared" si="22"/>
        <v>CHAINE 3EMISSIONnull06 - Magazine44688055200055600</v>
      </c>
    </row>
    <row r="689" spans="1:14" x14ac:dyDescent="0.35">
      <c r="A689" s="2" t="s">
        <v>17</v>
      </c>
      <c r="B689" s="2" t="s">
        <v>19</v>
      </c>
      <c r="C689" s="2">
        <v>2022</v>
      </c>
      <c r="D689" s="2"/>
      <c r="E689" s="2" t="s">
        <v>21</v>
      </c>
      <c r="F689" s="2" t="s">
        <v>10</v>
      </c>
      <c r="G689" s="2" t="s">
        <v>11</v>
      </c>
      <c r="H689" s="7">
        <v>44688.24722222222</v>
      </c>
      <c r="I689" s="8">
        <v>44688.24722222222</v>
      </c>
      <c r="J689" s="8">
        <v>44688.249305555553</v>
      </c>
      <c r="K689" s="3">
        <v>4337</v>
      </c>
      <c r="L689" s="3" t="str">
        <f t="shared" si="21"/>
        <v>CHAINE 3EMISSIONnull06 - Magazine44688,24722222220,2472222222222220,249305555555556</v>
      </c>
      <c r="N689" s="5" t="str">
        <f t="shared" si="22"/>
        <v>CHAINE 3EMISSIONnull06 - Magazine44688055600055900</v>
      </c>
    </row>
    <row r="690" spans="1:14" x14ac:dyDescent="0.35">
      <c r="A690" s="2" t="s">
        <v>17</v>
      </c>
      <c r="B690" s="2" t="s">
        <v>19</v>
      </c>
      <c r="C690" s="2">
        <v>2022</v>
      </c>
      <c r="D690" s="2"/>
      <c r="E690" s="2" t="s">
        <v>21</v>
      </c>
      <c r="F690" s="2" t="s">
        <v>10</v>
      </c>
      <c r="G690" s="2" t="s">
        <v>11</v>
      </c>
      <c r="H690" s="7">
        <v>44690.245138888888</v>
      </c>
      <c r="I690" s="8">
        <v>44690.245138888888</v>
      </c>
      <c r="J690" s="8">
        <v>44690.247916666667</v>
      </c>
      <c r="K690" s="3">
        <v>4338</v>
      </c>
      <c r="L690" s="3" t="str">
        <f t="shared" si="21"/>
        <v>CHAINE 3EMISSIONnull06 - Magazine44690,24513888890,2451388888888890,247916666666667</v>
      </c>
      <c r="N690" s="5" t="str">
        <f t="shared" si="22"/>
        <v>CHAINE 3EMISSIONnull06 - Magazine44690055300055700</v>
      </c>
    </row>
    <row r="691" spans="1:14" x14ac:dyDescent="0.35">
      <c r="A691" s="2" t="s">
        <v>17</v>
      </c>
      <c r="B691" s="2" t="s">
        <v>19</v>
      </c>
      <c r="C691" s="2">
        <v>2022</v>
      </c>
      <c r="D691" s="2"/>
      <c r="E691" s="2" t="s">
        <v>21</v>
      </c>
      <c r="F691" s="2" t="s">
        <v>10</v>
      </c>
      <c r="G691" s="2" t="s">
        <v>11</v>
      </c>
      <c r="H691" s="7">
        <v>44690.247916666667</v>
      </c>
      <c r="I691" s="8">
        <v>44690.247916666667</v>
      </c>
      <c r="J691" s="8">
        <v>44690.250694444447</v>
      </c>
      <c r="K691" s="3">
        <v>4339</v>
      </c>
      <c r="L691" s="3" t="str">
        <f t="shared" si="21"/>
        <v>CHAINE 3EMISSIONnull06 - Magazine44690,24791666670,2479166666666670,250694444444444</v>
      </c>
      <c r="N691" s="5" t="str">
        <f t="shared" si="22"/>
        <v>CHAINE 3EMISSIONnull06 - Magazine44690055700060100</v>
      </c>
    </row>
    <row r="692" spans="1:14" x14ac:dyDescent="0.35">
      <c r="A692" s="2" t="s">
        <v>17</v>
      </c>
      <c r="B692" s="2" t="s">
        <v>19</v>
      </c>
      <c r="C692" s="2">
        <v>2022</v>
      </c>
      <c r="D692" s="2"/>
      <c r="E692" s="2" t="s">
        <v>21</v>
      </c>
      <c r="F692" s="2" t="s">
        <v>10</v>
      </c>
      <c r="G692" s="2" t="s">
        <v>11</v>
      </c>
      <c r="H692" s="7">
        <v>44690.250694444447</v>
      </c>
      <c r="I692" s="8">
        <v>44690.250694444447</v>
      </c>
      <c r="J692" s="8">
        <v>44690.253472222219</v>
      </c>
      <c r="K692" s="3">
        <v>4340</v>
      </c>
      <c r="L692" s="3" t="str">
        <f t="shared" si="21"/>
        <v>CHAINE 3EMISSIONnull06 - Magazine44690,25069444440,2506944444444440,253472222222222</v>
      </c>
      <c r="N692" s="5" t="str">
        <f t="shared" si="22"/>
        <v>CHAINE 3EMISSIONnull06 - Magazine44690060100060500</v>
      </c>
    </row>
    <row r="693" spans="1:14" x14ac:dyDescent="0.35">
      <c r="A693" s="2" t="s">
        <v>17</v>
      </c>
      <c r="B693" s="2" t="s">
        <v>19</v>
      </c>
      <c r="C693" s="2">
        <v>2022</v>
      </c>
      <c r="D693" s="2"/>
      <c r="E693" s="2" t="s">
        <v>21</v>
      </c>
      <c r="F693" s="2" t="s">
        <v>10</v>
      </c>
      <c r="G693" s="2" t="s">
        <v>11</v>
      </c>
      <c r="H693" s="7">
        <v>44692.240972222222</v>
      </c>
      <c r="I693" s="8">
        <v>44692.240972222222</v>
      </c>
      <c r="J693" s="8">
        <v>44692.243750000001</v>
      </c>
      <c r="K693" s="3">
        <v>4341</v>
      </c>
      <c r="L693" s="3" t="str">
        <f t="shared" si="21"/>
        <v>CHAINE 3EMISSIONnull06 - Magazine44692,24097222220,2409722222222220,24375</v>
      </c>
      <c r="N693" s="5" t="str">
        <f t="shared" si="22"/>
        <v>CHAINE 3EMISSIONnull06 - Magazine44692054700055100</v>
      </c>
    </row>
    <row r="694" spans="1:14" x14ac:dyDescent="0.35">
      <c r="A694" s="2" t="s">
        <v>17</v>
      </c>
      <c r="B694" s="2" t="s">
        <v>19</v>
      </c>
      <c r="C694" s="2">
        <v>2022</v>
      </c>
      <c r="D694" s="2"/>
      <c r="E694" s="2" t="s">
        <v>21</v>
      </c>
      <c r="F694" s="2" t="s">
        <v>10</v>
      </c>
      <c r="G694" s="2" t="s">
        <v>11</v>
      </c>
      <c r="H694" s="7">
        <v>44692.243750000001</v>
      </c>
      <c r="I694" s="8">
        <v>44692.243750000001</v>
      </c>
      <c r="J694" s="8">
        <v>44692.245833333327</v>
      </c>
      <c r="K694" s="3">
        <v>4342</v>
      </c>
      <c r="L694" s="3" t="str">
        <f t="shared" si="21"/>
        <v>CHAINE 3EMISSIONnull06 - Magazine44692,243750,243750,245833333333333</v>
      </c>
      <c r="N694" s="5" t="str">
        <f t="shared" si="22"/>
        <v>CHAINE 3EMISSIONnull06 - Magazine44692055100055400</v>
      </c>
    </row>
    <row r="695" spans="1:14" x14ac:dyDescent="0.35">
      <c r="A695" s="2" t="s">
        <v>17</v>
      </c>
      <c r="B695" s="2" t="s">
        <v>19</v>
      </c>
      <c r="C695" s="2">
        <v>2022</v>
      </c>
      <c r="D695" s="2"/>
      <c r="E695" s="2" t="s">
        <v>21</v>
      </c>
      <c r="F695" s="2" t="s">
        <v>10</v>
      </c>
      <c r="G695" s="2" t="s">
        <v>11</v>
      </c>
      <c r="H695" s="7">
        <v>44692.373611111107</v>
      </c>
      <c r="I695" s="8">
        <v>44692.373611111107</v>
      </c>
      <c r="J695" s="8">
        <v>44692.376388888893</v>
      </c>
      <c r="K695" s="3">
        <v>4343</v>
      </c>
      <c r="L695" s="3" t="str">
        <f t="shared" si="21"/>
        <v>CHAINE 3EMISSIONnull06 - Magazine44692,37361111110,3736111111111110,376388888888889</v>
      </c>
      <c r="N695" s="5" t="str">
        <f t="shared" si="22"/>
        <v>CHAINE 3EMISSIONnull06 - Magazine44692085800090200</v>
      </c>
    </row>
    <row r="696" spans="1:14" x14ac:dyDescent="0.35">
      <c r="A696" s="2" t="s">
        <v>17</v>
      </c>
      <c r="B696" s="2" t="s">
        <v>19</v>
      </c>
      <c r="C696" s="2">
        <v>2022</v>
      </c>
      <c r="D696" s="2"/>
      <c r="E696" s="2" t="s">
        <v>21</v>
      </c>
      <c r="F696" s="2" t="s">
        <v>10</v>
      </c>
      <c r="G696" s="2" t="s">
        <v>11</v>
      </c>
      <c r="H696" s="7">
        <v>44692.872916666667</v>
      </c>
      <c r="I696" s="8">
        <v>44692.872916666667</v>
      </c>
      <c r="J696" s="8">
        <v>44692.875694444447</v>
      </c>
      <c r="K696" s="3">
        <v>4344</v>
      </c>
      <c r="L696" s="3" t="str">
        <f t="shared" si="21"/>
        <v>CHAINE 3EMISSIONnull06 - Magazine44692,87291666670,8729166666666670,875694444444444</v>
      </c>
      <c r="N696" s="5" t="str">
        <f t="shared" si="22"/>
        <v>CHAINE 3EMISSIONnull06 - Magazine44692205700210100</v>
      </c>
    </row>
    <row r="697" spans="1:14" x14ac:dyDescent="0.35">
      <c r="A697" s="2" t="s">
        <v>17</v>
      </c>
      <c r="B697" s="2" t="s">
        <v>19</v>
      </c>
      <c r="C697" s="2">
        <v>2022</v>
      </c>
      <c r="D697" s="2"/>
      <c r="E697" s="2" t="s">
        <v>21</v>
      </c>
      <c r="F697" s="2" t="s">
        <v>10</v>
      </c>
      <c r="G697" s="2" t="s">
        <v>11</v>
      </c>
      <c r="H697" s="7">
        <v>44693.238888888889</v>
      </c>
      <c r="I697" s="8">
        <v>44693.238888888889</v>
      </c>
      <c r="J697" s="8">
        <v>44693.241666666669</v>
      </c>
      <c r="K697" s="3">
        <v>4345</v>
      </c>
      <c r="L697" s="3" t="str">
        <f t="shared" si="21"/>
        <v>CHAINE 3EMISSIONnull06 - Magazine44693,23888888890,2388888888888890,241666666666667</v>
      </c>
      <c r="N697" s="5" t="str">
        <f t="shared" si="22"/>
        <v>CHAINE 3EMISSIONnull06 - Magazine44693054400054800</v>
      </c>
    </row>
    <row r="698" spans="1:14" x14ac:dyDescent="0.35">
      <c r="A698" s="2" t="s">
        <v>17</v>
      </c>
      <c r="B698" s="2" t="s">
        <v>19</v>
      </c>
      <c r="C698" s="2">
        <v>2022</v>
      </c>
      <c r="D698" s="2"/>
      <c r="E698" s="2" t="s">
        <v>21</v>
      </c>
      <c r="F698" s="2" t="s">
        <v>10</v>
      </c>
      <c r="G698" s="2" t="s">
        <v>11</v>
      </c>
      <c r="H698" s="7">
        <v>44693.241666666669</v>
      </c>
      <c r="I698" s="8">
        <v>44693.241666666669</v>
      </c>
      <c r="J698" s="8">
        <v>44693.244444444441</v>
      </c>
      <c r="K698" s="3">
        <v>4346</v>
      </c>
      <c r="L698" s="3" t="str">
        <f t="shared" si="21"/>
        <v>CHAINE 3EMISSIONnull06 - Magazine44693,24166666670,2416666666666670,244444444444444</v>
      </c>
      <c r="N698" s="5" t="str">
        <f t="shared" si="22"/>
        <v>CHAINE 3EMISSIONnull06 - Magazine44693054800055200</v>
      </c>
    </row>
    <row r="699" spans="1:14" x14ac:dyDescent="0.35">
      <c r="A699" s="2" t="s">
        <v>17</v>
      </c>
      <c r="B699" s="2" t="s">
        <v>19</v>
      </c>
      <c r="C699" s="2">
        <v>2022</v>
      </c>
      <c r="D699" s="2"/>
      <c r="E699" s="2" t="s">
        <v>21</v>
      </c>
      <c r="F699" s="2" t="s">
        <v>10</v>
      </c>
      <c r="G699" s="2" t="s">
        <v>11</v>
      </c>
      <c r="H699" s="7">
        <v>44693.244444444441</v>
      </c>
      <c r="I699" s="8">
        <v>44693.244444444441</v>
      </c>
      <c r="J699" s="8">
        <v>44693.24722222222</v>
      </c>
      <c r="K699" s="3">
        <v>4347</v>
      </c>
      <c r="L699" s="3" t="str">
        <f t="shared" si="21"/>
        <v>CHAINE 3EMISSIONnull06 - Magazine44693,24444444440,2444444444444440,247222222222222</v>
      </c>
      <c r="N699" s="5" t="str">
        <f t="shared" si="22"/>
        <v>CHAINE 3EMISSIONnull06 - Magazine44693055200055600</v>
      </c>
    </row>
    <row r="700" spans="1:14" x14ac:dyDescent="0.35">
      <c r="A700" s="2" t="s">
        <v>17</v>
      </c>
      <c r="B700" s="2" t="s">
        <v>19</v>
      </c>
      <c r="C700" s="2">
        <v>2022</v>
      </c>
      <c r="D700" s="2"/>
      <c r="E700" s="2" t="s">
        <v>21</v>
      </c>
      <c r="F700" s="2" t="s">
        <v>10</v>
      </c>
      <c r="G700" s="2" t="s">
        <v>11</v>
      </c>
      <c r="H700" s="7">
        <v>44694.238888888889</v>
      </c>
      <c r="I700" s="8">
        <v>44694.238888888889</v>
      </c>
      <c r="J700" s="8">
        <v>44694.240972222222</v>
      </c>
      <c r="K700" s="3">
        <v>4348</v>
      </c>
      <c r="L700" s="3" t="str">
        <f t="shared" si="21"/>
        <v>CHAINE 3EMISSIONnull06 - Magazine44694,23888888890,2388888888888890,240972222222222</v>
      </c>
      <c r="N700" s="5" t="str">
        <f t="shared" si="22"/>
        <v>CHAINE 3EMISSIONnull06 - Magazine44694054400054700</v>
      </c>
    </row>
    <row r="701" spans="1:14" x14ac:dyDescent="0.35">
      <c r="A701" s="2" t="s">
        <v>17</v>
      </c>
      <c r="B701" s="2" t="s">
        <v>19</v>
      </c>
      <c r="C701" s="2">
        <v>2022</v>
      </c>
      <c r="D701" s="2"/>
      <c r="E701" s="2" t="s">
        <v>21</v>
      </c>
      <c r="F701" s="2" t="s">
        <v>10</v>
      </c>
      <c r="G701" s="2" t="s">
        <v>11</v>
      </c>
      <c r="H701" s="7">
        <v>44694.240972222222</v>
      </c>
      <c r="I701" s="8">
        <v>44694.240972222222</v>
      </c>
      <c r="J701" s="8">
        <v>44694.243750000001</v>
      </c>
      <c r="K701" s="3">
        <v>4349</v>
      </c>
      <c r="L701" s="3" t="str">
        <f t="shared" si="21"/>
        <v>CHAINE 3EMISSIONnull06 - Magazine44694,24097222220,2409722222222220,24375</v>
      </c>
      <c r="N701" s="5" t="str">
        <f t="shared" si="22"/>
        <v>CHAINE 3EMISSIONnull06 - Magazine44694054700055100</v>
      </c>
    </row>
    <row r="702" spans="1:14" x14ac:dyDescent="0.35">
      <c r="A702" s="2" t="s">
        <v>17</v>
      </c>
      <c r="B702" s="2" t="s">
        <v>19</v>
      </c>
      <c r="C702" s="2">
        <v>2022</v>
      </c>
      <c r="D702" s="2"/>
      <c r="E702" s="2" t="s">
        <v>21</v>
      </c>
      <c r="F702" s="2" t="s">
        <v>10</v>
      </c>
      <c r="G702" s="2" t="s">
        <v>11</v>
      </c>
      <c r="H702" s="7">
        <v>44694.243750000001</v>
      </c>
      <c r="I702" s="8">
        <v>44694.243750000001</v>
      </c>
      <c r="J702" s="8">
        <v>44694.246527777781</v>
      </c>
      <c r="K702" s="3">
        <v>4350</v>
      </c>
      <c r="L702" s="3" t="str">
        <f t="shared" si="21"/>
        <v>CHAINE 3EMISSIONnull06 - Magazine44694,243750,243750,246527777777778</v>
      </c>
      <c r="N702" s="5" t="str">
        <f t="shared" si="22"/>
        <v>CHAINE 3EMISSIONnull06 - Magazine44694055100055500</v>
      </c>
    </row>
    <row r="703" spans="1:14" x14ac:dyDescent="0.35">
      <c r="A703" s="2" t="s">
        <v>17</v>
      </c>
      <c r="B703" s="2" t="s">
        <v>19</v>
      </c>
      <c r="C703" s="2">
        <v>2022</v>
      </c>
      <c r="D703" s="2"/>
      <c r="E703" s="2" t="s">
        <v>21</v>
      </c>
      <c r="F703" s="2" t="s">
        <v>10</v>
      </c>
      <c r="G703" s="2" t="s">
        <v>11</v>
      </c>
      <c r="H703" s="7">
        <v>44695.24722222222</v>
      </c>
      <c r="I703" s="8">
        <v>44695.24722222222</v>
      </c>
      <c r="J703" s="8">
        <v>44695.25</v>
      </c>
      <c r="K703" s="3">
        <v>4351</v>
      </c>
      <c r="L703" s="3" t="str">
        <f t="shared" si="21"/>
        <v>CHAINE 3EMISSIONnull06 - Magazine44695,24722222220,2472222222222220,25</v>
      </c>
      <c r="N703" s="5" t="str">
        <f t="shared" si="22"/>
        <v>CHAINE 3EMISSIONnull06 - Magazine44695055600060000</v>
      </c>
    </row>
    <row r="704" spans="1:14" x14ac:dyDescent="0.35">
      <c r="A704" s="2" t="s">
        <v>17</v>
      </c>
      <c r="B704" s="2" t="s">
        <v>19</v>
      </c>
      <c r="C704" s="2">
        <v>2022</v>
      </c>
      <c r="D704" s="2"/>
      <c r="E704" s="2" t="s">
        <v>21</v>
      </c>
      <c r="F704" s="2" t="s">
        <v>10</v>
      </c>
      <c r="G704" s="2" t="s">
        <v>11</v>
      </c>
      <c r="H704" s="7">
        <v>44696.243750000001</v>
      </c>
      <c r="I704" s="8">
        <v>44696.243750000001</v>
      </c>
      <c r="J704" s="8">
        <v>44696.246527777781</v>
      </c>
      <c r="K704" s="3">
        <v>4352</v>
      </c>
      <c r="L704" s="3" t="str">
        <f t="shared" si="21"/>
        <v>CHAINE 3EMISSIONnull06 - Magazine44696,243750,243750,246527777777778</v>
      </c>
      <c r="N704" s="5" t="str">
        <f t="shared" si="22"/>
        <v>CHAINE 3EMISSIONnull06 - Magazine44696055100055500</v>
      </c>
    </row>
    <row r="705" spans="1:14" x14ac:dyDescent="0.35">
      <c r="A705" s="2" t="s">
        <v>17</v>
      </c>
      <c r="B705" s="2" t="s">
        <v>19</v>
      </c>
      <c r="C705" s="2">
        <v>2022</v>
      </c>
      <c r="D705" s="2"/>
      <c r="E705" s="2" t="s">
        <v>21</v>
      </c>
      <c r="F705" s="2" t="s">
        <v>10</v>
      </c>
      <c r="G705" s="2" t="s">
        <v>11</v>
      </c>
      <c r="H705" s="7">
        <v>44696.246527777781</v>
      </c>
      <c r="I705" s="8">
        <v>44696.246527777781</v>
      </c>
      <c r="J705" s="8">
        <v>44696.248611111107</v>
      </c>
      <c r="K705" s="3">
        <v>4353</v>
      </c>
      <c r="L705" s="3" t="str">
        <f t="shared" si="21"/>
        <v>CHAINE 3EMISSIONnull06 - Magazine44696,24652777780,2465277777777780,248611111111111</v>
      </c>
      <c r="N705" s="5" t="str">
        <f t="shared" si="22"/>
        <v>CHAINE 3EMISSIONnull06 - Magazine44696055500055800</v>
      </c>
    </row>
    <row r="706" spans="1:14" x14ac:dyDescent="0.35">
      <c r="A706" s="2" t="s">
        <v>17</v>
      </c>
      <c r="B706" s="2" t="s">
        <v>19</v>
      </c>
      <c r="C706" s="2">
        <v>2022</v>
      </c>
      <c r="D706" s="2"/>
      <c r="E706" s="2" t="s">
        <v>21</v>
      </c>
      <c r="F706" s="2" t="s">
        <v>10</v>
      </c>
      <c r="G706" s="2" t="s">
        <v>11</v>
      </c>
      <c r="H706" s="7">
        <v>44696.248611111107</v>
      </c>
      <c r="I706" s="8">
        <v>44696.248611111107</v>
      </c>
      <c r="J706" s="8">
        <v>44696.251388888893</v>
      </c>
      <c r="K706" s="3">
        <v>4354</v>
      </c>
      <c r="L706" s="3" t="str">
        <f t="shared" ref="L706:L728" si="23">_xlfn.CONCAT(B706,E706:H706,TIME(HOUR($I706),MINUTE($I706),SECOND($I706)),TIME(HOUR($J706),MINUTE($J706),SECOND($J706)))</f>
        <v>CHAINE 3EMISSIONnull06 - Magazine44696,24861111110,2486111111111110,251388888888889</v>
      </c>
      <c r="N706" s="5" t="str">
        <f t="shared" si="22"/>
        <v>CHAINE 3EMISSIONnull06 - Magazine44696055800060200</v>
      </c>
    </row>
    <row r="707" spans="1:14" x14ac:dyDescent="0.35">
      <c r="A707" s="2" t="s">
        <v>17</v>
      </c>
      <c r="B707" s="2" t="s">
        <v>19</v>
      </c>
      <c r="C707" s="2">
        <v>2022</v>
      </c>
      <c r="D707" s="2"/>
      <c r="E707" s="2" t="s">
        <v>21</v>
      </c>
      <c r="F707" s="2" t="s">
        <v>10</v>
      </c>
      <c r="G707" s="2" t="s">
        <v>11</v>
      </c>
      <c r="H707" s="7">
        <v>44699.87222222222</v>
      </c>
      <c r="I707" s="8">
        <v>44699.87222222222</v>
      </c>
      <c r="J707" s="8">
        <v>44699.875</v>
      </c>
      <c r="K707" s="3">
        <v>4355</v>
      </c>
      <c r="L707" s="3" t="str">
        <f t="shared" si="23"/>
        <v>CHAINE 3EMISSIONnull06 - Magazine44699,87222222220,8722222222222220,875</v>
      </c>
      <c r="N707" s="5" t="str">
        <f t="shared" ref="N707:N728" si="24">_xlfn.CONCAT(B707,E707,F707,G707,INT(H707),TEXT(I707,"hhmmss"),TEXT(J707,"hhmmss"))</f>
        <v>CHAINE 3EMISSIONnull06 - Magazine44699205600210000</v>
      </c>
    </row>
    <row r="708" spans="1:14" x14ac:dyDescent="0.35">
      <c r="A708" s="2" t="s">
        <v>17</v>
      </c>
      <c r="B708" s="2" t="s">
        <v>19</v>
      </c>
      <c r="C708" s="2">
        <v>2022</v>
      </c>
      <c r="D708" s="2"/>
      <c r="E708" s="2" t="s">
        <v>21</v>
      </c>
      <c r="F708" s="2" t="s">
        <v>10</v>
      </c>
      <c r="G708" s="2" t="s">
        <v>11</v>
      </c>
      <c r="H708" s="7">
        <v>44701.19027777778</v>
      </c>
      <c r="I708" s="8">
        <v>44701.19027777778</v>
      </c>
      <c r="J708" s="8">
        <v>44701.192361111112</v>
      </c>
      <c r="K708" s="3">
        <v>4356</v>
      </c>
      <c r="L708" s="3" t="str">
        <f t="shared" si="23"/>
        <v>CHAINE 3EMISSIONnull06 - Magazine44701,19027777780,1902777777777780,192361111111111</v>
      </c>
      <c r="N708" s="5" t="str">
        <f t="shared" si="24"/>
        <v>CHAINE 3EMISSIONnull06 - Magazine44701043400043700</v>
      </c>
    </row>
    <row r="709" spans="1:14" x14ac:dyDescent="0.35">
      <c r="A709" s="2" t="s">
        <v>17</v>
      </c>
      <c r="B709" s="2" t="s">
        <v>19</v>
      </c>
      <c r="C709" s="2">
        <v>2022</v>
      </c>
      <c r="D709" s="2"/>
      <c r="E709" s="2" t="s">
        <v>21</v>
      </c>
      <c r="F709" s="2" t="s">
        <v>10</v>
      </c>
      <c r="G709" s="2" t="s">
        <v>11</v>
      </c>
      <c r="H709" s="7">
        <v>44701.245138888888</v>
      </c>
      <c r="I709" s="8">
        <v>44701.245138888888</v>
      </c>
      <c r="J709" s="8">
        <v>44701.247916666667</v>
      </c>
      <c r="K709" s="3">
        <v>4357</v>
      </c>
      <c r="L709" s="3" t="str">
        <f t="shared" si="23"/>
        <v>CHAINE 3EMISSIONnull06 - Magazine44701,24513888890,2451388888888890,247916666666667</v>
      </c>
      <c r="N709" s="5" t="str">
        <f t="shared" si="24"/>
        <v>CHAINE 3EMISSIONnull06 - Magazine44701055300055700</v>
      </c>
    </row>
    <row r="710" spans="1:14" x14ac:dyDescent="0.35">
      <c r="A710" s="2" t="s">
        <v>17</v>
      </c>
      <c r="B710" s="2" t="s">
        <v>19</v>
      </c>
      <c r="C710" s="2">
        <v>2022</v>
      </c>
      <c r="D710" s="2"/>
      <c r="E710" s="2" t="s">
        <v>21</v>
      </c>
      <c r="F710" s="2" t="s">
        <v>10</v>
      </c>
      <c r="G710" s="2" t="s">
        <v>11</v>
      </c>
      <c r="H710" s="7">
        <v>44703.249305555553</v>
      </c>
      <c r="I710" s="8">
        <v>44703.249305555553</v>
      </c>
      <c r="J710" s="8">
        <v>44703.252083333333</v>
      </c>
      <c r="K710" s="3">
        <v>4358</v>
      </c>
      <c r="L710" s="3" t="str">
        <f t="shared" si="23"/>
        <v>CHAINE 3EMISSIONnull06 - Magazine44703,24930555560,2493055555555560,252083333333333</v>
      </c>
      <c r="N710" s="5" t="str">
        <f t="shared" si="24"/>
        <v>CHAINE 3EMISSIONnull06 - Magazine44703055900060300</v>
      </c>
    </row>
    <row r="711" spans="1:14" x14ac:dyDescent="0.35">
      <c r="A711" s="2" t="s">
        <v>17</v>
      </c>
      <c r="B711" s="2" t="s">
        <v>19</v>
      </c>
      <c r="C711" s="2">
        <v>2022</v>
      </c>
      <c r="D711" s="2"/>
      <c r="E711" s="2" t="s">
        <v>21</v>
      </c>
      <c r="F711" s="2" t="s">
        <v>10</v>
      </c>
      <c r="G711" s="2" t="s">
        <v>11</v>
      </c>
      <c r="H711" s="7">
        <v>44706.872916666667</v>
      </c>
      <c r="I711" s="8">
        <v>44706.872916666667</v>
      </c>
      <c r="J711" s="8">
        <v>44706.875694444447</v>
      </c>
      <c r="K711" s="3">
        <v>4359</v>
      </c>
      <c r="L711" s="3" t="str">
        <f t="shared" si="23"/>
        <v>CHAINE 3EMISSIONnull06 - Magazine44706,87291666670,8729166666666670,875694444444444</v>
      </c>
      <c r="N711" s="5" t="str">
        <f t="shared" si="24"/>
        <v>CHAINE 3EMISSIONnull06 - Magazine44706205700210100</v>
      </c>
    </row>
    <row r="712" spans="1:14" x14ac:dyDescent="0.35">
      <c r="A712" s="2" t="s">
        <v>17</v>
      </c>
      <c r="B712" s="2" t="s">
        <v>19</v>
      </c>
      <c r="C712" s="2">
        <v>2022</v>
      </c>
      <c r="D712" s="2"/>
      <c r="E712" s="2" t="s">
        <v>21</v>
      </c>
      <c r="F712" s="2" t="s">
        <v>10</v>
      </c>
      <c r="G712" s="2" t="s">
        <v>11</v>
      </c>
      <c r="H712" s="7">
        <v>44713.872916666667</v>
      </c>
      <c r="I712" s="8">
        <v>44713.872916666667</v>
      </c>
      <c r="J712" s="8">
        <v>44713.875694444447</v>
      </c>
      <c r="K712" s="3">
        <v>4360</v>
      </c>
      <c r="L712" s="3" t="str">
        <f t="shared" si="23"/>
        <v>CHAINE 3EMISSIONnull06 - Magazine44713,87291666670,8729166666666670,875694444444444</v>
      </c>
      <c r="N712" s="5" t="str">
        <f t="shared" si="24"/>
        <v>CHAINE 3EMISSIONnull06 - Magazine44713205700210100</v>
      </c>
    </row>
    <row r="713" spans="1:14" x14ac:dyDescent="0.35">
      <c r="A713" s="2" t="s">
        <v>17</v>
      </c>
      <c r="B713" s="2" t="s">
        <v>19</v>
      </c>
      <c r="C713" s="2">
        <v>2022</v>
      </c>
      <c r="D713" s="2"/>
      <c r="E713" s="2" t="s">
        <v>21</v>
      </c>
      <c r="F713" s="2" t="s">
        <v>10</v>
      </c>
      <c r="G713" s="2" t="s">
        <v>11</v>
      </c>
      <c r="H713" s="7">
        <v>44720.873611111107</v>
      </c>
      <c r="I713" s="8">
        <v>44720.873611111107</v>
      </c>
      <c r="J713" s="8">
        <v>44720.876388888893</v>
      </c>
      <c r="K713" s="3">
        <v>4361</v>
      </c>
      <c r="L713" s="3" t="str">
        <f t="shared" si="23"/>
        <v>CHAINE 3EMISSIONnull06 - Magazine44720,87361111110,8736111111111110,876388888888889</v>
      </c>
      <c r="N713" s="5" t="str">
        <f t="shared" si="24"/>
        <v>CHAINE 3EMISSIONnull06 - Magazine44720205800210200</v>
      </c>
    </row>
    <row r="714" spans="1:14" x14ac:dyDescent="0.35">
      <c r="A714" s="2" t="s">
        <v>17</v>
      </c>
      <c r="B714" s="2" t="s">
        <v>19</v>
      </c>
      <c r="C714" s="2">
        <v>2022</v>
      </c>
      <c r="D714" s="2"/>
      <c r="E714" s="2" t="s">
        <v>21</v>
      </c>
      <c r="F714" s="2" t="s">
        <v>10</v>
      </c>
      <c r="G714" s="2" t="s">
        <v>11</v>
      </c>
      <c r="H714" s="7">
        <v>44727.87222222222</v>
      </c>
      <c r="I714" s="8">
        <v>44727.87222222222</v>
      </c>
      <c r="J714" s="8">
        <v>44727.875</v>
      </c>
      <c r="K714" s="3">
        <v>4362</v>
      </c>
      <c r="L714" s="3" t="str">
        <f t="shared" si="23"/>
        <v>CHAINE 3EMISSIONnull06 - Magazine44727,87222222220,8722222222222220,875</v>
      </c>
      <c r="N714" s="5" t="str">
        <f t="shared" si="24"/>
        <v>CHAINE 3EMISSIONnull06 - Magazine44727205600210000</v>
      </c>
    </row>
    <row r="715" spans="1:14" x14ac:dyDescent="0.35">
      <c r="A715" s="2" t="s">
        <v>17</v>
      </c>
      <c r="B715" s="2" t="s">
        <v>19</v>
      </c>
      <c r="C715" s="2">
        <v>2022</v>
      </c>
      <c r="D715" s="2"/>
      <c r="E715" s="2" t="s">
        <v>21</v>
      </c>
      <c r="F715" s="2" t="s">
        <v>10</v>
      </c>
      <c r="G715" s="2" t="s">
        <v>11</v>
      </c>
      <c r="H715" s="7">
        <v>44734.873611111107</v>
      </c>
      <c r="I715" s="8">
        <v>44734.873611111107</v>
      </c>
      <c r="J715" s="8">
        <v>44734.875694444447</v>
      </c>
      <c r="K715" s="3">
        <v>4363</v>
      </c>
      <c r="L715" s="3" t="str">
        <f t="shared" si="23"/>
        <v>CHAINE 3EMISSIONnull06 - Magazine44734,87361111110,8736111111111110,875694444444444</v>
      </c>
      <c r="N715" s="5" t="str">
        <f t="shared" si="24"/>
        <v>CHAINE 3EMISSIONnull06 - Magazine44734205800210100</v>
      </c>
    </row>
    <row r="716" spans="1:14" x14ac:dyDescent="0.35">
      <c r="A716" s="2" t="s">
        <v>17</v>
      </c>
      <c r="B716" s="2" t="s">
        <v>19</v>
      </c>
      <c r="C716" s="2">
        <v>2022</v>
      </c>
      <c r="D716" s="2"/>
      <c r="E716" s="2" t="s">
        <v>21</v>
      </c>
      <c r="F716" s="2" t="s">
        <v>10</v>
      </c>
      <c r="G716" s="2" t="s">
        <v>11</v>
      </c>
      <c r="H716" s="7">
        <v>44738.054166666669</v>
      </c>
      <c r="I716" s="8">
        <v>44738.054166666669</v>
      </c>
      <c r="J716" s="8">
        <v>44738.056250000001</v>
      </c>
      <c r="K716" s="3">
        <v>4364</v>
      </c>
      <c r="L716" s="3" t="str">
        <f t="shared" si="23"/>
        <v>CHAINE 3EMISSIONnull06 - Magazine44738,05416666670,05416666666666670,05625</v>
      </c>
      <c r="N716" s="5" t="str">
        <f t="shared" si="24"/>
        <v>CHAINE 3EMISSIONnull06 - Magazine44738011800012100</v>
      </c>
    </row>
    <row r="717" spans="1:14" x14ac:dyDescent="0.35">
      <c r="A717" s="2" t="s">
        <v>17</v>
      </c>
      <c r="B717" s="2" t="s">
        <v>19</v>
      </c>
      <c r="C717" s="2">
        <v>2022</v>
      </c>
      <c r="D717" s="2"/>
      <c r="E717" s="2" t="s">
        <v>21</v>
      </c>
      <c r="F717" s="2" t="s">
        <v>10</v>
      </c>
      <c r="G717" s="2" t="s">
        <v>11</v>
      </c>
      <c r="H717" s="7">
        <v>44739.181250000001</v>
      </c>
      <c r="I717" s="8">
        <v>44739.181250000001</v>
      </c>
      <c r="J717" s="8">
        <v>44739.184027777781</v>
      </c>
      <c r="K717" s="3">
        <v>4365</v>
      </c>
      <c r="L717" s="3" t="str">
        <f t="shared" si="23"/>
        <v>CHAINE 3EMISSIONnull06 - Magazine44739,181250,181250,184027777777778</v>
      </c>
      <c r="N717" s="5" t="str">
        <f t="shared" si="24"/>
        <v>CHAINE 3EMISSIONnull06 - Magazine44739042100042500</v>
      </c>
    </row>
    <row r="718" spans="1:14" x14ac:dyDescent="0.35">
      <c r="A718" s="2" t="s">
        <v>17</v>
      </c>
      <c r="B718" s="2" t="s">
        <v>19</v>
      </c>
      <c r="C718" s="2">
        <v>2022</v>
      </c>
      <c r="D718" s="2"/>
      <c r="E718" s="2" t="s">
        <v>21</v>
      </c>
      <c r="F718" s="2" t="s">
        <v>10</v>
      </c>
      <c r="G718" s="2" t="s">
        <v>11</v>
      </c>
      <c r="H718" s="7">
        <v>44741.872916666667</v>
      </c>
      <c r="I718" s="8">
        <v>44741.872916666667</v>
      </c>
      <c r="J718" s="8">
        <v>44741.875694444447</v>
      </c>
      <c r="K718" s="3">
        <v>4366</v>
      </c>
      <c r="L718" s="3" t="str">
        <f t="shared" si="23"/>
        <v>CHAINE 3EMISSIONnull06 - Magazine44741,87291666670,8729166666666670,875694444444444</v>
      </c>
      <c r="N718" s="5" t="str">
        <f t="shared" si="24"/>
        <v>CHAINE 3EMISSIONnull06 - Magazine44741205700210100</v>
      </c>
    </row>
    <row r="719" spans="1:14" x14ac:dyDescent="0.35">
      <c r="A719" s="2" t="s">
        <v>17</v>
      </c>
      <c r="B719" s="2" t="s">
        <v>19</v>
      </c>
      <c r="C719" s="2">
        <v>2022</v>
      </c>
      <c r="D719" s="2"/>
      <c r="E719" s="2" t="s">
        <v>21</v>
      </c>
      <c r="F719" s="2" t="s">
        <v>10</v>
      </c>
      <c r="G719" s="2" t="s">
        <v>11</v>
      </c>
      <c r="H719" s="7">
        <v>44748.872916666667</v>
      </c>
      <c r="I719" s="8">
        <v>44748.872916666667</v>
      </c>
      <c r="J719" s="8">
        <v>44748.875</v>
      </c>
      <c r="K719" s="3">
        <v>4367</v>
      </c>
      <c r="L719" s="3" t="str">
        <f t="shared" si="23"/>
        <v>CHAINE 3EMISSIONnull06 - Magazine44748,87291666670,8729166666666670,875</v>
      </c>
      <c r="N719" s="5" t="str">
        <f t="shared" si="24"/>
        <v>CHAINE 3EMISSIONnull06 - Magazine44748205700210000</v>
      </c>
    </row>
    <row r="720" spans="1:14" x14ac:dyDescent="0.35">
      <c r="A720" s="2" t="s">
        <v>17</v>
      </c>
      <c r="B720" s="2" t="s">
        <v>19</v>
      </c>
      <c r="C720" s="2">
        <v>2022</v>
      </c>
      <c r="D720" s="2"/>
      <c r="E720" s="2" t="s">
        <v>21</v>
      </c>
      <c r="F720" s="2" t="s">
        <v>10</v>
      </c>
      <c r="G720" s="2" t="s">
        <v>11</v>
      </c>
      <c r="H720" s="7">
        <v>44750.248611111107</v>
      </c>
      <c r="I720" s="8">
        <v>44750.248611111107</v>
      </c>
      <c r="J720" s="8">
        <v>44750.250694444447</v>
      </c>
      <c r="K720" s="3">
        <v>4368</v>
      </c>
      <c r="L720" s="3" t="str">
        <f t="shared" si="23"/>
        <v>CHAINE 3EMISSIONnull06 - Magazine44750,24861111110,2486111111111110,250694444444444</v>
      </c>
      <c r="N720" s="5" t="str">
        <f t="shared" si="24"/>
        <v>CHAINE 3EMISSIONnull06 - Magazine44750055800060100</v>
      </c>
    </row>
    <row r="721" spans="1:14" x14ac:dyDescent="0.35">
      <c r="A721" s="2" t="s">
        <v>17</v>
      </c>
      <c r="B721" s="2" t="s">
        <v>19</v>
      </c>
      <c r="C721" s="2">
        <v>2022</v>
      </c>
      <c r="D721" s="2"/>
      <c r="E721" s="2" t="s">
        <v>21</v>
      </c>
      <c r="F721" s="2" t="s">
        <v>10</v>
      </c>
      <c r="G721" s="2" t="s">
        <v>11</v>
      </c>
      <c r="H721" s="7">
        <v>44755.873611111107</v>
      </c>
      <c r="I721" s="8">
        <v>44755.873611111107</v>
      </c>
      <c r="J721" s="8">
        <v>44755.876388888893</v>
      </c>
      <c r="K721" s="3">
        <v>4369</v>
      </c>
      <c r="L721" s="3" t="str">
        <f t="shared" si="23"/>
        <v>CHAINE 3EMISSIONnull06 - Magazine44755,87361111110,8736111111111110,876388888888889</v>
      </c>
      <c r="N721" s="5" t="str">
        <f t="shared" si="24"/>
        <v>CHAINE 3EMISSIONnull06 - Magazine44755205800210200</v>
      </c>
    </row>
    <row r="722" spans="1:14" x14ac:dyDescent="0.35">
      <c r="A722" s="2" t="s">
        <v>17</v>
      </c>
      <c r="B722" s="2" t="s">
        <v>19</v>
      </c>
      <c r="C722" s="2">
        <v>2022</v>
      </c>
      <c r="D722" s="2"/>
      <c r="E722" s="2" t="s">
        <v>21</v>
      </c>
      <c r="F722" s="2" t="s">
        <v>10</v>
      </c>
      <c r="G722" s="2" t="s">
        <v>11</v>
      </c>
      <c r="H722" s="7">
        <v>44762.873611111107</v>
      </c>
      <c r="I722" s="8">
        <v>44762.873611111107</v>
      </c>
      <c r="J722" s="8">
        <v>44762.875694444447</v>
      </c>
      <c r="K722" s="3">
        <v>4370</v>
      </c>
      <c r="L722" s="3" t="str">
        <f t="shared" si="23"/>
        <v>CHAINE 3EMISSIONnull06 - Magazine44762,87361111110,8736111111111110,875694444444444</v>
      </c>
      <c r="N722" s="5" t="str">
        <f t="shared" si="24"/>
        <v>CHAINE 3EMISSIONnull06 - Magazine44762205800210100</v>
      </c>
    </row>
    <row r="723" spans="1:14" x14ac:dyDescent="0.35">
      <c r="A723" s="2" t="s">
        <v>17</v>
      </c>
      <c r="B723" s="2" t="s">
        <v>19</v>
      </c>
      <c r="C723" s="2">
        <v>2022</v>
      </c>
      <c r="D723" s="2"/>
      <c r="E723" s="2" t="s">
        <v>21</v>
      </c>
      <c r="F723" s="2" t="s">
        <v>10</v>
      </c>
      <c r="G723" s="2" t="s">
        <v>11</v>
      </c>
      <c r="H723" s="7">
        <v>44769.873611111107</v>
      </c>
      <c r="I723" s="8">
        <v>44769.873611111107</v>
      </c>
      <c r="J723" s="8">
        <v>44769.876388888893</v>
      </c>
      <c r="K723" s="3">
        <v>4371</v>
      </c>
      <c r="L723" s="3" t="str">
        <f t="shared" si="23"/>
        <v>CHAINE 3EMISSIONnull06 - Magazine44769,87361111110,8736111111111110,876388888888889</v>
      </c>
      <c r="N723" s="5" t="str">
        <f t="shared" si="24"/>
        <v>CHAINE 3EMISSIONnull06 - Magazine44769205800210200</v>
      </c>
    </row>
    <row r="724" spans="1:14" x14ac:dyDescent="0.35">
      <c r="A724" s="2" t="s">
        <v>17</v>
      </c>
      <c r="B724" s="2" t="s">
        <v>19</v>
      </c>
      <c r="C724" s="2">
        <v>2022</v>
      </c>
      <c r="D724" s="2"/>
      <c r="E724" s="2" t="s">
        <v>21</v>
      </c>
      <c r="F724" s="2" t="s">
        <v>10</v>
      </c>
      <c r="G724" s="2" t="s">
        <v>11</v>
      </c>
      <c r="H724" s="7">
        <v>44776.872916666667</v>
      </c>
      <c r="I724" s="8">
        <v>44776.872916666667</v>
      </c>
      <c r="J724" s="8">
        <v>44776.875</v>
      </c>
      <c r="K724" s="3">
        <v>4372</v>
      </c>
      <c r="L724" s="3" t="str">
        <f t="shared" si="23"/>
        <v>CHAINE 3EMISSIONnull06 - Magazine44776,87291666670,8729166666666670,875</v>
      </c>
      <c r="N724" s="5" t="str">
        <f t="shared" si="24"/>
        <v>CHAINE 3EMISSIONnull06 - Magazine44776205700210000</v>
      </c>
    </row>
    <row r="725" spans="1:14" x14ac:dyDescent="0.35">
      <c r="A725" s="2" t="s">
        <v>17</v>
      </c>
      <c r="B725" s="2" t="s">
        <v>19</v>
      </c>
      <c r="C725" s="2">
        <v>2022</v>
      </c>
      <c r="D725" s="2"/>
      <c r="E725" s="2" t="s">
        <v>21</v>
      </c>
      <c r="F725" s="2" t="s">
        <v>10</v>
      </c>
      <c r="G725" s="2" t="s">
        <v>11</v>
      </c>
      <c r="H725" s="7">
        <v>44783.873611111107</v>
      </c>
      <c r="I725" s="8">
        <v>44783.873611111107</v>
      </c>
      <c r="J725" s="8">
        <v>44783.876388888893</v>
      </c>
      <c r="K725" s="3">
        <v>4373</v>
      </c>
      <c r="L725" s="3" t="str">
        <f t="shared" si="23"/>
        <v>CHAINE 3EMISSIONnull06 - Magazine44783,87361111110,8736111111111110,876388888888889</v>
      </c>
      <c r="N725" s="5" t="str">
        <f t="shared" si="24"/>
        <v>CHAINE 3EMISSIONnull06 - Magazine44783205800210200</v>
      </c>
    </row>
    <row r="726" spans="1:14" x14ac:dyDescent="0.35">
      <c r="A726" s="2" t="s">
        <v>17</v>
      </c>
      <c r="B726" s="2" t="s">
        <v>19</v>
      </c>
      <c r="C726" s="2">
        <v>2022</v>
      </c>
      <c r="D726" s="2"/>
      <c r="E726" s="2" t="s">
        <v>21</v>
      </c>
      <c r="F726" s="2" t="s">
        <v>10</v>
      </c>
      <c r="G726" s="2" t="s">
        <v>11</v>
      </c>
      <c r="H726" s="7">
        <v>44790.872916666667</v>
      </c>
      <c r="I726" s="8">
        <v>44790.872916666667</v>
      </c>
      <c r="J726" s="8">
        <v>44790.875694444447</v>
      </c>
      <c r="K726" s="3">
        <v>4374</v>
      </c>
      <c r="L726" s="3" t="str">
        <f t="shared" si="23"/>
        <v>CHAINE 3EMISSIONnull06 - Magazine44790,87291666670,8729166666666670,875694444444444</v>
      </c>
      <c r="N726" s="5" t="str">
        <f t="shared" si="24"/>
        <v>CHAINE 3EMISSIONnull06 - Magazine44790205700210100</v>
      </c>
    </row>
    <row r="727" spans="1:14" x14ac:dyDescent="0.35">
      <c r="A727" s="2" t="s">
        <v>17</v>
      </c>
      <c r="B727" s="2" t="s">
        <v>19</v>
      </c>
      <c r="C727" s="2">
        <v>2022</v>
      </c>
      <c r="D727" s="2"/>
      <c r="E727" s="2" t="s">
        <v>21</v>
      </c>
      <c r="F727" s="2" t="s">
        <v>10</v>
      </c>
      <c r="G727" s="2" t="s">
        <v>11</v>
      </c>
      <c r="H727" s="7">
        <v>44797.873611111107</v>
      </c>
      <c r="I727" s="8">
        <v>44797.873611111107</v>
      </c>
      <c r="J727" s="8">
        <v>44797.875694444447</v>
      </c>
      <c r="K727" s="3">
        <v>4375</v>
      </c>
      <c r="L727" s="3" t="str">
        <f t="shared" si="23"/>
        <v>CHAINE 3EMISSIONnull06 - Magazine44797,87361111110,8736111111111110,875694444444444</v>
      </c>
      <c r="N727" s="5" t="str">
        <f t="shared" si="24"/>
        <v>CHAINE 3EMISSIONnull06 - Magazine44797205800210100</v>
      </c>
    </row>
    <row r="728" spans="1:14" x14ac:dyDescent="0.35">
      <c r="A728" s="2" t="s">
        <v>17</v>
      </c>
      <c r="B728" s="2" t="s">
        <v>19</v>
      </c>
      <c r="C728" s="2">
        <v>2022</v>
      </c>
      <c r="D728" s="2"/>
      <c r="E728" s="2" t="s">
        <v>21</v>
      </c>
      <c r="F728" s="2" t="s">
        <v>10</v>
      </c>
      <c r="G728" s="2" t="s">
        <v>11</v>
      </c>
      <c r="H728" s="7">
        <v>44804.872916666667</v>
      </c>
      <c r="I728" s="8">
        <v>44804.872916666667</v>
      </c>
      <c r="J728" s="8">
        <v>44804.875694444447</v>
      </c>
      <c r="K728" s="3">
        <v>4376</v>
      </c>
      <c r="L728" s="3" t="str">
        <f t="shared" si="23"/>
        <v>CHAINE 3EMISSIONnull06 - Magazine44804,87291666670,8729166666666670,875694444444444</v>
      </c>
      <c r="N728" s="5" t="str">
        <f t="shared" si="24"/>
        <v>CHAINE 3EMISSIONnull06 - Magazine44804205700210100</v>
      </c>
    </row>
  </sheetData>
  <autoFilter ref="A1:L728" xr:uid="{00000000-0001-0000-0000-000000000000}"/>
  <sortState xmlns:xlrd2="http://schemas.microsoft.com/office/spreadsheetml/2017/richdata2" ref="A2:J526">
    <sortCondition ref="H2:H526"/>
    <sortCondition ref="I2:I526"/>
  </sortSt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24FF26970D2D4B96794BAF65D6FB55" ma:contentTypeVersion="14" ma:contentTypeDescription="Crée un document." ma:contentTypeScope="" ma:versionID="59f52c0b49878fa2535202f7ffe24323">
  <xsd:schema xmlns:xsd="http://www.w3.org/2001/XMLSchema" xmlns:xs="http://www.w3.org/2001/XMLSchema" xmlns:p="http://schemas.microsoft.com/office/2006/metadata/properties" xmlns:ns3="46ded73c-7e0f-4694-9c52-632f33422372" xmlns:ns4="291323b6-6be4-4f5f-8ff5-db8a51d94a51" targetNamespace="http://schemas.microsoft.com/office/2006/metadata/properties" ma:root="true" ma:fieldsID="abbacd9038b5e6a1254affc23c9c9419" ns3:_="" ns4:_="">
    <xsd:import namespace="46ded73c-7e0f-4694-9c52-632f33422372"/>
    <xsd:import namespace="291323b6-6be4-4f5f-8ff5-db8a51d94a5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6ded73c-7e0f-4694-9c52-632f3342237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1323b6-6be4-4f5f-8ff5-db8a51d94a51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2EC08C9-80FB-4CA6-A66E-4CE0F543E275}">
  <ds:schemaRefs>
    <ds:schemaRef ds:uri="http://purl.org/dc/dcmitype/"/>
    <ds:schemaRef ds:uri="http://purl.org/dc/elements/1.1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291323b6-6be4-4f5f-8ff5-db8a51d94a51"/>
    <ds:schemaRef ds:uri="46ded73c-7e0f-4694-9c52-632f33422372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FD330FE0-A7FF-48DE-8865-5921D1D49D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6ded73c-7e0f-4694-9c52-632f33422372"/>
    <ds:schemaRef ds:uri="291323b6-6be4-4f5f-8ff5-db8a51d94a5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41789FD-B729-460B-B569-AF84F5D1DCC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SANSPUB</vt:lpstr>
      <vt:lpstr>AVECPUB</vt:lpstr>
    </vt:vector>
  </TitlesOfParts>
  <Manager/>
  <Company>CSA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CONAN Manon</dc:creator>
  <cp:keywords/>
  <dc:description/>
  <cp:lastModifiedBy>Jean-Eric</cp:lastModifiedBy>
  <cp:revision/>
  <dcterms:created xsi:type="dcterms:W3CDTF">2021-05-05T10:11:41Z</dcterms:created>
  <dcterms:modified xsi:type="dcterms:W3CDTF">2023-01-22T21:51:20Z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0x0101006424FF26970D2D4B96794BAF65D6FB55</vt:lpwstr>
  </property>
</Properties>
</file>