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5F9027E-894A-43E3-BBE9-8E348D27522F}" xr6:coauthVersionLast="47" xr6:coauthVersionMax="47" xr10:uidLastSave="{00000000-0000-0000-0000-000000000000}"/>
  <bookViews>
    <workbookView xWindow="-110" yWindow="-110" windowWidth="25820" windowHeight="16220" xr2:uid="{E9816DA5-FFE3-489E-8A0D-9A1B1563CDF6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J2" i="1"/>
  <c r="D2" i="1"/>
  <c r="C2" i="1"/>
</calcChain>
</file>

<file path=xl/sharedStrings.xml><?xml version="1.0" encoding="utf-8"?>
<sst xmlns="http://schemas.openxmlformats.org/spreadsheetml/2006/main" count="13" uniqueCount="13">
  <si>
    <t>Date</t>
  </si>
  <si>
    <t>Heure</t>
  </si>
  <si>
    <t>Catégories</t>
  </si>
  <si>
    <t>Article</t>
  </si>
  <si>
    <t>Quantité</t>
  </si>
  <si>
    <t>Montant vente</t>
  </si>
  <si>
    <t>Paiement</t>
  </si>
  <si>
    <t>Com. CB</t>
  </si>
  <si>
    <t>Prix retenu</t>
  </si>
  <si>
    <t>Année</t>
  </si>
  <si>
    <t>Semaine</t>
  </si>
  <si>
    <t>Prix unitaire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</si>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</sst>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EC283B-9868-4DD9-B0E6-5ECA34B126DA}" name="Table1" displayName="Table1" ref="A1:M2" totalsRowShown="0">
  <autoFilter ref="A1:M2" xr:uid="{AEEC283B-9868-4DD9-B0E6-5ECA34B126D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6F861531-71DE-497D-BE04-607FBB958021}" name="Date"/>
    <tableColumn id="2" xr3:uid="{2AF1516D-FCC4-4CD0-ACC1-89BDDA5CABDB}" name="Heure"/>
    <tableColumn id="3" xr3:uid="{02080AA2-0B5C-4D65-B96A-321C93E2A5F5}" name="Année">
      <calculatedColumnFormula>YEAR(Table1[[#This Row],[Date]]-WEEKDAY(Table1[[#This Row],[Date]],2)+4)</calculatedColumnFormula>
    </tableColumn>
    <tableColumn id="4" xr3:uid="{E1DD9780-2E6A-4738-8A6A-4DA6B9C49D31}" name="Semaine">
      <calculatedColumnFormula>_xlfn.ISOWEEKNUM(Table1[[#This Row],[Date]])</calculatedColumnFormula>
    </tableColumn>
    <tableColumn id="13" xr3:uid="{662D5CD0-C287-49AE-BAF0-E9A54CBA9BC6}" name="Jour">
      <calculatedColumnFormula>TEXT(Table1[[#This Row],[Date]],"jjj.")</calculatedColumnFormula>
    </tableColumn>
    <tableColumn id="5" xr3:uid="{D2F21FF7-CD5A-4638-887E-AE0CDCA68CA6}" name="Catégories"/>
    <tableColumn id="6" xr3:uid="{6310C355-CA23-4A6B-AEFC-21447A8392E4}" name="Article"/>
    <tableColumn id="7" xr3:uid="{619C4FB5-5B02-4A43-8C50-18B2C9A7DE6D}" name="Prix unitaire"/>
    <tableColumn id="8" xr3:uid="{4B4EF01F-15A8-4CE0-A87D-EBBA068F78AD}" name="Quantité"/>
    <tableColumn id="9" xr3:uid="{4C1293FE-4220-4EEA-978C-1E067E008861}" name="Montant vente">
      <calculatedColumnFormula>Table1[[#This Row],[Prix unitaire]]*Table1[[#This Row],[Quantité]]</calculatedColumnFormula>
    </tableColumn>
    <tableColumn id="10" xr3:uid="{A484138B-265A-4EDA-9BCB-D7667AA1028E}" name="Paiement"/>
    <tableColumn id="11" xr3:uid="{172B474C-FAC9-497A-BF97-6D5CC85CDDDC}" name="Com. CB"/>
    <tableColumn id="12" xr3:uid="{D54587B5-0E13-4F71-9382-DF70F965594A}" name="Prix retenu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C6750-FC89-44B9-884D-40B4482FC893}">
  <dimension ref="A1:M2"/>
  <sheetViews>
    <sheetView showGridLines="0" tabSelected="1" workbookViewId="0">
      <selection activeCell="E2" sqref="E2"/>
    </sheetView>
  </sheetViews>
  <sheetFormatPr defaultRowHeight="13" x14ac:dyDescent="0.3"/>
  <cols>
    <col min="1" max="1" width="10.81640625" bestFit="1" customWidth="1"/>
    <col min="2" max="3" width="7.81640625" customWidth="1"/>
    <col min="4" max="4" width="10.08984375" bestFit="1" customWidth="1"/>
    <col min="5" max="5" width="10.08984375" customWidth="1"/>
    <col min="6" max="6" width="12.81640625" customWidth="1"/>
    <col min="7" max="7" width="9.81640625" customWidth="1"/>
    <col min="8" max="8" width="15.81640625" customWidth="1"/>
    <col min="9" max="9" width="10.81640625" customWidth="1"/>
    <col min="10" max="10" width="15.81640625" customWidth="1"/>
    <col min="11" max="11" width="10.81640625" customWidth="1"/>
    <col min="12" max="12" width="9.81640625" customWidth="1"/>
    <col min="13" max="13" width="13.81640625" customWidth="1"/>
  </cols>
  <sheetData>
    <row r="1" spans="1:13" x14ac:dyDescent="0.3">
      <c r="A1" t="s">
        <v>0</v>
      </c>
      <c r="B1" t="s">
        <v>1</v>
      </c>
      <c r="C1" t="s">
        <v>9</v>
      </c>
      <c r="D1" t="s">
        <v>10</v>
      </c>
      <c r="E1" t="s">
        <v>12</v>
      </c>
      <c r="F1" t="s">
        <v>2</v>
      </c>
      <c r="G1" t="s">
        <v>3</v>
      </c>
      <c r="H1" t="s">
        <v>11</v>
      </c>
      <c r="I1" t="s">
        <v>4</v>
      </c>
      <c r="J1" t="s">
        <v>5</v>
      </c>
      <c r="K1" t="s">
        <v>6</v>
      </c>
      <c r="L1" t="s">
        <v>7</v>
      </c>
      <c r="M1" t="s">
        <v>8</v>
      </c>
    </row>
    <row r="2" spans="1:13" x14ac:dyDescent="0.3">
      <c r="A2" s="1">
        <v>44918</v>
      </c>
      <c r="B2" s="2">
        <v>0.48958333333333331</v>
      </c>
      <c r="C2">
        <f>YEAR(Table1[[#This Row],[Date]]-WEEKDAY(Table1[[#This Row],[Date]],2)+4)</f>
        <v>2022</v>
      </c>
      <c r="D2">
        <f>_xlfn.ISOWEEKNUM(Table1[[#This Row],[Date]])</f>
        <v>51</v>
      </c>
      <c r="E2" t="str">
        <f>TEXT(Table1[[#This Row],[Date]],"jjj.")</f>
        <v>ven.</v>
      </c>
      <c r="H2">
        <v>0.99</v>
      </c>
      <c r="I2">
        <v>10</v>
      </c>
      <c r="J2">
        <f>Table1[[#This Row],[Prix unitaire]]*Table1[[#This Row],[Quantité]]</f>
        <v>9.9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2022-12-23T10:39:24Z</dcterms:created>
  <dcterms:modified xsi:type="dcterms:W3CDTF">2022-12-23T10:49:41Z</dcterms:modified>
</cp:coreProperties>
</file>