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B7B87D2-8B55-43C9-9819-8DEF2545B10F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1" l="1" a="1"/>
  <c r="J22" i="1" s="1"/>
  <c r="H15" i="1" a="1"/>
  <c r="H15" i="1" s="1"/>
  <c r="O1" i="1" a="1"/>
  <c r="O1" i="1" s="1"/>
  <c r="M1" i="1" a="1"/>
  <c r="M1" i="1" s="1"/>
  <c r="M22" i="1"/>
  <c r="P1" i="1"/>
  <c r="J1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<sst xmlns="http://schemas.openxmlformats.org/spreadsheetml/2006/main" count="35" uniqueCount="10">
  <si>
    <t>Vendeur</t>
  </si>
  <si>
    <t>Qte</t>
  </si>
  <si>
    <t>William</t>
  </si>
  <si>
    <t>Matthieu</t>
  </si>
  <si>
    <t>Martin</t>
  </si>
  <si>
    <t>Filtre vendeur</t>
  </si>
  <si>
    <t>Filtre dpt</t>
  </si>
  <si>
    <t>Tableau avec filtre</t>
  </si>
  <si>
    <t>Colonne1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</si>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</sst>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1" xfId="0" applyFont="1" applyBorder="1"/>
    <xf numFmtId="0" fontId="1" fillId="3" borderId="0" xfId="0" applyFont="1" applyFill="1"/>
    <xf numFmtId="0" fontId="0" fillId="3" borderId="0" xfId="0" applyFill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1" fillId="0" borderId="0" xfId="0" applyFont="1"/>
    <xf numFmtId="0" fontId="3" fillId="2" borderId="0" xfId="0" applyFont="1" applyFill="1" applyAlignment="1">
      <alignment horizontal="centerContinuous"/>
    </xf>
    <xf numFmtId="0" fontId="1" fillId="0" borderId="0" xfId="0" applyFont="1" applyAlignment="1">
      <alignment horizontal="left" indent="1"/>
    </xf>
    <xf numFmtId="0" fontId="1" fillId="3" borderId="0" xfId="0" applyFont="1" applyFill="1" applyAlignment="1">
      <alignment horizontal="left" indent="1"/>
    </xf>
    <xf numFmtId="0" fontId="3" fillId="3" borderId="2" xfId="0" applyFont="1" applyFill="1" applyBorder="1"/>
    <xf numFmtId="0" fontId="3" fillId="0" borderId="2" xfId="0" applyFont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3</xdr:row>
      <xdr:rowOff>146050</xdr:rowOff>
    </xdr:from>
    <xdr:to>
      <xdr:col>12</xdr:col>
      <xdr:colOff>190500</xdr:colOff>
      <xdr:row>9</xdr:row>
      <xdr:rowOff>12700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9ABE636-CF5B-308F-6565-4BA5EF86BAAA}"/>
            </a:ext>
          </a:extLst>
        </xdr:cNvPr>
        <xdr:cNvSpPr txBox="1"/>
      </xdr:nvSpPr>
      <xdr:spPr>
        <a:xfrm>
          <a:off x="5054600" y="698500"/>
          <a:ext cx="3340100" cy="9715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Worksheet_Change(ByVal Target As Range)</a:t>
          </a:r>
        </a:p>
        <a:p>
          <a:r>
            <a:rPr lang="en-US" sz="1100"/>
            <a:t>    If Target.Address = "$G$1" Then</a:t>
          </a:r>
        </a:p>
        <a:p>
          <a:r>
            <a:rPr lang="en-US" sz="1100"/>
            <a:t>        Target.Offset(1).Value = vbNullString</a:t>
          </a:r>
        </a:p>
        <a:p>
          <a:r>
            <a:rPr lang="en-US" sz="1100"/>
            <a:t>    End If</a:t>
          </a:r>
        </a:p>
        <a:p>
          <a:r>
            <a:rPr lang="en-US" sz="1100"/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963FE7-E5D2-4688-93A5-0FD112AC1D75}" name="t_données" displayName="t_données" ref="A1:C24" totalsRowShown="0" headerRowCellStyle="Normal" dataCellStyle="Normal">
  <autoFilter ref="A1:C24" xr:uid="{8B963FE7-E5D2-4688-93A5-0FD112AC1D75}"/>
  <tableColumns count="3">
    <tableColumn id="1" xr3:uid="{614F78BD-889F-422E-955D-481AA759A306}" name="Vendeur" dataCellStyle="Normal"/>
    <tableColumn id="3" xr3:uid="{D8C6B17C-5E2A-40BA-8022-E30BCC093752}" name="Colonne1" dataDxfId="0"/>
    <tableColumn id="2" xr3:uid="{FC0425FA-F591-4258-A55A-77C3FCB29F72}" name="Qte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27"/>
  <sheetViews>
    <sheetView showGridLines="0" tabSelected="1" zoomScaleNormal="100" workbookViewId="0">
      <selection activeCell="F8" sqref="F8"/>
    </sheetView>
  </sheetViews>
  <sheetFormatPr defaultColWidth="10.81640625" defaultRowHeight="14.5" x14ac:dyDescent="0.35"/>
  <cols>
    <col min="1" max="1" width="11.453125"/>
    <col min="3" max="3" width="11.453125"/>
    <col min="4" max="4" width="7.54296875" customWidth="1"/>
    <col min="6" max="6" width="12.36328125" bestFit="1" customWidth="1"/>
    <col min="8" max="8" width="11.81640625" customWidth="1"/>
    <col min="9" max="9" width="6" customWidth="1"/>
    <col min="10" max="10" width="11.81640625" style="5" customWidth="1"/>
    <col min="11" max="11" width="8.7265625" bestFit="1" customWidth="1"/>
    <col min="12" max="12" width="3.81640625" bestFit="1" customWidth="1"/>
    <col min="14" max="14" width="1.6328125" customWidth="1"/>
  </cols>
  <sheetData>
    <row r="1" spans="1:16" x14ac:dyDescent="0.35">
      <c r="A1" t="s">
        <v>0</v>
      </c>
      <c r="B1" t="s">
        <v>8</v>
      </c>
      <c r="C1" t="s">
        <v>1</v>
      </c>
      <c r="F1" t="s">
        <v>5</v>
      </c>
      <c r="G1" s="1" t="s">
        <v>2</v>
      </c>
      <c r="M1" s="1" t="str" cm="1">
        <f t="array" ref="M1:M3">_xlfn._xlws.SORT(_xlfn.UNIQUE(_xlfn.UNIQUE(A2:A24)))</f>
        <v>Martin</v>
      </c>
      <c r="N1" s="8"/>
      <c r="O1" s="1" cm="1">
        <f t="array" ref="O1:O6">_xlfn._xlws.SORT(_xlfn.UNIQUE(_xlfn._xlws.FILTER(t_données[Colonne1],t_données[Vendeur]=G1)))</f>
        <v>45</v>
      </c>
      <c r="P1" s="10" t="str">
        <f ca="1">_xlfn.FORMULATEXT(O1)</f>
        <v>=SORT(UNIQUE(FILTER(t_données[Colonne1];t_données[Vendeur]=G1)))</v>
      </c>
    </row>
    <row r="2" spans="1:16" x14ac:dyDescent="0.35">
      <c r="A2" t="s">
        <v>3</v>
      </c>
      <c r="B2">
        <v>58</v>
      </c>
      <c r="C2">
        <v>16</v>
      </c>
      <c r="F2" t="s">
        <v>6</v>
      </c>
      <c r="G2" s="1">
        <v>91</v>
      </c>
      <c r="M2" t="str">
        <v>Matthieu</v>
      </c>
      <c r="O2">
        <v>47</v>
      </c>
    </row>
    <row r="3" spans="1:16" x14ac:dyDescent="0.35">
      <c r="A3" t="s">
        <v>3</v>
      </c>
      <c r="B3">
        <v>47</v>
      </c>
      <c r="C3">
        <v>8</v>
      </c>
      <c r="M3" t="str">
        <v>William</v>
      </c>
      <c r="O3">
        <v>58</v>
      </c>
    </row>
    <row r="4" spans="1:16" x14ac:dyDescent="0.35">
      <c r="A4" t="s">
        <v>3</v>
      </c>
      <c r="B4">
        <v>67</v>
      </c>
      <c r="C4">
        <v>34</v>
      </c>
      <c r="O4">
        <v>67</v>
      </c>
    </row>
    <row r="5" spans="1:16" x14ac:dyDescent="0.35">
      <c r="A5" t="s">
        <v>3</v>
      </c>
      <c r="B5">
        <v>82</v>
      </c>
      <c r="C5">
        <v>35</v>
      </c>
      <c r="O5">
        <v>77</v>
      </c>
    </row>
    <row r="6" spans="1:16" x14ac:dyDescent="0.35">
      <c r="A6" t="s">
        <v>4</v>
      </c>
      <c r="B6">
        <v>47</v>
      </c>
      <c r="C6">
        <v>32</v>
      </c>
      <c r="O6">
        <v>91</v>
      </c>
    </row>
    <row r="7" spans="1:16" x14ac:dyDescent="0.35">
      <c r="A7" t="s">
        <v>4</v>
      </c>
      <c r="B7">
        <v>77</v>
      </c>
      <c r="C7">
        <v>17</v>
      </c>
    </row>
    <row r="8" spans="1:16" x14ac:dyDescent="0.35">
      <c r="A8" t="s">
        <v>4</v>
      </c>
      <c r="B8">
        <v>91</v>
      </c>
      <c r="C8">
        <v>17</v>
      </c>
      <c r="J8" s="4"/>
    </row>
    <row r="9" spans="1:16" x14ac:dyDescent="0.35">
      <c r="A9" t="s">
        <v>4</v>
      </c>
      <c r="B9">
        <v>58</v>
      </c>
      <c r="C9">
        <v>42</v>
      </c>
      <c r="J9" s="4"/>
    </row>
    <row r="10" spans="1:16" x14ac:dyDescent="0.35">
      <c r="A10" t="s">
        <v>4</v>
      </c>
      <c r="B10">
        <v>45</v>
      </c>
      <c r="C10">
        <v>11</v>
      </c>
      <c r="J10" s="4"/>
    </row>
    <row r="11" spans="1:16" x14ac:dyDescent="0.35">
      <c r="A11" t="s">
        <v>4</v>
      </c>
      <c r="B11">
        <v>59</v>
      </c>
      <c r="C11">
        <v>31</v>
      </c>
    </row>
    <row r="12" spans="1:16" x14ac:dyDescent="0.35">
      <c r="A12" t="s">
        <v>4</v>
      </c>
      <c r="B12">
        <v>58</v>
      </c>
      <c r="C12">
        <v>27</v>
      </c>
    </row>
    <row r="13" spans="1:16" x14ac:dyDescent="0.35">
      <c r="A13" t="s">
        <v>4</v>
      </c>
      <c r="B13">
        <v>67</v>
      </c>
      <c r="C13">
        <v>23</v>
      </c>
      <c r="H13" s="9" t="s">
        <v>7</v>
      </c>
      <c r="I13" s="9"/>
      <c r="J13" s="6"/>
    </row>
    <row r="14" spans="1:16" x14ac:dyDescent="0.35">
      <c r="A14" t="s">
        <v>2</v>
      </c>
      <c r="B14">
        <v>58</v>
      </c>
      <c r="C14">
        <v>60</v>
      </c>
      <c r="H14" s="3" t="s">
        <v>0</v>
      </c>
      <c r="I14" s="3" t="s">
        <v>9</v>
      </c>
      <c r="J14" s="7"/>
    </row>
    <row r="15" spans="1:16" x14ac:dyDescent="0.35">
      <c r="A15" t="s">
        <v>2</v>
      </c>
      <c r="B15">
        <v>47</v>
      </c>
      <c r="C15">
        <v>31</v>
      </c>
      <c r="H15" s="1" t="str" cm="1">
        <f t="array" ref="H15:I17">IFERROR(_xlfn.CHOOSECOLS(_xlfn._xlws.FILTER(t_données[],(t_données[Vendeur]=$G$1)*(t_données[Colonne1]=$G$2),"pas de données"),{1;3}),"")</f>
        <v>William</v>
      </c>
      <c r="I15">
        <v>26</v>
      </c>
      <c r="J15" s="11" t="str">
        <f ca="1">_xlfn.FORMULATEXT(H15)</f>
        <v>=IFERROR(CHOOSECOLS(FILTER(t_données;(t_données[Vendeur]=$G$1)*(t_données[Colonne1]=$G$2);"pas de données");{1;3});"")</v>
      </c>
    </row>
    <row r="16" spans="1:16" x14ac:dyDescent="0.35">
      <c r="A16" t="s">
        <v>2</v>
      </c>
      <c r="B16">
        <v>77</v>
      </c>
      <c r="C16">
        <v>16</v>
      </c>
      <c r="H16" t="str">
        <v>William</v>
      </c>
      <c r="I16">
        <v>9</v>
      </c>
    </row>
    <row r="17" spans="1:13" x14ac:dyDescent="0.35">
      <c r="A17" t="s">
        <v>2</v>
      </c>
      <c r="B17">
        <v>67</v>
      </c>
      <c r="C17">
        <v>37</v>
      </c>
      <c r="H17" t="str">
        <v>William</v>
      </c>
      <c r="I17">
        <v>11</v>
      </c>
    </row>
    <row r="18" spans="1:13" x14ac:dyDescent="0.35">
      <c r="A18" t="s">
        <v>2</v>
      </c>
      <c r="B18">
        <v>91</v>
      </c>
      <c r="C18">
        <v>26</v>
      </c>
    </row>
    <row r="19" spans="1:13" x14ac:dyDescent="0.35">
      <c r="A19" t="s">
        <v>2</v>
      </c>
      <c r="B19">
        <v>45</v>
      </c>
      <c r="C19">
        <v>44</v>
      </c>
    </row>
    <row r="20" spans="1:13" x14ac:dyDescent="0.35">
      <c r="A20" t="s">
        <v>2</v>
      </c>
      <c r="B20">
        <v>47</v>
      </c>
      <c r="C20">
        <v>8</v>
      </c>
    </row>
    <row r="21" spans="1:13" x14ac:dyDescent="0.35">
      <c r="A21" t="s">
        <v>2</v>
      </c>
      <c r="B21">
        <v>91</v>
      </c>
      <c r="C21">
        <v>9</v>
      </c>
      <c r="J21" s="12" t="s">
        <v>0</v>
      </c>
      <c r="K21" s="13" t="s">
        <v>8</v>
      </c>
      <c r="L21" s="13" t="s">
        <v>9</v>
      </c>
    </row>
    <row r="22" spans="1:13" x14ac:dyDescent="0.35">
      <c r="A22" t="s">
        <v>2</v>
      </c>
      <c r="B22">
        <v>45</v>
      </c>
      <c r="C22">
        <v>10</v>
      </c>
      <c r="J22" s="1" t="str" cm="1">
        <f t="array" ref="J22:L24">IFERROR(_xlfn._xlws.FILTER(t_données[],(t_données[Vendeur]=$G$1)*(t_données[Colonne1]=$G$2),"pas de données"),"")</f>
        <v>William</v>
      </c>
      <c r="K22">
        <v>91</v>
      </c>
      <c r="L22">
        <v>26</v>
      </c>
      <c r="M22" s="11" t="str">
        <f ca="1">_xlfn.FORMULATEXT(J22)</f>
        <v>=IFERROR(FILTER(t_données;(t_données[Vendeur]=$G$1)*(t_données[Colonne1]=$G$2);"pas de données");"")</v>
      </c>
    </row>
    <row r="23" spans="1:13" x14ac:dyDescent="0.35">
      <c r="A23" t="s">
        <v>2</v>
      </c>
      <c r="B23">
        <v>91</v>
      </c>
      <c r="C23">
        <v>11</v>
      </c>
      <c r="J23" s="5" t="str">
        <v>William</v>
      </c>
      <c r="K23">
        <v>91</v>
      </c>
      <c r="L23">
        <v>9</v>
      </c>
    </row>
    <row r="24" spans="1:13" x14ac:dyDescent="0.35">
      <c r="A24" t="s">
        <v>2</v>
      </c>
      <c r="B24">
        <v>58</v>
      </c>
      <c r="C24">
        <v>89</v>
      </c>
      <c r="J24" s="5" t="str">
        <v>William</v>
      </c>
      <c r="K24">
        <v>91</v>
      </c>
      <c r="L24">
        <v>11</v>
      </c>
    </row>
    <row r="26" spans="1:13" x14ac:dyDescent="0.35">
      <c r="E26" s="2"/>
    </row>
    <row r="27" spans="1:13" x14ac:dyDescent="0.35">
      <c r="E27" s="2"/>
    </row>
  </sheetData>
  <dataValidations count="2">
    <dataValidation type="list" allowBlank="1" showInputMessage="1" showErrorMessage="1" sqref="G1" xr:uid="{00000000-0002-0000-0000-000000000000}">
      <formula1>_xlfn.ANCHORARRAY($M$1)</formula1>
    </dataValidation>
    <dataValidation type="list" allowBlank="1" showInputMessage="1" showErrorMessage="1" sqref="G2" xr:uid="{FBE09F72-B96B-431C-A498-3E23CC68A010}">
      <formula1>_xlfn.ANCHORARRAY($O$1)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Jean-Eric</cp:lastModifiedBy>
  <dcterms:created xsi:type="dcterms:W3CDTF">2022-11-27T20:16:56Z</dcterms:created>
  <dcterms:modified xsi:type="dcterms:W3CDTF">2022-11-28T07:44:35Z</dcterms:modified>
</cp:coreProperties>
</file>