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914B97F-D75C-4E2A-A016-4EC3077DAAD6}" xr6:coauthVersionLast="47" xr6:coauthVersionMax="47" xr10:uidLastSave="{00000000-0000-0000-0000-000000000000}"/>
  <bookViews>
    <workbookView xWindow="-110" yWindow="-110" windowWidth="25820" windowHeight="16220" activeTab="1" xr2:uid="{E249D1B6-CAF2-4B63-B7CF-820372F69AF5}"/>
  </bookViews>
  <sheets>
    <sheet name="Index" sheetId="1" r:id="rId1"/>
    <sheet name="Base" sheetId="2" r:id="rId2"/>
  </sheets>
  <externalReferences>
    <externalReference r:id="rId3"/>
  </externalReferences>
  <definedNames>
    <definedName name="_xlnm._FilterDatabase" localSheetId="1" hidden="1">Base!$A$1:$B$11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A11" i="2"/>
  <c r="A10" i="2"/>
  <c r="A9" i="2"/>
  <c r="A8" i="2"/>
  <c r="A7" i="2"/>
  <c r="A6" i="2"/>
  <c r="A5" i="2"/>
  <c r="A4" i="2"/>
  <c r="A3" i="2"/>
  <c r="A2" i="2"/>
  <c r="E2" i="2"/>
</calcChain>
</file>

<file path=xl/sharedStrings.xml><?xml version="1.0" encoding="utf-8"?>
<sst xmlns="http://schemas.openxmlformats.org/spreadsheetml/2006/main" count="25" uniqueCount="17">
  <si>
    <t>Article</t>
  </si>
  <si>
    <t>Arbre 110</t>
  </si>
  <si>
    <t>110 Arbre</t>
  </si>
  <si>
    <t>Caillou 111</t>
  </si>
  <si>
    <t>111 Caillou</t>
  </si>
  <si>
    <t>Pelote 113</t>
  </si>
  <si>
    <t>113 Pelote</t>
  </si>
  <si>
    <t>Gibraltar</t>
  </si>
  <si>
    <t>Bateau 114</t>
  </si>
  <si>
    <t>114 Bateau</t>
  </si>
  <si>
    <t>Vélo 112</t>
  </si>
  <si>
    <t>112 Vélo</t>
  </si>
  <si>
    <t>Igloo</t>
  </si>
  <si>
    <t>Nom</t>
  </si>
  <si>
    <t>Correspondance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</si>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</sst>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0" builtinId="0"/>
    <cellStyle name="Normal 4" xfId="1" xr:uid="{56DB47FB-36BC-492F-9A32-12CB9284C374}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%20Prod%20v3.7%20-%20MAJ%20prix%20de%20revi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  <sheetName val="Modèle OF"/>
      <sheetName val="Modèle OF Stone"/>
      <sheetName val="Suivi OF"/>
      <sheetName val="Suivi OF Stone"/>
      <sheetName val="Suivi Stock"/>
      <sheetName val="Liste Matières Premières"/>
      <sheetName val="Lucem Choc"/>
      <sheetName val="Lucem Choc Prix"/>
      <sheetName val="Correspondance prod-nuancier"/>
      <sheetName val="Prémix"/>
      <sheetName val="Prémix Prix"/>
      <sheetName val="Lucem Stone"/>
      <sheetName val="Lucem Stone Poids"/>
      <sheetName val="Lucem Stone Prix"/>
      <sheetName val="Lucem Liss"/>
      <sheetName val="Lucem Stone2016"/>
      <sheetName val="Feuil3"/>
      <sheetName val="Grouting Liss"/>
      <sheetName val="Besoins granulats"/>
      <sheetName val="Grouting poudre"/>
      <sheetName val="Mural Choc"/>
      <sheetName val="Lucem Star"/>
      <sheetName val="Liquides"/>
      <sheetName val="CQ Bouche Pore"/>
      <sheetName val="CQ LUCEM Stone C"/>
      <sheetName val="CQ LUCEM Sill"/>
      <sheetName val="CQ LUCEM Choc A"/>
      <sheetName val="CQ LUCEM Choc B"/>
      <sheetName val="CQ LUCEM Liss"/>
      <sheetName val="CQ LUCEM Fix"/>
      <sheetName val="CQ LUCEM Protect A"/>
      <sheetName val="CQ LUCEM Protect B"/>
      <sheetName val="CQ Fluidifiant"/>
      <sheetName val="CQ Sable siliceux PF35"/>
      <sheetName val="CQ Grouting"/>
      <sheetName val="CQ Pentra-Guard HP"/>
      <sheetName val="CQ Granulats"/>
      <sheetName val="Lucem Liss Mix Color"/>
      <sheetName val="Lucem Liss Mix Color bis"/>
      <sheetName val="Mortier de finition"/>
      <sheetName val="Lucem Choc Mix Color"/>
      <sheetName val="Mix Color"/>
      <sheetName val="Reprise OF Stone"/>
      <sheetName val="Index Suivi OF Stone"/>
      <sheetName val="Emballages"/>
      <sheetName val="Sheet"/>
      <sheetName val="Lucem Liss Prix"/>
      <sheetName val="Liquides Prix"/>
      <sheetName val="Modèle Formule LC"/>
      <sheetName val="Modèle Formule LL"/>
      <sheetName val="Modèle Formule Prémix"/>
      <sheetName val="Modèle Formule Liquides"/>
      <sheetName val="Modèle Formule MDF"/>
      <sheetName val="Modèle Formule 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80">
          <cell r="A80" t="str">
            <v>Arabescato 12/16</v>
          </cell>
        </row>
      </sheetData>
      <sheetData sheetId="7" refreshError="1"/>
      <sheetData sheetId="8" refreshError="1"/>
      <sheetData sheetId="9">
        <row r="2">
          <cell r="A2" t="str">
            <v>Blanc 110</v>
          </cell>
        </row>
      </sheetData>
      <sheetData sheetId="10" refreshError="1"/>
      <sheetData sheetId="11" refreshError="1"/>
      <sheetData sheetId="12">
        <row r="2">
          <cell r="A2" t="str">
            <v>0001</v>
          </cell>
        </row>
        <row r="3">
          <cell r="A3" t="str">
            <v>0002</v>
          </cell>
        </row>
        <row r="4">
          <cell r="A4" t="str">
            <v>0003</v>
          </cell>
        </row>
        <row r="5">
          <cell r="A5" t="str">
            <v>0004</v>
          </cell>
        </row>
        <row r="6">
          <cell r="A6" t="str">
            <v>0005</v>
          </cell>
        </row>
        <row r="7">
          <cell r="A7" t="str">
            <v>0006</v>
          </cell>
        </row>
        <row r="8">
          <cell r="A8" t="str">
            <v>0007</v>
          </cell>
        </row>
        <row r="9">
          <cell r="A9" t="str">
            <v>0008</v>
          </cell>
        </row>
        <row r="10">
          <cell r="A10" t="str">
            <v>0009</v>
          </cell>
        </row>
        <row r="11">
          <cell r="A11" t="str">
            <v>0010</v>
          </cell>
        </row>
      </sheetData>
      <sheetData sheetId="13">
        <row r="2">
          <cell r="E2">
            <v>3.3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504CE3-BA30-4925-898B-6516EA58E14C}" name="t_index" displayName="t_index" ref="A1:B6" totalsRowShown="0">
  <autoFilter ref="A1:B6" xr:uid="{6F504CE3-BA30-4925-898B-6516EA58E14C}"/>
  <tableColumns count="2">
    <tableColumn id="1" xr3:uid="{CD9286AE-140C-4AC6-B754-CF86A14A3B1D}" name="Column1"/>
    <tableColumn id="2" xr3:uid="{F6F49FF1-0FB7-45DD-91DA-74F3C00C2820}" name="Column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17A44C-FDB9-461A-BE70-6D4FB266F3BF}" name="t_base" displayName="t_base" ref="A1:C11" totalsRowShown="0" headerRowCellStyle="Normal 4">
  <autoFilter ref="A1:C11" xr:uid="{F417A44C-FDB9-461A-BE70-6D4FB266F3BF}"/>
  <tableColumns count="3">
    <tableColumn id="1" xr3:uid="{E3DA433D-82B6-4AB6-B178-5BC74C311CFA}" name="Article" dataCellStyle="Normal 4">
      <calculatedColumnFormula>'[1]Lucem Stone'!A2</calculatedColumnFormula>
    </tableColumn>
    <tableColumn id="2" xr3:uid="{84A10075-4A4E-490E-AE08-D45B3DBF6ED9}" name="Nom"/>
    <tableColumn id="3" xr3:uid="{AEC90D30-489D-4EFF-B7E9-7AA0597EF456}" name="Correspondance" dataDxfId="0" dataCellStyle="Normal 4">
      <calculatedColumnFormula>_xlfn.XLOOKUP(t_base[[#This Row],[Nom]],t_index[Column1],t_index[Column2],t_base[[#This Row],[Nom]])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BA95-E5E6-4C51-BD8D-0133ADDC9653}">
  <sheetPr codeName="Feuil5">
    <pageSetUpPr fitToPage="1"/>
  </sheetPr>
  <dimension ref="A1:B6"/>
  <sheetViews>
    <sheetView showGridLines="0" workbookViewId="0">
      <selection activeCell="J14" sqref="J14"/>
    </sheetView>
  </sheetViews>
  <sheetFormatPr defaultColWidth="10.90625" defaultRowHeight="14.5" x14ac:dyDescent="0.35"/>
  <cols>
    <col min="1" max="1" width="10.26953125" customWidth="1"/>
    <col min="2" max="2" width="10.54296875" bestFit="1" customWidth="1"/>
  </cols>
  <sheetData>
    <row r="1" spans="1:2" x14ac:dyDescent="0.35">
      <c r="A1" t="s">
        <v>15</v>
      </c>
      <c r="B1" t="s">
        <v>16</v>
      </c>
    </row>
    <row r="2" spans="1:2" x14ac:dyDescent="0.35">
      <c r="A2" t="s">
        <v>1</v>
      </c>
      <c r="B2" t="s">
        <v>2</v>
      </c>
    </row>
    <row r="3" spans="1:2" x14ac:dyDescent="0.35">
      <c r="A3" t="s">
        <v>3</v>
      </c>
      <c r="B3" t="s">
        <v>4</v>
      </c>
    </row>
    <row r="4" spans="1:2" x14ac:dyDescent="0.35">
      <c r="A4" t="s">
        <v>10</v>
      </c>
      <c r="B4" t="s">
        <v>11</v>
      </c>
    </row>
    <row r="5" spans="1:2" x14ac:dyDescent="0.35">
      <c r="A5" t="s">
        <v>5</v>
      </c>
      <c r="B5" t="s">
        <v>6</v>
      </c>
    </row>
    <row r="6" spans="1:2" x14ac:dyDescent="0.35">
      <c r="A6" t="s">
        <v>8</v>
      </c>
      <c r="B6" t="s">
        <v>9</v>
      </c>
    </row>
  </sheetData>
  <pageMargins left="0.7" right="0.7" top="0.75" bottom="0.75" header="0.3" footer="0.3"/>
  <pageSetup paperSize="9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536E7-D944-4147-A169-744A7EFA2426}">
  <sheetPr codeName="Feuil53"/>
  <dimension ref="A1:E11"/>
  <sheetViews>
    <sheetView showGridLines="0" tabSelected="1" zoomScaleNormal="100" workbookViewId="0">
      <selection activeCell="G13" sqref="G13"/>
    </sheetView>
  </sheetViews>
  <sheetFormatPr defaultColWidth="18.453125" defaultRowHeight="15.5" x14ac:dyDescent="0.35"/>
  <cols>
    <col min="1" max="1" width="8.81640625" style="1" customWidth="1"/>
    <col min="2" max="2" width="19.453125" style="1" customWidth="1"/>
    <col min="3" max="3" width="18.453125" style="1"/>
    <col min="4" max="4" width="2.6328125" style="1" customWidth="1"/>
    <col min="5" max="16384" width="18.453125" style="1"/>
  </cols>
  <sheetData>
    <row r="1" spans="1:5" x14ac:dyDescent="0.35">
      <c r="A1" s="1" t="s">
        <v>0</v>
      </c>
      <c r="B1" s="1" t="s">
        <v>13</v>
      </c>
      <c r="C1" s="1" t="s">
        <v>14</v>
      </c>
    </row>
    <row r="2" spans="1:5" x14ac:dyDescent="0.35">
      <c r="A2" s="1" t="str">
        <f>'[1]Lucem Stone'!A2</f>
        <v>0001</v>
      </c>
      <c r="B2" t="s">
        <v>1</v>
      </c>
      <c r="C2" s="1" t="str">
        <f>_xlfn.XLOOKUP(t_base[[#This Row],[Nom]],t_index[Column1],t_index[Column2],t_base[[#This Row],[Nom]])</f>
        <v>110 Arbre</v>
      </c>
      <c r="E2" s="2" t="str">
        <f ca="1">_xlfn.FORMULATEXT(t_base[[#This Row],[Correspondance]])</f>
        <v>=XLOOKUP([@Nom];t_données[Column1];t_données[Column2];[@Nom])</v>
      </c>
    </row>
    <row r="3" spans="1:5" x14ac:dyDescent="0.35">
      <c r="A3" s="1" t="str">
        <f>'[1]Lucem Stone'!A3</f>
        <v>0002</v>
      </c>
      <c r="B3" t="s">
        <v>1</v>
      </c>
      <c r="C3" s="1" t="str">
        <f>_xlfn.XLOOKUP(t_base[[#This Row],[Nom]],t_index[Column1],t_index[Column2],t_base[[#This Row],[Nom]])</f>
        <v>110 Arbre</v>
      </c>
    </row>
    <row r="4" spans="1:5" x14ac:dyDescent="0.35">
      <c r="A4" s="1" t="str">
        <f>'[1]Lucem Stone'!A4</f>
        <v>0003</v>
      </c>
      <c r="B4" t="s">
        <v>7</v>
      </c>
      <c r="C4" s="1" t="str">
        <f>_xlfn.XLOOKUP(t_base[[#This Row],[Nom]],t_index[Column1],t_index[Column2],t_base[[#This Row],[Nom]])</f>
        <v>Gibraltar</v>
      </c>
    </row>
    <row r="5" spans="1:5" x14ac:dyDescent="0.35">
      <c r="A5" s="1" t="str">
        <f>'[1]Lucem Stone'!A5</f>
        <v>0004</v>
      </c>
      <c r="B5" t="s">
        <v>10</v>
      </c>
      <c r="C5" s="1" t="str">
        <f>_xlfn.XLOOKUP(t_base[[#This Row],[Nom]],t_index[Column1],t_index[Column2],t_base[[#This Row],[Nom]])</f>
        <v>112 Vélo</v>
      </c>
    </row>
    <row r="6" spans="1:5" x14ac:dyDescent="0.35">
      <c r="A6" s="1" t="str">
        <f>'[1]Lucem Stone'!A6</f>
        <v>0005</v>
      </c>
      <c r="B6" t="s">
        <v>10</v>
      </c>
      <c r="C6" s="1" t="str">
        <f>_xlfn.XLOOKUP(t_base[[#This Row],[Nom]],t_index[Column1],t_index[Column2],t_base[[#This Row],[Nom]])</f>
        <v>112 Vélo</v>
      </c>
    </row>
    <row r="7" spans="1:5" x14ac:dyDescent="0.35">
      <c r="A7" s="1" t="str">
        <f>'[1]Lucem Stone'!A7</f>
        <v>0006</v>
      </c>
      <c r="B7" t="s">
        <v>12</v>
      </c>
      <c r="C7" s="1" t="str">
        <f>_xlfn.XLOOKUP(t_base[[#This Row],[Nom]],t_index[Column1],t_index[Column2],t_base[[#This Row],[Nom]])</f>
        <v>Igloo</v>
      </c>
    </row>
    <row r="8" spans="1:5" x14ac:dyDescent="0.35">
      <c r="A8" s="1" t="str">
        <f>'[1]Lucem Stone'!A8</f>
        <v>0007</v>
      </c>
      <c r="B8" t="s">
        <v>5</v>
      </c>
      <c r="C8" s="1" t="str">
        <f>_xlfn.XLOOKUP(t_base[[#This Row],[Nom]],t_index[Column1],t_index[Column2],t_base[[#This Row],[Nom]])</f>
        <v>113 Pelote</v>
      </c>
    </row>
    <row r="9" spans="1:5" x14ac:dyDescent="0.35">
      <c r="A9" s="1" t="str">
        <f>'[1]Lucem Stone'!A9</f>
        <v>0008</v>
      </c>
      <c r="B9" t="s">
        <v>10</v>
      </c>
      <c r="C9" s="1" t="str">
        <f>_xlfn.XLOOKUP(t_base[[#This Row],[Nom]],t_index[Column1],t_index[Column2],t_base[[#This Row],[Nom]])</f>
        <v>112 Vélo</v>
      </c>
    </row>
    <row r="10" spans="1:5" x14ac:dyDescent="0.35">
      <c r="A10" s="1" t="str">
        <f>'[1]Lucem Stone'!A10</f>
        <v>0009</v>
      </c>
      <c r="B10" t="s">
        <v>1</v>
      </c>
      <c r="C10" s="1" t="str">
        <f>_xlfn.XLOOKUP(t_base[[#This Row],[Nom]],t_index[Column1],t_index[Column2],t_base[[#This Row],[Nom]])</f>
        <v>110 Arbre</v>
      </c>
    </row>
    <row r="11" spans="1:5" x14ac:dyDescent="0.35">
      <c r="A11" s="1" t="str">
        <f>'[1]Lucem Stone'!A11</f>
        <v>0010</v>
      </c>
      <c r="B11" t="s">
        <v>3</v>
      </c>
      <c r="C11" s="1" t="str">
        <f>_xlfn.XLOOKUP(t_base[[#This Row],[Nom]],t_index[Column1],t_index[Column2],t_base[[#This Row],[Nom]])</f>
        <v>111 Caillou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Index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Jean-Eric</cp:lastModifiedBy>
  <dcterms:created xsi:type="dcterms:W3CDTF">2022-11-10T20:12:46Z</dcterms:created>
  <dcterms:modified xsi:type="dcterms:W3CDTF">2022-11-10T21:05:31Z</dcterms:modified>
</cp:coreProperties>
</file>