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array.xml" ContentType="application/vnd.ms-excel.rdarray+xml"/>
  <Override PartName="/xl/richData/richStyles.xml" ContentType="application/vnd.ms-excel.richstyles+xml"/>
  <Override PartName="/xl/richData/rdsupportingpropertybagstructure.xml" ContentType="application/vnd.ms-excel.rdsupportingpropertybagstructure+xml"/>
  <Override PartName="/xl/richData/rdsupportingpropertybag.xml" ContentType="application/vnd.ms-excel.rdsupportingpropertybag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738421D-8077-4B7C-93EB-6715769D65F2}" xr6:coauthVersionLast="48" xr6:coauthVersionMax="48" xr10:uidLastSave="{00000000-0000-0000-0000-000000000000}"/>
  <bookViews>
    <workbookView xWindow="-120" yWindow="-120" windowWidth="24240" windowHeight="13740" xr2:uid="{E8B52597-128B-40AC-A47C-643D0EF8528F}"/>
  </bookViews>
  <sheets>
    <sheet name="Sheet1" sheetId="1" r:id="rId1"/>
  </sheets>
  <definedNames>
    <definedName name="_stock">Sheet1!$B$2</definedName>
    <definedName name="_year">Sheet1!$B$1</definedName>
    <definedName name="d.fériés">Sheet1!$B$6:$E$16</definedName>
    <definedName name="Working_days">Sheet1!$B$3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G2" i="1" s="1" a="1"/>
  <c r="G2" i="1" s="1"/>
  <c r="N9" i="1"/>
  <c r="L2" i="1"/>
  <c r="I2" i="1" a="1"/>
  <c r="L5" i="1"/>
  <c r="L4" i="1"/>
  <c r="L3" i="1"/>
  <c r="I2" i="1" l="1"/>
  <c r="M9" i="1" s="1" a="1"/>
  <c r="M9" i="1" s="1"/>
  <c r="H2" i="1" a="1"/>
  <c r="H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90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4"/>
        </ext>
      </extLst>
    </bk>
    <bk>
      <extLst>
        <ext uri="{3e2802c4-a4d2-4d8b-9148-e3be6c30e623}">
          <xlrd:rvb i="5"/>
        </ext>
      </extLst>
    </bk>
    <bk>
      <extLst>
        <ext uri="{3e2802c4-a4d2-4d8b-9148-e3be6c30e623}">
          <xlrd:rvb i="6"/>
        </ext>
      </extLst>
    </bk>
    <bk>
      <extLst>
        <ext uri="{3e2802c4-a4d2-4d8b-9148-e3be6c30e623}">
          <xlrd:rvb i="7"/>
        </ext>
      </extLst>
    </bk>
    <bk>
      <extLst>
        <ext uri="{3e2802c4-a4d2-4d8b-9148-e3be6c30e623}">
          <xlrd:rvb i="8"/>
        </ext>
      </extLst>
    </bk>
    <bk>
      <extLst>
        <ext uri="{3e2802c4-a4d2-4d8b-9148-e3be6c30e623}">
          <xlrd:rvb i="9"/>
        </ext>
      </extLst>
    </bk>
    <bk>
      <extLst>
        <ext uri="{3e2802c4-a4d2-4d8b-9148-e3be6c30e623}">
          <xlrd:rvb i="10"/>
        </ext>
      </extLst>
    </bk>
    <bk>
      <extLst>
        <ext uri="{3e2802c4-a4d2-4d8b-9148-e3be6c30e623}">
          <xlrd:rvb i="11"/>
        </ext>
      </extLst>
    </bk>
    <bk>
      <extLst>
        <ext uri="{3e2802c4-a4d2-4d8b-9148-e3be6c30e623}">
          <xlrd:rvb i="12"/>
        </ext>
      </extLst>
    </bk>
    <bk>
      <extLst>
        <ext uri="{3e2802c4-a4d2-4d8b-9148-e3be6c30e623}">
          <xlrd:rvb i="13"/>
        </ext>
      </extLst>
    </bk>
    <bk>
      <extLst>
        <ext uri="{3e2802c4-a4d2-4d8b-9148-e3be6c30e623}">
          <xlrd:rvb i="14"/>
        </ext>
      </extLst>
    </bk>
    <bk>
      <extLst>
        <ext uri="{3e2802c4-a4d2-4d8b-9148-e3be6c30e623}">
          <xlrd:rvb i="15"/>
        </ext>
      </extLst>
    </bk>
    <bk>
      <extLst>
        <ext uri="{3e2802c4-a4d2-4d8b-9148-e3be6c30e623}">
          <xlrd:rvb i="16"/>
        </ext>
      </extLst>
    </bk>
    <bk>
      <extLst>
        <ext uri="{3e2802c4-a4d2-4d8b-9148-e3be6c30e623}">
          <xlrd:rvb i="17"/>
        </ext>
      </extLst>
    </bk>
    <bk>
      <extLst>
        <ext uri="{3e2802c4-a4d2-4d8b-9148-e3be6c30e623}">
          <xlrd:rvb i="18"/>
        </ext>
      </extLst>
    </bk>
    <bk>
      <extLst>
        <ext uri="{3e2802c4-a4d2-4d8b-9148-e3be6c30e623}">
          <xlrd:rvb i="19"/>
        </ext>
      </extLst>
    </bk>
    <bk>
      <extLst>
        <ext uri="{3e2802c4-a4d2-4d8b-9148-e3be6c30e623}">
          <xlrd:rvb i="20"/>
        </ext>
      </extLst>
    </bk>
    <bk>
      <extLst>
        <ext uri="{3e2802c4-a4d2-4d8b-9148-e3be6c30e623}">
          <xlrd:rvb i="21"/>
        </ext>
      </extLst>
    </bk>
    <bk>
      <extLst>
        <ext uri="{3e2802c4-a4d2-4d8b-9148-e3be6c30e623}">
          <xlrd:rvb i="22"/>
        </ext>
      </extLst>
    </bk>
    <bk>
      <extLst>
        <ext uri="{3e2802c4-a4d2-4d8b-9148-e3be6c30e623}">
          <xlrd:rvb i="23"/>
        </ext>
      </extLst>
    </bk>
    <bk>
      <extLst>
        <ext uri="{3e2802c4-a4d2-4d8b-9148-e3be6c30e623}">
          <xlrd:rvb i="24"/>
        </ext>
      </extLst>
    </bk>
    <bk>
      <extLst>
        <ext uri="{3e2802c4-a4d2-4d8b-9148-e3be6c30e623}">
          <xlrd:rvb i="25"/>
        </ext>
      </extLst>
    </bk>
    <bk>
      <extLst>
        <ext uri="{3e2802c4-a4d2-4d8b-9148-e3be6c30e623}">
          <xlrd:rvb i="26"/>
        </ext>
      </extLst>
    </bk>
    <bk>
      <extLst>
        <ext uri="{3e2802c4-a4d2-4d8b-9148-e3be6c30e623}">
          <xlrd:rvb i="27"/>
        </ext>
      </extLst>
    </bk>
    <bk>
      <extLst>
        <ext uri="{3e2802c4-a4d2-4d8b-9148-e3be6c30e623}">
          <xlrd:rvb i="28"/>
        </ext>
      </extLst>
    </bk>
    <bk>
      <extLst>
        <ext uri="{3e2802c4-a4d2-4d8b-9148-e3be6c30e623}">
          <xlrd:rvb i="29"/>
        </ext>
      </extLst>
    </bk>
    <bk>
      <extLst>
        <ext uri="{3e2802c4-a4d2-4d8b-9148-e3be6c30e623}">
          <xlrd:rvb i="30"/>
        </ext>
      </extLst>
    </bk>
    <bk>
      <extLst>
        <ext uri="{3e2802c4-a4d2-4d8b-9148-e3be6c30e623}">
          <xlrd:rvb i="31"/>
        </ext>
      </extLst>
    </bk>
    <bk>
      <extLst>
        <ext uri="{3e2802c4-a4d2-4d8b-9148-e3be6c30e623}">
          <xlrd:rvb i="32"/>
        </ext>
      </extLst>
    </bk>
    <bk>
      <extLst>
        <ext uri="{3e2802c4-a4d2-4d8b-9148-e3be6c30e623}">
          <xlrd:rvb i="33"/>
        </ext>
      </extLst>
    </bk>
    <bk>
      <extLst>
        <ext uri="{3e2802c4-a4d2-4d8b-9148-e3be6c30e623}">
          <xlrd:rvb i="34"/>
        </ext>
      </extLst>
    </bk>
    <bk>
      <extLst>
        <ext uri="{3e2802c4-a4d2-4d8b-9148-e3be6c30e623}">
          <xlrd:rvb i="35"/>
        </ext>
      </extLst>
    </bk>
    <bk>
      <extLst>
        <ext uri="{3e2802c4-a4d2-4d8b-9148-e3be6c30e623}">
          <xlrd:rvb i="36"/>
        </ext>
      </extLst>
    </bk>
    <bk>
      <extLst>
        <ext uri="{3e2802c4-a4d2-4d8b-9148-e3be6c30e623}">
          <xlrd:rvb i="37"/>
        </ext>
      </extLst>
    </bk>
    <bk>
      <extLst>
        <ext uri="{3e2802c4-a4d2-4d8b-9148-e3be6c30e623}">
          <xlrd:rvb i="38"/>
        </ext>
      </extLst>
    </bk>
    <bk>
      <extLst>
        <ext uri="{3e2802c4-a4d2-4d8b-9148-e3be6c30e623}">
          <xlrd:rvb i="39"/>
        </ext>
      </extLst>
    </bk>
    <bk>
      <extLst>
        <ext uri="{3e2802c4-a4d2-4d8b-9148-e3be6c30e623}">
          <xlrd:rvb i="40"/>
        </ext>
      </extLst>
    </bk>
    <bk>
      <extLst>
        <ext uri="{3e2802c4-a4d2-4d8b-9148-e3be6c30e623}">
          <xlrd:rvb i="41"/>
        </ext>
      </extLst>
    </bk>
    <bk>
      <extLst>
        <ext uri="{3e2802c4-a4d2-4d8b-9148-e3be6c30e623}">
          <xlrd:rvb i="42"/>
        </ext>
      </extLst>
    </bk>
    <bk>
      <extLst>
        <ext uri="{3e2802c4-a4d2-4d8b-9148-e3be6c30e623}">
          <xlrd:rvb i="43"/>
        </ext>
      </extLst>
    </bk>
    <bk>
      <extLst>
        <ext uri="{3e2802c4-a4d2-4d8b-9148-e3be6c30e623}">
          <xlrd:rvb i="44"/>
        </ext>
      </extLst>
    </bk>
    <bk>
      <extLst>
        <ext uri="{3e2802c4-a4d2-4d8b-9148-e3be6c30e623}">
          <xlrd:rvb i="45"/>
        </ext>
      </extLst>
    </bk>
    <bk>
      <extLst>
        <ext uri="{3e2802c4-a4d2-4d8b-9148-e3be6c30e623}">
          <xlrd:rvb i="46"/>
        </ext>
      </extLst>
    </bk>
    <bk>
      <extLst>
        <ext uri="{3e2802c4-a4d2-4d8b-9148-e3be6c30e623}">
          <xlrd:rvb i="47"/>
        </ext>
      </extLst>
    </bk>
    <bk>
      <extLst>
        <ext uri="{3e2802c4-a4d2-4d8b-9148-e3be6c30e623}">
          <xlrd:rvb i="48"/>
        </ext>
      </extLst>
    </bk>
    <bk>
      <extLst>
        <ext uri="{3e2802c4-a4d2-4d8b-9148-e3be6c30e623}">
          <xlrd:rvb i="49"/>
        </ext>
      </extLst>
    </bk>
    <bk>
      <extLst>
        <ext uri="{3e2802c4-a4d2-4d8b-9148-e3be6c30e623}">
          <xlrd:rvb i="50"/>
        </ext>
      </extLst>
    </bk>
    <bk>
      <extLst>
        <ext uri="{3e2802c4-a4d2-4d8b-9148-e3be6c30e623}">
          <xlrd:rvb i="51"/>
        </ext>
      </extLst>
    </bk>
    <bk>
      <extLst>
        <ext uri="{3e2802c4-a4d2-4d8b-9148-e3be6c30e623}">
          <xlrd:rvb i="52"/>
        </ext>
      </extLst>
    </bk>
    <bk>
      <extLst>
        <ext uri="{3e2802c4-a4d2-4d8b-9148-e3be6c30e623}">
          <xlrd:rvb i="53"/>
        </ext>
      </extLst>
    </bk>
    <bk>
      <extLst>
        <ext uri="{3e2802c4-a4d2-4d8b-9148-e3be6c30e623}">
          <xlrd:rvb i="54"/>
        </ext>
      </extLst>
    </bk>
    <bk>
      <extLst>
        <ext uri="{3e2802c4-a4d2-4d8b-9148-e3be6c30e623}">
          <xlrd:rvb i="55"/>
        </ext>
      </extLst>
    </bk>
    <bk>
      <extLst>
        <ext uri="{3e2802c4-a4d2-4d8b-9148-e3be6c30e623}">
          <xlrd:rvb i="56"/>
        </ext>
      </extLst>
    </bk>
    <bk>
      <extLst>
        <ext uri="{3e2802c4-a4d2-4d8b-9148-e3be6c30e623}">
          <xlrd:rvb i="57"/>
        </ext>
      </extLst>
    </bk>
    <bk>
      <extLst>
        <ext uri="{3e2802c4-a4d2-4d8b-9148-e3be6c30e623}">
          <xlrd:rvb i="58"/>
        </ext>
      </extLst>
    </bk>
    <bk>
      <extLst>
        <ext uri="{3e2802c4-a4d2-4d8b-9148-e3be6c30e623}">
          <xlrd:rvb i="59"/>
        </ext>
      </extLst>
    </bk>
    <bk>
      <extLst>
        <ext uri="{3e2802c4-a4d2-4d8b-9148-e3be6c30e623}">
          <xlrd:rvb i="60"/>
        </ext>
      </extLst>
    </bk>
    <bk>
      <extLst>
        <ext uri="{3e2802c4-a4d2-4d8b-9148-e3be6c30e623}">
          <xlrd:rvb i="61"/>
        </ext>
      </extLst>
    </bk>
    <bk>
      <extLst>
        <ext uri="{3e2802c4-a4d2-4d8b-9148-e3be6c30e623}">
          <xlrd:rvb i="62"/>
        </ext>
      </extLst>
    </bk>
    <bk>
      <extLst>
        <ext uri="{3e2802c4-a4d2-4d8b-9148-e3be6c30e623}">
          <xlrd:rvb i="63"/>
        </ext>
      </extLst>
    </bk>
    <bk>
      <extLst>
        <ext uri="{3e2802c4-a4d2-4d8b-9148-e3be6c30e623}">
          <xlrd:rvb i="64"/>
        </ext>
      </extLst>
    </bk>
    <bk>
      <extLst>
        <ext uri="{3e2802c4-a4d2-4d8b-9148-e3be6c30e623}">
          <xlrd:rvb i="65"/>
        </ext>
      </extLst>
    </bk>
    <bk>
      <extLst>
        <ext uri="{3e2802c4-a4d2-4d8b-9148-e3be6c30e623}">
          <xlrd:rvb i="66"/>
        </ext>
      </extLst>
    </bk>
    <bk>
      <extLst>
        <ext uri="{3e2802c4-a4d2-4d8b-9148-e3be6c30e623}">
          <xlrd:rvb i="67"/>
        </ext>
      </extLst>
    </bk>
    <bk>
      <extLst>
        <ext uri="{3e2802c4-a4d2-4d8b-9148-e3be6c30e623}">
          <xlrd:rvb i="68"/>
        </ext>
      </extLst>
    </bk>
    <bk>
      <extLst>
        <ext uri="{3e2802c4-a4d2-4d8b-9148-e3be6c30e623}">
          <xlrd:rvb i="69"/>
        </ext>
      </extLst>
    </bk>
    <bk>
      <extLst>
        <ext uri="{3e2802c4-a4d2-4d8b-9148-e3be6c30e623}">
          <xlrd:rvb i="70"/>
        </ext>
      </extLst>
    </bk>
    <bk>
      <extLst>
        <ext uri="{3e2802c4-a4d2-4d8b-9148-e3be6c30e623}">
          <xlrd:rvb i="71"/>
        </ext>
      </extLst>
    </bk>
    <bk>
      <extLst>
        <ext uri="{3e2802c4-a4d2-4d8b-9148-e3be6c30e623}">
          <xlrd:rvb i="72"/>
        </ext>
      </extLst>
    </bk>
    <bk>
      <extLst>
        <ext uri="{3e2802c4-a4d2-4d8b-9148-e3be6c30e623}">
          <xlrd:rvb i="73"/>
        </ext>
      </extLst>
    </bk>
    <bk>
      <extLst>
        <ext uri="{3e2802c4-a4d2-4d8b-9148-e3be6c30e623}">
          <xlrd:rvb i="74"/>
        </ext>
      </extLst>
    </bk>
    <bk>
      <extLst>
        <ext uri="{3e2802c4-a4d2-4d8b-9148-e3be6c30e623}">
          <xlrd:rvb i="75"/>
        </ext>
      </extLst>
    </bk>
    <bk>
      <extLst>
        <ext uri="{3e2802c4-a4d2-4d8b-9148-e3be6c30e623}">
          <xlrd:rvb i="76"/>
        </ext>
      </extLst>
    </bk>
    <bk>
      <extLst>
        <ext uri="{3e2802c4-a4d2-4d8b-9148-e3be6c30e623}">
          <xlrd:rvb i="77"/>
        </ext>
      </extLst>
    </bk>
    <bk>
      <extLst>
        <ext uri="{3e2802c4-a4d2-4d8b-9148-e3be6c30e623}">
          <xlrd:rvb i="78"/>
        </ext>
      </extLst>
    </bk>
    <bk>
      <extLst>
        <ext uri="{3e2802c4-a4d2-4d8b-9148-e3be6c30e623}">
          <xlrd:rvb i="79"/>
        </ext>
      </extLst>
    </bk>
    <bk>
      <extLst>
        <ext uri="{3e2802c4-a4d2-4d8b-9148-e3be6c30e623}">
          <xlrd:rvb i="80"/>
        </ext>
      </extLst>
    </bk>
    <bk>
      <extLst>
        <ext uri="{3e2802c4-a4d2-4d8b-9148-e3be6c30e623}">
          <xlrd:rvb i="81"/>
        </ext>
      </extLst>
    </bk>
    <bk>
      <extLst>
        <ext uri="{3e2802c4-a4d2-4d8b-9148-e3be6c30e623}">
          <xlrd:rvb i="82"/>
        </ext>
      </extLst>
    </bk>
    <bk>
      <extLst>
        <ext uri="{3e2802c4-a4d2-4d8b-9148-e3be6c30e623}">
          <xlrd:rvb i="83"/>
        </ext>
      </extLst>
    </bk>
    <bk>
      <extLst>
        <ext uri="{3e2802c4-a4d2-4d8b-9148-e3be6c30e623}">
          <xlrd:rvb i="84"/>
        </ext>
      </extLst>
    </bk>
    <bk>
      <extLst>
        <ext uri="{3e2802c4-a4d2-4d8b-9148-e3be6c30e623}">
          <xlrd:rvb i="85"/>
        </ext>
      </extLst>
    </bk>
    <bk>
      <extLst>
        <ext uri="{3e2802c4-a4d2-4d8b-9148-e3be6c30e623}">
          <xlrd:rvb i="86"/>
        </ext>
      </extLst>
    </bk>
    <bk>
      <extLst>
        <ext uri="{3e2802c4-a4d2-4d8b-9148-e3be6c30e623}">
          <xlrd:rvb i="87"/>
        </ext>
      </extLst>
    </bk>
    <bk>
      <extLst>
        <ext uri="{3e2802c4-a4d2-4d8b-9148-e3be6c30e623}">
          <xlrd:rvb i="88"/>
        </ext>
      </extLst>
    </bk>
    <bk>
      <extLst>
        <ext uri="{3e2802c4-a4d2-4d8b-9148-e3be6c30e623}">
          <xlrd:rvb i="89"/>
        </ext>
      </extLst>
    </bk>
    <bk>
      <extLst>
        <ext uri="{3e2802c4-a4d2-4d8b-9148-e3be6c30e623}">
          <xlrd:rvb i="90"/>
        </ext>
      </extLst>
    </bk>
    <bk>
      <extLst>
        <ext uri="{3e2802c4-a4d2-4d8b-9148-e3be6c30e623}">
          <xlrd:rvb i="91"/>
        </ext>
      </extLst>
    </bk>
    <bk>
      <extLst>
        <ext uri="{3e2802c4-a4d2-4d8b-9148-e3be6c30e623}">
          <xlrd:rvb i="92"/>
        </ext>
      </extLst>
    </bk>
    <bk>
      <extLst>
        <ext uri="{3e2802c4-a4d2-4d8b-9148-e3be6c30e623}">
          <xlrd:rvb i="93"/>
        </ext>
      </extLst>
    </bk>
    <bk>
      <extLst>
        <ext uri="{3e2802c4-a4d2-4d8b-9148-e3be6c30e623}">
          <xlrd:rvb i="94"/>
        </ext>
      </extLst>
    </bk>
    <bk>
      <extLst>
        <ext uri="{3e2802c4-a4d2-4d8b-9148-e3be6c30e623}">
          <xlrd:rvb i="95"/>
        </ext>
      </extLst>
    </bk>
    <bk>
      <extLst>
        <ext uri="{3e2802c4-a4d2-4d8b-9148-e3be6c30e623}">
          <xlrd:rvb i="96"/>
        </ext>
      </extLst>
    </bk>
    <bk>
      <extLst>
        <ext uri="{3e2802c4-a4d2-4d8b-9148-e3be6c30e623}">
          <xlrd:rvb i="97"/>
        </ext>
      </extLst>
    </bk>
    <bk>
      <extLst>
        <ext uri="{3e2802c4-a4d2-4d8b-9148-e3be6c30e623}">
          <xlrd:rvb i="98"/>
        </ext>
      </extLst>
    </bk>
    <bk>
      <extLst>
        <ext uri="{3e2802c4-a4d2-4d8b-9148-e3be6c30e623}">
          <xlrd:rvb i="99"/>
        </ext>
      </extLst>
    </bk>
    <bk>
      <extLst>
        <ext uri="{3e2802c4-a4d2-4d8b-9148-e3be6c30e623}">
          <xlrd:rvb i="100"/>
        </ext>
      </extLst>
    </bk>
    <bk>
      <extLst>
        <ext uri="{3e2802c4-a4d2-4d8b-9148-e3be6c30e623}">
          <xlrd:rvb i="101"/>
        </ext>
      </extLst>
    </bk>
    <bk>
      <extLst>
        <ext uri="{3e2802c4-a4d2-4d8b-9148-e3be6c30e623}">
          <xlrd:rvb i="102"/>
        </ext>
      </extLst>
    </bk>
    <bk>
      <extLst>
        <ext uri="{3e2802c4-a4d2-4d8b-9148-e3be6c30e623}">
          <xlrd:rvb i="103"/>
        </ext>
      </extLst>
    </bk>
    <bk>
      <extLst>
        <ext uri="{3e2802c4-a4d2-4d8b-9148-e3be6c30e623}">
          <xlrd:rvb i="104"/>
        </ext>
      </extLst>
    </bk>
    <bk>
      <extLst>
        <ext uri="{3e2802c4-a4d2-4d8b-9148-e3be6c30e623}">
          <xlrd:rvb i="105"/>
        </ext>
      </extLst>
    </bk>
    <bk>
      <extLst>
        <ext uri="{3e2802c4-a4d2-4d8b-9148-e3be6c30e623}">
          <xlrd:rvb i="106"/>
        </ext>
      </extLst>
    </bk>
    <bk>
      <extLst>
        <ext uri="{3e2802c4-a4d2-4d8b-9148-e3be6c30e623}">
          <xlrd:rvb i="107"/>
        </ext>
      </extLst>
    </bk>
    <bk>
      <extLst>
        <ext uri="{3e2802c4-a4d2-4d8b-9148-e3be6c30e623}">
          <xlrd:rvb i="108"/>
        </ext>
      </extLst>
    </bk>
    <bk>
      <extLst>
        <ext uri="{3e2802c4-a4d2-4d8b-9148-e3be6c30e623}">
          <xlrd:rvb i="109"/>
        </ext>
      </extLst>
    </bk>
    <bk>
      <extLst>
        <ext uri="{3e2802c4-a4d2-4d8b-9148-e3be6c30e623}">
          <xlrd:rvb i="110"/>
        </ext>
      </extLst>
    </bk>
    <bk>
      <extLst>
        <ext uri="{3e2802c4-a4d2-4d8b-9148-e3be6c30e623}">
          <xlrd:rvb i="111"/>
        </ext>
      </extLst>
    </bk>
    <bk>
      <extLst>
        <ext uri="{3e2802c4-a4d2-4d8b-9148-e3be6c30e623}">
          <xlrd:rvb i="112"/>
        </ext>
      </extLst>
    </bk>
    <bk>
      <extLst>
        <ext uri="{3e2802c4-a4d2-4d8b-9148-e3be6c30e623}">
          <xlrd:rvb i="113"/>
        </ext>
      </extLst>
    </bk>
    <bk>
      <extLst>
        <ext uri="{3e2802c4-a4d2-4d8b-9148-e3be6c30e623}">
          <xlrd:rvb i="114"/>
        </ext>
      </extLst>
    </bk>
    <bk>
      <extLst>
        <ext uri="{3e2802c4-a4d2-4d8b-9148-e3be6c30e623}">
          <xlrd:rvb i="115"/>
        </ext>
      </extLst>
    </bk>
    <bk>
      <extLst>
        <ext uri="{3e2802c4-a4d2-4d8b-9148-e3be6c30e623}">
          <xlrd:rvb i="116"/>
        </ext>
      </extLst>
    </bk>
    <bk>
      <extLst>
        <ext uri="{3e2802c4-a4d2-4d8b-9148-e3be6c30e623}">
          <xlrd:rvb i="117"/>
        </ext>
      </extLst>
    </bk>
    <bk>
      <extLst>
        <ext uri="{3e2802c4-a4d2-4d8b-9148-e3be6c30e623}">
          <xlrd:rvb i="118"/>
        </ext>
      </extLst>
    </bk>
    <bk>
      <extLst>
        <ext uri="{3e2802c4-a4d2-4d8b-9148-e3be6c30e623}">
          <xlrd:rvb i="119"/>
        </ext>
      </extLst>
    </bk>
    <bk>
      <extLst>
        <ext uri="{3e2802c4-a4d2-4d8b-9148-e3be6c30e623}">
          <xlrd:rvb i="120"/>
        </ext>
      </extLst>
    </bk>
    <bk>
      <extLst>
        <ext uri="{3e2802c4-a4d2-4d8b-9148-e3be6c30e623}">
          <xlrd:rvb i="121"/>
        </ext>
      </extLst>
    </bk>
    <bk>
      <extLst>
        <ext uri="{3e2802c4-a4d2-4d8b-9148-e3be6c30e623}">
          <xlrd:rvb i="122"/>
        </ext>
      </extLst>
    </bk>
    <bk>
      <extLst>
        <ext uri="{3e2802c4-a4d2-4d8b-9148-e3be6c30e623}">
          <xlrd:rvb i="123"/>
        </ext>
      </extLst>
    </bk>
    <bk>
      <extLst>
        <ext uri="{3e2802c4-a4d2-4d8b-9148-e3be6c30e623}">
          <xlrd:rvb i="124"/>
        </ext>
      </extLst>
    </bk>
    <bk>
      <extLst>
        <ext uri="{3e2802c4-a4d2-4d8b-9148-e3be6c30e623}">
          <xlrd:rvb i="125"/>
        </ext>
      </extLst>
    </bk>
    <bk>
      <extLst>
        <ext uri="{3e2802c4-a4d2-4d8b-9148-e3be6c30e623}">
          <xlrd:rvb i="126"/>
        </ext>
      </extLst>
    </bk>
    <bk>
      <extLst>
        <ext uri="{3e2802c4-a4d2-4d8b-9148-e3be6c30e623}">
          <xlrd:rvb i="127"/>
        </ext>
      </extLst>
    </bk>
    <bk>
      <extLst>
        <ext uri="{3e2802c4-a4d2-4d8b-9148-e3be6c30e623}">
          <xlrd:rvb i="128"/>
        </ext>
      </extLst>
    </bk>
    <bk>
      <extLst>
        <ext uri="{3e2802c4-a4d2-4d8b-9148-e3be6c30e623}">
          <xlrd:rvb i="129"/>
        </ext>
      </extLst>
    </bk>
    <bk>
      <extLst>
        <ext uri="{3e2802c4-a4d2-4d8b-9148-e3be6c30e623}">
          <xlrd:rvb i="130"/>
        </ext>
      </extLst>
    </bk>
    <bk>
      <extLst>
        <ext uri="{3e2802c4-a4d2-4d8b-9148-e3be6c30e623}">
          <xlrd:rvb i="131"/>
        </ext>
      </extLst>
    </bk>
    <bk>
      <extLst>
        <ext uri="{3e2802c4-a4d2-4d8b-9148-e3be6c30e623}">
          <xlrd:rvb i="132"/>
        </ext>
      </extLst>
    </bk>
    <bk>
      <extLst>
        <ext uri="{3e2802c4-a4d2-4d8b-9148-e3be6c30e623}">
          <xlrd:rvb i="133"/>
        </ext>
      </extLst>
    </bk>
    <bk>
      <extLst>
        <ext uri="{3e2802c4-a4d2-4d8b-9148-e3be6c30e623}">
          <xlrd:rvb i="134"/>
        </ext>
      </extLst>
    </bk>
    <bk>
      <extLst>
        <ext uri="{3e2802c4-a4d2-4d8b-9148-e3be6c30e623}">
          <xlrd:rvb i="135"/>
        </ext>
      </extLst>
    </bk>
    <bk>
      <extLst>
        <ext uri="{3e2802c4-a4d2-4d8b-9148-e3be6c30e623}">
          <xlrd:rvb i="136"/>
        </ext>
      </extLst>
    </bk>
    <bk>
      <extLst>
        <ext uri="{3e2802c4-a4d2-4d8b-9148-e3be6c30e623}">
          <xlrd:rvb i="137"/>
        </ext>
      </extLst>
    </bk>
    <bk>
      <extLst>
        <ext uri="{3e2802c4-a4d2-4d8b-9148-e3be6c30e623}">
          <xlrd:rvb i="138"/>
        </ext>
      </extLst>
    </bk>
    <bk>
      <extLst>
        <ext uri="{3e2802c4-a4d2-4d8b-9148-e3be6c30e623}">
          <xlrd:rvb i="139"/>
        </ext>
      </extLst>
    </bk>
    <bk>
      <extLst>
        <ext uri="{3e2802c4-a4d2-4d8b-9148-e3be6c30e623}">
          <xlrd:rvb i="140"/>
        </ext>
      </extLst>
    </bk>
    <bk>
      <extLst>
        <ext uri="{3e2802c4-a4d2-4d8b-9148-e3be6c30e623}">
          <xlrd:rvb i="141"/>
        </ext>
      </extLst>
    </bk>
    <bk>
      <extLst>
        <ext uri="{3e2802c4-a4d2-4d8b-9148-e3be6c30e623}">
          <xlrd:rvb i="142"/>
        </ext>
      </extLst>
    </bk>
    <bk>
      <extLst>
        <ext uri="{3e2802c4-a4d2-4d8b-9148-e3be6c30e623}">
          <xlrd:rvb i="143"/>
        </ext>
      </extLst>
    </bk>
    <bk>
      <extLst>
        <ext uri="{3e2802c4-a4d2-4d8b-9148-e3be6c30e623}">
          <xlrd:rvb i="144"/>
        </ext>
      </extLst>
    </bk>
    <bk>
      <extLst>
        <ext uri="{3e2802c4-a4d2-4d8b-9148-e3be6c30e623}">
          <xlrd:rvb i="145"/>
        </ext>
      </extLst>
    </bk>
    <bk>
      <extLst>
        <ext uri="{3e2802c4-a4d2-4d8b-9148-e3be6c30e623}">
          <xlrd:rvb i="146"/>
        </ext>
      </extLst>
    </bk>
    <bk>
      <extLst>
        <ext uri="{3e2802c4-a4d2-4d8b-9148-e3be6c30e623}">
          <xlrd:rvb i="147"/>
        </ext>
      </extLst>
    </bk>
    <bk>
      <extLst>
        <ext uri="{3e2802c4-a4d2-4d8b-9148-e3be6c30e623}">
          <xlrd:rvb i="148"/>
        </ext>
      </extLst>
    </bk>
    <bk>
      <extLst>
        <ext uri="{3e2802c4-a4d2-4d8b-9148-e3be6c30e623}">
          <xlrd:rvb i="149"/>
        </ext>
      </extLst>
    </bk>
    <bk>
      <extLst>
        <ext uri="{3e2802c4-a4d2-4d8b-9148-e3be6c30e623}">
          <xlrd:rvb i="150"/>
        </ext>
      </extLst>
    </bk>
    <bk>
      <extLst>
        <ext uri="{3e2802c4-a4d2-4d8b-9148-e3be6c30e623}">
          <xlrd:rvb i="151"/>
        </ext>
      </extLst>
    </bk>
    <bk>
      <extLst>
        <ext uri="{3e2802c4-a4d2-4d8b-9148-e3be6c30e623}">
          <xlrd:rvb i="152"/>
        </ext>
      </extLst>
    </bk>
    <bk>
      <extLst>
        <ext uri="{3e2802c4-a4d2-4d8b-9148-e3be6c30e623}">
          <xlrd:rvb i="153"/>
        </ext>
      </extLst>
    </bk>
    <bk>
      <extLst>
        <ext uri="{3e2802c4-a4d2-4d8b-9148-e3be6c30e623}">
          <xlrd:rvb i="154"/>
        </ext>
      </extLst>
    </bk>
    <bk>
      <extLst>
        <ext uri="{3e2802c4-a4d2-4d8b-9148-e3be6c30e623}">
          <xlrd:rvb i="155"/>
        </ext>
      </extLst>
    </bk>
    <bk>
      <extLst>
        <ext uri="{3e2802c4-a4d2-4d8b-9148-e3be6c30e623}">
          <xlrd:rvb i="156"/>
        </ext>
      </extLst>
    </bk>
    <bk>
      <extLst>
        <ext uri="{3e2802c4-a4d2-4d8b-9148-e3be6c30e623}">
          <xlrd:rvb i="157"/>
        </ext>
      </extLst>
    </bk>
    <bk>
      <extLst>
        <ext uri="{3e2802c4-a4d2-4d8b-9148-e3be6c30e623}">
          <xlrd:rvb i="158"/>
        </ext>
      </extLst>
    </bk>
    <bk>
      <extLst>
        <ext uri="{3e2802c4-a4d2-4d8b-9148-e3be6c30e623}">
          <xlrd:rvb i="159"/>
        </ext>
      </extLst>
    </bk>
    <bk>
      <extLst>
        <ext uri="{3e2802c4-a4d2-4d8b-9148-e3be6c30e623}">
          <xlrd:rvb i="160"/>
        </ext>
      </extLst>
    </bk>
    <bk>
      <extLst>
        <ext uri="{3e2802c4-a4d2-4d8b-9148-e3be6c30e623}">
          <xlrd:rvb i="161"/>
        </ext>
      </extLst>
    </bk>
    <bk>
      <extLst>
        <ext uri="{3e2802c4-a4d2-4d8b-9148-e3be6c30e623}">
          <xlrd:rvb i="162"/>
        </ext>
      </extLst>
    </bk>
    <bk>
      <extLst>
        <ext uri="{3e2802c4-a4d2-4d8b-9148-e3be6c30e623}">
          <xlrd:rvb i="163"/>
        </ext>
      </extLst>
    </bk>
    <bk>
      <extLst>
        <ext uri="{3e2802c4-a4d2-4d8b-9148-e3be6c30e623}">
          <xlrd:rvb i="164"/>
        </ext>
      </extLst>
    </bk>
    <bk>
      <extLst>
        <ext uri="{3e2802c4-a4d2-4d8b-9148-e3be6c30e623}">
          <xlrd:rvb i="165"/>
        </ext>
      </extLst>
    </bk>
    <bk>
      <extLst>
        <ext uri="{3e2802c4-a4d2-4d8b-9148-e3be6c30e623}">
          <xlrd:rvb i="166"/>
        </ext>
      </extLst>
    </bk>
    <bk>
      <extLst>
        <ext uri="{3e2802c4-a4d2-4d8b-9148-e3be6c30e623}">
          <xlrd:rvb i="167"/>
        </ext>
      </extLst>
    </bk>
    <bk>
      <extLst>
        <ext uri="{3e2802c4-a4d2-4d8b-9148-e3be6c30e623}">
          <xlrd:rvb i="168"/>
        </ext>
      </extLst>
    </bk>
    <bk>
      <extLst>
        <ext uri="{3e2802c4-a4d2-4d8b-9148-e3be6c30e623}">
          <xlrd:rvb i="169"/>
        </ext>
      </extLst>
    </bk>
    <bk>
      <extLst>
        <ext uri="{3e2802c4-a4d2-4d8b-9148-e3be6c30e623}">
          <xlrd:rvb i="170"/>
        </ext>
      </extLst>
    </bk>
    <bk>
      <extLst>
        <ext uri="{3e2802c4-a4d2-4d8b-9148-e3be6c30e623}">
          <xlrd:rvb i="171"/>
        </ext>
      </extLst>
    </bk>
    <bk>
      <extLst>
        <ext uri="{3e2802c4-a4d2-4d8b-9148-e3be6c30e623}">
          <xlrd:rvb i="172"/>
        </ext>
      </extLst>
    </bk>
    <bk>
      <extLst>
        <ext uri="{3e2802c4-a4d2-4d8b-9148-e3be6c30e623}">
          <xlrd:rvb i="173"/>
        </ext>
      </extLst>
    </bk>
    <bk>
      <extLst>
        <ext uri="{3e2802c4-a4d2-4d8b-9148-e3be6c30e623}">
          <xlrd:rvb i="174"/>
        </ext>
      </extLst>
    </bk>
    <bk>
      <extLst>
        <ext uri="{3e2802c4-a4d2-4d8b-9148-e3be6c30e623}">
          <xlrd:rvb i="175"/>
        </ext>
      </extLst>
    </bk>
    <bk>
      <extLst>
        <ext uri="{3e2802c4-a4d2-4d8b-9148-e3be6c30e623}">
          <xlrd:rvb i="176"/>
        </ext>
      </extLst>
    </bk>
    <bk>
      <extLst>
        <ext uri="{3e2802c4-a4d2-4d8b-9148-e3be6c30e623}">
          <xlrd:rvb i="177"/>
        </ext>
      </extLst>
    </bk>
    <bk>
      <extLst>
        <ext uri="{3e2802c4-a4d2-4d8b-9148-e3be6c30e623}">
          <xlrd:rvb i="178"/>
        </ext>
      </extLst>
    </bk>
    <bk>
      <extLst>
        <ext uri="{3e2802c4-a4d2-4d8b-9148-e3be6c30e623}">
          <xlrd:rvb i="179"/>
        </ext>
      </extLst>
    </bk>
    <bk>
      <extLst>
        <ext uri="{3e2802c4-a4d2-4d8b-9148-e3be6c30e623}">
          <xlrd:rvb i="180"/>
        </ext>
      </extLst>
    </bk>
    <bk>
      <extLst>
        <ext uri="{3e2802c4-a4d2-4d8b-9148-e3be6c30e623}">
          <xlrd:rvb i="181"/>
        </ext>
      </extLst>
    </bk>
    <bk>
      <extLst>
        <ext uri="{3e2802c4-a4d2-4d8b-9148-e3be6c30e623}">
          <xlrd:rvb i="182"/>
        </ext>
      </extLst>
    </bk>
    <bk>
      <extLst>
        <ext uri="{3e2802c4-a4d2-4d8b-9148-e3be6c30e623}">
          <xlrd:rvb i="183"/>
        </ext>
      </extLst>
    </bk>
    <bk>
      <extLst>
        <ext uri="{3e2802c4-a4d2-4d8b-9148-e3be6c30e623}">
          <xlrd:rvb i="184"/>
        </ext>
      </extLst>
    </bk>
    <bk>
      <extLst>
        <ext uri="{3e2802c4-a4d2-4d8b-9148-e3be6c30e623}">
          <xlrd:rvb i="185"/>
        </ext>
      </extLst>
    </bk>
    <bk>
      <extLst>
        <ext uri="{3e2802c4-a4d2-4d8b-9148-e3be6c30e623}">
          <xlrd:rvb i="186"/>
        </ext>
      </extLst>
    </bk>
    <bk>
      <extLst>
        <ext uri="{3e2802c4-a4d2-4d8b-9148-e3be6c30e623}">
          <xlrd:rvb i="187"/>
        </ext>
      </extLst>
    </bk>
    <bk>
      <extLst>
        <ext uri="{3e2802c4-a4d2-4d8b-9148-e3be6c30e623}">
          <xlrd:rvb i="188"/>
        </ext>
      </extLst>
    </bk>
    <bk>
      <extLst>
        <ext uri="{3e2802c4-a4d2-4d8b-9148-e3be6c30e623}">
          <xlrd:rvb i="189"/>
        </ext>
      </extLst>
    </bk>
  </futureMetadata>
  <cellMetadata count="1">
    <bk>
      <rc t="1" v="0"/>
    </bk>
  </cellMetadata>
  <valueMetadata count="190">
    <bk>
      <rc t="2" v="0"/>
    </bk>
    <bk>
      <rc t="2" v="1"/>
    </bk>
    <bk>
      <rc t="2" v="2"/>
    </bk>
    <bk>
      <rc t="2" v="3"/>
    </bk>
    <bk>
      <rc t="2" v="4"/>
    </bk>
    <bk>
      <rc t="2" v="5"/>
    </bk>
    <bk>
      <rc t="2" v="6"/>
    </bk>
    <bk>
      <rc t="2" v="7"/>
    </bk>
    <bk>
      <rc t="2" v="8"/>
    </bk>
    <bk>
      <rc t="2" v="9"/>
    </bk>
    <bk>
      <rc t="2" v="10"/>
    </bk>
    <bk>
      <rc t="2" v="11"/>
    </bk>
    <bk>
      <rc t="2" v="12"/>
    </bk>
    <bk>
      <rc t="2" v="13"/>
    </bk>
    <bk>
      <rc t="2" v="14"/>
    </bk>
    <bk>
      <rc t="2" v="15"/>
    </bk>
    <bk>
      <rc t="2" v="16"/>
    </bk>
    <bk>
      <rc t="2" v="17"/>
    </bk>
    <bk>
      <rc t="2" v="18"/>
    </bk>
    <bk>
      <rc t="2" v="19"/>
    </bk>
    <bk>
      <rc t="2" v="20"/>
    </bk>
    <bk>
      <rc t="2" v="21"/>
    </bk>
    <bk>
      <rc t="2" v="22"/>
    </bk>
    <bk>
      <rc t="2" v="23"/>
    </bk>
    <bk>
      <rc t="2" v="24"/>
    </bk>
    <bk>
      <rc t="2" v="25"/>
    </bk>
    <bk>
      <rc t="2" v="26"/>
    </bk>
    <bk>
      <rc t="2" v="27"/>
    </bk>
    <bk>
      <rc t="2" v="28"/>
    </bk>
    <bk>
      <rc t="2" v="29"/>
    </bk>
    <bk>
      <rc t="2" v="30"/>
    </bk>
    <bk>
      <rc t="2" v="31"/>
    </bk>
    <bk>
      <rc t="2" v="32"/>
    </bk>
    <bk>
      <rc t="2" v="33"/>
    </bk>
    <bk>
      <rc t="2" v="34"/>
    </bk>
    <bk>
      <rc t="2" v="35"/>
    </bk>
    <bk>
      <rc t="2" v="36"/>
    </bk>
    <bk>
      <rc t="2" v="37"/>
    </bk>
    <bk>
      <rc t="2" v="38"/>
    </bk>
    <bk>
      <rc t="2" v="39"/>
    </bk>
    <bk>
      <rc t="2" v="40"/>
    </bk>
    <bk>
      <rc t="2" v="41"/>
    </bk>
    <bk>
      <rc t="2" v="42"/>
    </bk>
    <bk>
      <rc t="2" v="43"/>
    </bk>
    <bk>
      <rc t="2" v="44"/>
    </bk>
    <bk>
      <rc t="2" v="45"/>
    </bk>
    <bk>
      <rc t="2" v="46"/>
    </bk>
    <bk>
      <rc t="2" v="47"/>
    </bk>
    <bk>
      <rc t="2" v="48"/>
    </bk>
    <bk>
      <rc t="2" v="49"/>
    </bk>
    <bk>
      <rc t="2" v="50"/>
    </bk>
    <bk>
      <rc t="2" v="51"/>
    </bk>
    <bk>
      <rc t="2" v="52"/>
    </bk>
    <bk>
      <rc t="2" v="53"/>
    </bk>
    <bk>
      <rc t="2" v="54"/>
    </bk>
    <bk>
      <rc t="2" v="55"/>
    </bk>
    <bk>
      <rc t="2" v="56"/>
    </bk>
    <bk>
      <rc t="2" v="57"/>
    </bk>
    <bk>
      <rc t="2" v="58"/>
    </bk>
    <bk>
      <rc t="2" v="59"/>
    </bk>
    <bk>
      <rc t="2" v="60"/>
    </bk>
    <bk>
      <rc t="2" v="61"/>
    </bk>
    <bk>
      <rc t="2" v="62"/>
    </bk>
    <bk>
      <rc t="2" v="63"/>
    </bk>
    <bk>
      <rc t="2" v="64"/>
    </bk>
    <bk>
      <rc t="2" v="65"/>
    </bk>
    <bk>
      <rc t="2" v="66"/>
    </bk>
    <bk>
      <rc t="2" v="67"/>
    </bk>
    <bk>
      <rc t="2" v="68"/>
    </bk>
    <bk>
      <rc t="2" v="69"/>
    </bk>
    <bk>
      <rc t="2" v="70"/>
    </bk>
    <bk>
      <rc t="2" v="71"/>
    </bk>
    <bk>
      <rc t="2" v="72"/>
    </bk>
    <bk>
      <rc t="2" v="73"/>
    </bk>
    <bk>
      <rc t="2" v="74"/>
    </bk>
    <bk>
      <rc t="2" v="75"/>
    </bk>
    <bk>
      <rc t="2" v="76"/>
    </bk>
    <bk>
      <rc t="2" v="77"/>
    </bk>
    <bk>
      <rc t="2" v="78"/>
    </bk>
    <bk>
      <rc t="2" v="79"/>
    </bk>
    <bk>
      <rc t="2" v="80"/>
    </bk>
    <bk>
      <rc t="2" v="81"/>
    </bk>
    <bk>
      <rc t="2" v="82"/>
    </bk>
    <bk>
      <rc t="2" v="83"/>
    </bk>
    <bk>
      <rc t="2" v="84"/>
    </bk>
    <bk>
      <rc t="2" v="85"/>
    </bk>
    <bk>
      <rc t="2" v="86"/>
    </bk>
    <bk>
      <rc t="2" v="87"/>
    </bk>
    <bk>
      <rc t="2" v="88"/>
    </bk>
    <bk>
      <rc t="2" v="89"/>
    </bk>
    <bk>
      <rc t="2" v="90"/>
    </bk>
    <bk>
      <rc t="2" v="91"/>
    </bk>
    <bk>
      <rc t="2" v="92"/>
    </bk>
    <bk>
      <rc t="2" v="93"/>
    </bk>
    <bk>
      <rc t="2" v="94"/>
    </bk>
    <bk>
      <rc t="2" v="95"/>
    </bk>
    <bk>
      <rc t="2" v="96"/>
    </bk>
    <bk>
      <rc t="2" v="97"/>
    </bk>
    <bk>
      <rc t="2" v="98"/>
    </bk>
    <bk>
      <rc t="2" v="99"/>
    </bk>
    <bk>
      <rc t="2" v="100"/>
    </bk>
    <bk>
      <rc t="2" v="101"/>
    </bk>
    <bk>
      <rc t="2" v="102"/>
    </bk>
    <bk>
      <rc t="2" v="103"/>
    </bk>
    <bk>
      <rc t="2" v="104"/>
    </bk>
    <bk>
      <rc t="2" v="105"/>
    </bk>
    <bk>
      <rc t="2" v="106"/>
    </bk>
    <bk>
      <rc t="2" v="107"/>
    </bk>
    <bk>
      <rc t="2" v="108"/>
    </bk>
    <bk>
      <rc t="2" v="109"/>
    </bk>
    <bk>
      <rc t="2" v="110"/>
    </bk>
    <bk>
      <rc t="2" v="111"/>
    </bk>
    <bk>
      <rc t="2" v="112"/>
    </bk>
    <bk>
      <rc t="2" v="113"/>
    </bk>
    <bk>
      <rc t="2" v="114"/>
    </bk>
    <bk>
      <rc t="2" v="115"/>
    </bk>
    <bk>
      <rc t="2" v="116"/>
    </bk>
    <bk>
      <rc t="2" v="117"/>
    </bk>
    <bk>
      <rc t="2" v="118"/>
    </bk>
    <bk>
      <rc t="2" v="119"/>
    </bk>
    <bk>
      <rc t="2" v="120"/>
    </bk>
    <bk>
      <rc t="2" v="121"/>
    </bk>
    <bk>
      <rc t="2" v="122"/>
    </bk>
    <bk>
      <rc t="2" v="123"/>
    </bk>
    <bk>
      <rc t="2" v="124"/>
    </bk>
    <bk>
      <rc t="2" v="125"/>
    </bk>
    <bk>
      <rc t="2" v="126"/>
    </bk>
    <bk>
      <rc t="2" v="127"/>
    </bk>
    <bk>
      <rc t="2" v="128"/>
    </bk>
    <bk>
      <rc t="2" v="129"/>
    </bk>
    <bk>
      <rc t="2" v="130"/>
    </bk>
    <bk>
      <rc t="2" v="131"/>
    </bk>
    <bk>
      <rc t="2" v="132"/>
    </bk>
    <bk>
      <rc t="2" v="133"/>
    </bk>
    <bk>
      <rc t="2" v="134"/>
    </bk>
    <bk>
      <rc t="2" v="135"/>
    </bk>
    <bk>
      <rc t="2" v="136"/>
    </bk>
    <bk>
      <rc t="2" v="137"/>
    </bk>
    <bk>
      <rc t="2" v="138"/>
    </bk>
    <bk>
      <rc t="2" v="139"/>
    </bk>
    <bk>
      <rc t="2" v="140"/>
    </bk>
    <bk>
      <rc t="2" v="141"/>
    </bk>
    <bk>
      <rc t="2" v="142"/>
    </bk>
    <bk>
      <rc t="2" v="143"/>
    </bk>
    <bk>
      <rc t="2" v="144"/>
    </bk>
    <bk>
      <rc t="2" v="145"/>
    </bk>
    <bk>
      <rc t="2" v="146"/>
    </bk>
    <bk>
      <rc t="2" v="147"/>
    </bk>
    <bk>
      <rc t="2" v="148"/>
    </bk>
    <bk>
      <rc t="2" v="149"/>
    </bk>
    <bk>
      <rc t="2" v="150"/>
    </bk>
    <bk>
      <rc t="2" v="151"/>
    </bk>
    <bk>
      <rc t="2" v="152"/>
    </bk>
    <bk>
      <rc t="2" v="153"/>
    </bk>
    <bk>
      <rc t="2" v="154"/>
    </bk>
    <bk>
      <rc t="2" v="155"/>
    </bk>
    <bk>
      <rc t="2" v="156"/>
    </bk>
    <bk>
      <rc t="2" v="157"/>
    </bk>
    <bk>
      <rc t="2" v="158"/>
    </bk>
    <bk>
      <rc t="2" v="159"/>
    </bk>
    <bk>
      <rc t="2" v="160"/>
    </bk>
    <bk>
      <rc t="2" v="161"/>
    </bk>
    <bk>
      <rc t="2" v="162"/>
    </bk>
    <bk>
      <rc t="2" v="163"/>
    </bk>
    <bk>
      <rc t="2" v="164"/>
    </bk>
    <bk>
      <rc t="2" v="165"/>
    </bk>
    <bk>
      <rc t="2" v="166"/>
    </bk>
    <bk>
      <rc t="2" v="167"/>
    </bk>
    <bk>
      <rc t="2" v="168"/>
    </bk>
    <bk>
      <rc t="2" v="169"/>
    </bk>
    <bk>
      <rc t="2" v="170"/>
    </bk>
    <bk>
      <rc t="2" v="171"/>
    </bk>
    <bk>
      <rc t="2" v="172"/>
    </bk>
    <bk>
      <rc t="2" v="173"/>
    </bk>
    <bk>
      <rc t="2" v="174"/>
    </bk>
    <bk>
      <rc t="2" v="175"/>
    </bk>
    <bk>
      <rc t="2" v="176"/>
    </bk>
    <bk>
      <rc t="2" v="177"/>
    </bk>
    <bk>
      <rc t="2" v="178"/>
    </bk>
    <bk>
      <rc t="2" v="179"/>
    </bk>
    <bk>
      <rc t="2" v="180"/>
    </bk>
    <bk>
      <rc t="2" v="181"/>
    </bk>
    <bk>
      <rc t="2" v="182"/>
    </bk>
    <bk>
      <rc t="2" v="183"/>
    </bk>
    <bk>
      <rc t="2" v="184"/>
    </bk>
    <bk>
      <rc t="2" v="185"/>
    </bk>
    <bk>
      <rc t="2" v="186"/>
    </bk>
    <bk>
      <rc t="2" v="187"/>
    </bk>
    <bk>
      <rc t="2" v="188"/>
    </bk>
    <bk>
      <rc t="2" v="189"/>
    </bk>
  </valueMetadata>
</metadata>
</file>

<file path=xl/sharedStrings.xml><?xml version="1.0" encoding="utf-8"?>
<sst xmlns="http://schemas.openxmlformats.org/spreadsheetml/2006/main" count="25" uniqueCount="23">
  <si>
    <t>CHF/USD</t>
  </si>
  <si>
    <t>1er janvier</t>
  </si>
  <si>
    <t>Lundi de Pâques</t>
  </si>
  <si>
    <t>1er mai</t>
  </si>
  <si>
    <t>8 mai</t>
  </si>
  <si>
    <t>Ascension</t>
  </si>
  <si>
    <t>Lundi de Pentecôte</t>
  </si>
  <si>
    <t>14 juillet</t>
  </si>
  <si>
    <t>Assomption</t>
  </si>
  <si>
    <t>Toussaint</t>
  </si>
  <si>
    <t>11 novembre</t>
  </si>
  <si>
    <t>Jour de Noël</t>
  </si>
  <si>
    <t>Date</t>
  </si>
  <si>
    <t>Year</t>
  </si>
  <si>
    <t>Stock</t>
  </si>
  <si>
    <t>Working days</t>
  </si>
  <si>
    <t>Holiday</t>
  </si>
  <si>
    <t xml:space="preserve">G2 : </t>
  </si>
  <si>
    <t xml:space="preserve">H2 : </t>
  </si>
  <si>
    <t xml:space="preserve">I2 : </t>
  </si>
  <si>
    <t xml:space="preserve">B3 : </t>
  </si>
  <si>
    <t>day</t>
  </si>
  <si>
    <t>Close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</si>
</sst>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0.0000_ ;[Red]\-0.0000\ ;"/>
  </numFmts>
  <fonts count="3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u/>
      <sz val="10"/>
      <color theme="1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68" fontId="0" fillId="0" borderId="0" xfId="0" applyNumberFormat="1"/>
    <xf numFmtId="0" fontId="1" fillId="0" borderId="0" xfId="0" applyFont="1"/>
    <xf numFmtId="14" fontId="1" fillId="0" borderId="0" xfId="0" applyNumberFormat="1" applyFont="1"/>
    <xf numFmtId="0" fontId="2" fillId="0" borderId="0" xfId="0" applyFont="1"/>
    <xf numFmtId="14" fontId="1" fillId="2" borderId="0" xfId="0" applyNumberFormat="1" applyFont="1" applyFill="1"/>
    <xf numFmtId="168" fontId="1" fillId="2" borderId="0" xfId="0" applyNumberFormat="1" applyFont="1" applyFill="1"/>
    <xf numFmtId="0" fontId="1" fillId="2" borderId="0" xfId="0" applyFont="1" applyFill="1"/>
    <xf numFmtId="0" fontId="1" fillId="0" borderId="0" xfId="0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Array" Target="richData/rdarray.xml"/><Relationship Id="rId13" Type="http://schemas.openxmlformats.org/officeDocument/2006/relationships/calcChain" Target="calcChain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12" Type="http://schemas.microsoft.com/office/2017/06/relationships/rdRichValueTypes" Target="richData/rdRichValueTyp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11" Type="http://schemas.microsoft.com/office/2017/06/relationships/rdSupportingPropertyBag" Target="richData/rdsupportingpropertybag.xml"/><Relationship Id="rId5" Type="http://schemas.openxmlformats.org/officeDocument/2006/relationships/sheetMetadata" Target="metadata.xml"/><Relationship Id="rId10" Type="http://schemas.microsoft.com/office/2017/06/relationships/rdSupportingPropertyBagStructure" Target="richData/rdsupportingpropertybagstructure.xml"/><Relationship Id="rId4" Type="http://schemas.openxmlformats.org/officeDocument/2006/relationships/sharedStrings" Target="sharedStrings.xml"/><Relationship Id="rId9" Type="http://schemas.microsoft.com/office/2017/06/relationships/richStyles" Target="richData/richStyles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array.xml><?xml version="1.0" encoding="utf-8"?>
<arrayData xmlns="http://schemas.microsoft.com/office/spreadsheetml/2017/richdata2" count="191">
  <a r="1">
    <v t="i">0</v>
  </a>
  <a r="1">
    <v>1.1342000000000001</v>
  </a>
  <a r="1">
    <v>1.1382000000000001</v>
  </a>
  <a r="1">
    <v>1.1379999999999999</v>
  </a>
  <a r="1">
    <v>1.1293</v>
  </a>
  <a r="1">
    <v>1.1289</v>
  </a>
  <a r="1">
    <v>1.1231</v>
  </a>
  <a r="1">
    <v>1.1278999999999999</v>
  </a>
  <a r="1">
    <v>1.1258999999999999</v>
  </a>
  <a r="1">
    <v>1.1255999999999999</v>
  </a>
  <a r="1">
    <v>1.1222000000000001</v>
  </a>
  <a r="1">
    <v>1.1223000000000001</v>
  </a>
  <a r="1">
    <v>1.1251</v>
  </a>
  <a r="1">
    <v>1.1234999999999999</v>
  </a>
  <a r="1">
    <v>1.1292</v>
  </a>
  <a r="1">
    <v>1.1254</v>
  </a>
  <a r="1">
    <v>1.1274</v>
  </a>
  <a r="1">
    <v>1.1249</v>
  </a>
  <a r="1">
    <v>1.1247</v>
  </a>
  <a r="1">
    <v>1.1228</v>
  </a>
  <a r="1">
    <v>1.1147</v>
  </a>
  <a r="1">
    <v>1.1143000000000001</v>
  </a>
  <a r="1">
    <v>1.1120000000000001</v>
  </a>
  <a r="1">
    <v>1.1056999999999999</v>
  </a>
  <a r="1">
    <v>1.1121000000000001</v>
  </a>
  <a r="1">
    <v>1.1125</v>
  </a>
  <a r="1">
    <v>1.1204000000000001</v>
  </a>
  <a r="1">
    <v>1.1233</v>
  </a>
  <a r="1">
    <v>1.1214999999999999</v>
  </a>
  <a r="1">
    <v>1.123</v>
  </a>
  <a r="1">
    <v>1.1123000000000001</v>
  </a>
  <a r="1">
    <v>1.1158999999999999</v>
  </a>
  <a r="1">
    <v>1.1153</v>
  </a>
  <a r="1">
    <v>1.1155999999999999</v>
  </a>
  <a r="1">
    <v>1.1045</v>
  </a>
  <a r="1">
    <v>1.1029</v>
  </a>
  <a r="1">
    <v>1.1052999999999999</v>
  </a>
  <a r="1">
    <v>1.1006</v>
  </a>
  <a r="1">
    <v>1.0925</v>
  </a>
  <a r="1">
    <v>1.093</v>
  </a>
  <a r="1">
    <v>1.0868</v>
  </a>
  <a r="1">
    <v>1.0765</v>
  </a>
  <a r="1">
    <v>1.0738000000000001</v>
  </a>
  <a r="1">
    <v>1.0672999999999999</v>
  </a>
  <a r="1">
    <v>1.0777000000000001</v>
  </a>
  <a r="1">
    <v>1.0752999999999999</v>
  </a>
  <a r="1">
    <v>1.0814999999999999</v>
  </a>
  <a r="1">
    <v>1.0751999999999999</v>
  </a>
  <a r="1">
    <v>1.0781000000000001</v>
  </a>
  <a r="1">
    <v>1.0811999999999999</v>
  </a>
  <a r="1">
    <v>1.0837000000000001</v>
  </a>
  <a r="1">
    <v>1.0784</v>
  </a>
  <a r="1">
    <v>1.0757000000000001</v>
  </a>
  <a r="1">
    <v>1.083</v>
  </a>
  <a r="1">
    <v>1.0703</v>
  </a>
  <a r="1">
    <v>1.0687</v>
  </a>
  <a r="1">
    <v>1.0634999999999999</v>
  </a>
  <a r="1">
    <v>1.0646</v>
  </a>
  <a r="1">
    <v>1.0643</v>
  </a>
  <a r="1">
    <v>1.0610999999999999</v>
  </a>
  <a r="1">
    <v>1.0595000000000001</v>
  </a>
  <a r="1">
    <v>1.0609999999999999</v>
  </a>
  <a r="1">
    <v>1.0739000000000001</v>
  </a>
  <a r="1">
    <v>1.0754999999999999</v>
  </a>
  <a r="1">
    <v>1.081</v>
  </a>
  <a r="1">
    <v>1.0808</v>
  </a>
  <a r="1">
    <v>1.0857000000000001</v>
  </a>
  <a r="1">
    <v>1.0838000000000001</v>
  </a>
  <a r="1">
    <v>1.0833999999999999</v>
  </a>
  <a r="1">
    <v>1.0866</v>
  </a>
  <a r="1">
    <v>1.0915999999999999</v>
  </a>
  <a r="1">
    <v>1.0902000000000001</v>
  </a>
  <a r="1">
    <v>1.0906</v>
  </a>
  <a r="1">
    <v>1.0943000000000001</v>
  </a>
  <a r="1">
    <v>1.0934999999999999</v>
  </a>
  <a r="1">
    <v>1.0947</v>
  </a>
  <a r="1">
    <v>1.0991</v>
  </a>
  <a r="1">
    <v>1.1005</v>
  </a>
  <a r="1">
    <v>1.0945</v>
  </a>
  <a r="1">
    <v>1.0974999999999999</v>
  </a>
  <a r="1">
    <v>1.0942000000000001</v>
  </a>
  <a r="1">
    <v>1.0951</v>
  </a>
  <a r="1">
    <v>1.1016999999999999</v>
  </a>
  <a r="1">
    <v>1.1094999999999999</v>
  </a>
  <a r="1">
    <v>1.1093</v>
  </a>
  <a r="1">
    <v>1.1063000000000001</v>
  </a>
  <a r="1">
    <v>1.0994999999999999</v>
  </a>
  <a r="1">
    <v>1.1067</v>
  </a>
  <a r="1">
    <v>1.1135999999999999</v>
  </a>
  <a r="1">
    <v>1.1060000000000001</v>
  </a>
  <a r="1">
    <v>1.1142000000000001</v>
  </a>
  <a r="1">
    <v>1.1164000000000001</v>
  </a>
  <a r="1">
    <v>1.1132</v>
  </a>
  <a r="1">
    <v>1.1148</v>
  </a>
  <a r="1">
    <v>1.111</v>
  </a>
  <a r="1">
    <v>1.1115999999999999</v>
  </a>
  <a r="1">
    <v>1.1146</v>
  </a>
  <a r="1">
    <v>1.1137999999999999</v>
  </a>
  <a r="1">
    <v>1.1161000000000001</v>
  </a>
  <a r="1">
    <v>1.1176999999999999</v>
  </a>
  <a r="1">
    <v>1.1109</v>
  </a>
  <a r="1">
    <v>1.1133</v>
  </a>
  <a r="1">
    <v>1.1002000000000001</v>
  </a>
  <a r="1">
    <v>1.0896999999999999</v>
  </a>
  <a r="1">
    <v>1.0891</v>
  </a>
  <a r="1">
    <v>1.0880000000000001</v>
  </a>
  <a r="1">
    <v>1.0893999999999999</v>
  </a>
  <a r="1">
    <v>1.0872999999999999</v>
  </a>
  <a r="1">
    <v>1.0858000000000001</v>
  </a>
  <a r="1">
    <v>1.0807</v>
  </a>
  <a r="1">
    <v>1.0805</v>
  </a>
  <a r="1">
    <v>1.0842000000000001</v>
  </a>
  <a r="1">
    <v>1.0818000000000001</v>
  </a>
  <a r="1">
    <v>1.0803</v>
  </a>
  <a r="1">
    <v>1.0919000000000001</v>
  </a>
  <a r="1">
    <v>1.0940000000000001</v>
  </a>
  <a r="1">
    <v>1.0884</v>
  </a>
  <a r="1">
    <v>1.0892999999999999</v>
  </a>
  <a r="1">
    <v>1.0873999999999999</v>
  </a>
  <a r="1">
    <v>1.0846</v>
  </a>
  <a r="1">
    <v>1.0879000000000001</v>
  </a>
  <a r="1">
    <v>1.0876999999999999</v>
  </a>
  <a r="1">
    <v>1.0912999999999999</v>
  </a>
  <a r="1">
    <v>1.0932999999999999</v>
  </a>
  <a r="1">
    <v>1.0985</v>
  </a>
  <a r="1">
    <v>1.1033999999999999</v>
  </a>
  <a r="1">
    <v>1.1040000000000001</v>
  </a>
  <a r="1">
    <v>1.1062000000000001</v>
  </a>
  <a r="1">
    <v>1.1024</v>
  </a>
  <a r="1">
    <v>1.1015999999999999</v>
  </a>
  <a r="1">
    <v>1.0931</v>
  </a>
  <a r="1">
    <v>1.0859000000000001</v>
  </a>
  <a r="1">
    <v>1.0844</v>
  </a>
  <a r="1">
    <v>1.0827</v>
  </a>
  <a r="1">
    <v>1.0960000000000001</v>
  </a>
  <a r="1">
    <v>1.0903</v>
  </a>
  <a r="1">
    <v>1.0958000000000001</v>
  </a>
  <a r="1">
    <v>1.0941000000000001</v>
  </a>
  <a r="1">
    <v>1.0971</v>
  </a>
  <a r="1">
    <v>1.0904</v>
  </a>
  <a r="1">
    <v>1.0924</v>
  </a>
  <a r="1">
    <v>1.0927</v>
  </a>
  <a r="1">
    <v>1.0871</v>
  </a>
  <a r="1">
    <v>1.0845</v>
  </a>
  <a r="1">
    <v>1.0840000000000001</v>
  </a>
  <a r="1">
    <v>1.0862000000000001</v>
  </a>
  <a r="1">
    <v>1.087</v>
  </a>
  <a r="1">
    <v>1.0722</v>
  </a>
  <a r="1">
    <v>1.0775999999999999</v>
  </a>
  <a r="1">
    <v>1.0826</v>
  </a>
  <a r="1">
    <v>1.0793999999999999</v>
  </a>
  <a r="1">
    <v>1.0799000000000001</v>
  </a>
  <a r="1">
    <v>1.0693999999999999</v>
  </a>
  <a r="1">
    <v>1.0730999999999999</v>
  </a>
  <a r="1">
    <v>1.0774999999999999</v>
  </a>
  <a r="1">
    <v>1.0764</v>
  </a>
  <a r="1">
    <v>1.0782</v>
  </a>
  <a r="1">
    <v>1.0741000000000001</v>
  </a>
  <a r="1">
    <v>1.0817000000000001</v>
  </a>
  <a r="1">
    <v>1.0821000000000001</v>
  </a>
  <a r="1">
    <v>1.0831999999999999</v>
  </a>
  <a r="1">
    <v>1.0889</v>
  </a>
  <a r="1">
    <v>1.0914999999999999</v>
  </a>
  <a r="1">
    <v>1.0861000000000001</v>
  </a>
  <a r="1">
    <v>1.089</v>
  </a>
  <a r="1">
    <v>1.0964</v>
  </a>
  <a r="1">
    <v>1.0916999999999999</v>
  </a>
  <a r="1">
    <v>1.0965</v>
  </a>
  <a r="1">
    <v>1.0952999999999999</v>
  </a>
  <a r="1">
    <v>1.0959000000000001</v>
  </a>
  <a r="1">
    <v>1.0949</v>
  </a>
  <a r="1">
    <v>1.0852999999999999</v>
  </a>
  <a r="1">
    <v>1.0806</v>
  </a>
  <a r="1">
    <v>1.0769</v>
  </a>
  <a r="1">
    <v>1.077</v>
  </a>
  <a r="1">
    <v>1.0717000000000001</v>
  </a>
  <a r="1">
    <v>1.0716000000000001</v>
  </a>
  <a r="1">
    <v>1.0696000000000001</v>
  </a>
  <a r="1">
    <v>1.0680000000000001</v>
  </a>
  <a r="1">
    <v>1.0819000000000001</v>
  </a>
  <a r="1">
    <v>1.0831</v>
  </a>
  <a r="1">
    <v>1.0864</v>
  </a>
  <a r="1">
    <v>1.0804</v>
  </a>
  <a r="1">
    <v>1.0853999999999999</v>
  </a>
  <a r="1">
    <v>1.0874999999999999</v>
  </a>
  <a r="1">
    <v>1.0823</v>
  </a>
  <a r="1">
    <v>1.0867</v>
  </a>
  <a r="1">
    <v>1.0885</v>
  </a>
  <a r="1">
    <v>1.0895999999999999</v>
  </a>
  <a r="1">
    <v>1.0898000000000001</v>
  </a>
  <a r="1">
    <v>1.0946</v>
  </a>
</arrayData>
</file>

<file path=xl/richData/rdrichvalue.xml><?xml version="1.0" encoding="utf-8"?>
<rvData xmlns="http://schemas.microsoft.com/office/spreadsheetml/2017/richdata" count="444">
  <rv s="0">
    <fb>1.1342000000000001</fb>
    <v>0</v>
  </rv>
  <rv s="0">
    <fb>1.1382000000000001</fb>
    <v>0</v>
  </rv>
  <rv s="0">
    <fb>1.1379999999999999</fb>
    <v>0</v>
  </rv>
  <rv s="0">
    <fb>1.1293</fb>
    <v>0</v>
  </rv>
  <rv s="0">
    <fb>1.1289</fb>
    <v>0</v>
  </rv>
  <rv s="0">
    <fb>1.1231</fb>
    <v>0</v>
  </rv>
  <rv s="0">
    <fb>1.1278999999999999</fb>
    <v>0</v>
  </rv>
  <rv s="0">
    <fb>1.1258999999999999</fb>
    <v>0</v>
  </rv>
  <rv s="0">
    <fb>1.1255999999999999</fb>
    <v>0</v>
  </rv>
  <rv s="0">
    <fb>1.1222000000000001</fb>
    <v>0</v>
  </rv>
  <rv s="0">
    <fb>1.1223000000000001</fb>
    <v>0</v>
  </rv>
  <rv s="0">
    <fb>1.1251</fb>
    <v>0</v>
  </rv>
  <rv s="0">
    <fb>1.1234999999999999</fb>
    <v>0</v>
  </rv>
  <rv s="0">
    <fb>1.1292</fb>
    <v>0</v>
  </rv>
  <rv s="0">
    <fb>1.1254</fb>
    <v>0</v>
  </rv>
  <rv s="0">
    <fb>1.1274</fb>
    <v>0</v>
  </rv>
  <rv s="0">
    <fb>1.1249</fb>
    <v>0</v>
  </rv>
  <rv s="0">
    <fb>1.1247</fb>
    <v>0</v>
  </rv>
  <rv s="0">
    <fb>1.1228</fb>
    <v>0</v>
  </rv>
  <rv s="0">
    <fb>1.1147</fb>
    <v>0</v>
  </rv>
  <rv s="0">
    <fb>1.1143000000000001</fb>
    <v>0</v>
  </rv>
  <rv s="0">
    <fb>1.1120000000000001</fb>
    <v>0</v>
  </rv>
  <rv s="0">
    <fb>1.1056999999999999</fb>
    <v>0</v>
  </rv>
  <rv s="0">
    <fb>1.1121000000000001</fb>
    <v>0</v>
  </rv>
  <rv s="0">
    <fb>1.1125</fb>
    <v>0</v>
  </rv>
  <rv s="0">
    <fb>1.1204000000000001</fb>
    <v>0</v>
  </rv>
  <rv s="0">
    <fb>1.1233</fb>
    <v>0</v>
  </rv>
  <rv s="0">
    <fb>1.1214999999999999</fb>
    <v>0</v>
  </rv>
  <rv s="0">
    <fb>1.123</fb>
    <v>0</v>
  </rv>
  <rv s="0">
    <fb>1.1123000000000001</fb>
    <v>0</v>
  </rv>
  <rv s="0">
    <fb>1.1158999999999999</fb>
    <v>0</v>
  </rv>
  <rv s="0">
    <fb>1.1153</fb>
    <v>0</v>
  </rv>
  <rv s="0">
    <fb>1.1155999999999999</fb>
    <v>0</v>
  </rv>
  <rv s="0">
    <fb>1.1045</fb>
    <v>0</v>
  </rv>
  <rv s="0">
    <fb>1.1029</fb>
    <v>0</v>
  </rv>
  <rv s="0">
    <fb>1.1052999999999999</fb>
    <v>0</v>
  </rv>
  <rv s="0">
    <fb>1.1006</fb>
    <v>0</v>
  </rv>
  <rv s="0">
    <fb>1.0925</fb>
    <v>0</v>
  </rv>
  <rv s="0">
    <fb>1.093</fb>
    <v>0</v>
  </rv>
  <rv s="0">
    <fb>1.0868</fb>
    <v>0</v>
  </rv>
  <rv s="0">
    <fb>1.0765</fb>
    <v>0</v>
  </rv>
  <rv s="0">
    <fb>1.0738000000000001</fb>
    <v>0</v>
  </rv>
  <rv s="0">
    <fb>1.0672999999999999</fb>
    <v>0</v>
  </rv>
  <rv s="0">
    <fb>1.0777000000000001</fb>
    <v>0</v>
  </rv>
  <rv s="0">
    <fb>1.0752999999999999</fb>
    <v>0</v>
  </rv>
  <rv s="0">
    <fb>1.0814999999999999</fb>
    <v>0</v>
  </rv>
  <rv s="0">
    <fb>1.0751999999999999</fb>
    <v>0</v>
  </rv>
  <rv s="0">
    <fb>1.0781000000000001</fb>
    <v>0</v>
  </rv>
  <rv s="0">
    <fb>1.0811999999999999</fb>
    <v>0</v>
  </rv>
  <rv s="0">
    <fb>1.0837000000000001</fb>
    <v>0</v>
  </rv>
  <rv s="0">
    <fb>1.0784</fb>
    <v>0</v>
  </rv>
  <rv s="0">
    <fb>1.0757000000000001</fb>
    <v>0</v>
  </rv>
  <rv s="0">
    <fb>1.083</fb>
    <v>0</v>
  </rv>
  <rv s="0">
    <fb>1.0703</fb>
    <v>0</v>
  </rv>
  <rv s="0">
    <fb>1.0687</fb>
    <v>0</v>
  </rv>
  <rv s="0">
    <fb>1.0634999999999999</fb>
    <v>0</v>
  </rv>
  <rv s="0">
    <fb>1.0646</fb>
    <v>0</v>
  </rv>
  <rv s="0">
    <fb>1.0643</fb>
    <v>0</v>
  </rv>
  <rv s="0">
    <fb>1.0610999999999999</fb>
    <v>0</v>
  </rv>
  <rv s="0">
    <fb>1.0595000000000001</fb>
    <v>0</v>
  </rv>
  <rv s="0">
    <fb>1.0609999999999999</fb>
    <v>0</v>
  </rv>
  <rv s="0">
    <fb>1.0739000000000001</fb>
    <v>0</v>
  </rv>
  <rv s="0">
    <fb>1.0754999999999999</fb>
    <v>0</v>
  </rv>
  <rv s="0">
    <fb>1.081</fb>
    <v>0</v>
  </rv>
  <rv s="0">
    <fb>1.0808</fb>
    <v>0</v>
  </rv>
  <rv s="0">
    <fb>1.0857000000000001</fb>
    <v>0</v>
  </rv>
  <rv s="0">
    <fb>1.0838000000000001</fb>
    <v>0</v>
  </rv>
  <rv s="0">
    <fb>1.0833999999999999</fb>
    <v>0</v>
  </rv>
  <rv s="0">
    <fb>1.0866</fb>
    <v>0</v>
  </rv>
  <rv s="0">
    <fb>1.0915999999999999</fb>
    <v>0</v>
  </rv>
  <rv s="0">
    <fb>1.0902000000000001</fb>
    <v>0</v>
  </rv>
  <rv s="0">
    <fb>1.0906</fb>
    <v>0</v>
  </rv>
  <rv s="0">
    <fb>1.0943000000000001</fb>
    <v>0</v>
  </rv>
  <rv s="0">
    <fb>1.0934999999999999</fb>
    <v>0</v>
  </rv>
  <rv s="0">
    <fb>1.0947</fb>
    <v>0</v>
  </rv>
  <rv s="0">
    <fb>1.0991</fb>
    <v>0</v>
  </rv>
  <rv s="0">
    <fb>1.1005</fb>
    <v>0</v>
  </rv>
  <rv s="0">
    <fb>1.0945</fb>
    <v>0</v>
  </rv>
  <rv s="0">
    <fb>1.0974999999999999</fb>
    <v>0</v>
  </rv>
  <rv s="0">
    <fb>1.0942000000000001</fb>
    <v>0</v>
  </rv>
  <rv s="0">
    <fb>1.0951</fb>
    <v>0</v>
  </rv>
  <rv s="0">
    <fb>1.1016999999999999</fb>
    <v>0</v>
  </rv>
  <rv s="0">
    <fb>1.1094999999999999</fb>
    <v>0</v>
  </rv>
  <rv s="0">
    <fb>1.1093</fb>
    <v>0</v>
  </rv>
  <rv s="0">
    <fb>1.1063000000000001</fb>
    <v>0</v>
  </rv>
  <rv s="0">
    <fb>1.0994999999999999</fb>
    <v>0</v>
  </rv>
  <rv s="0">
    <fb>1.1067</fb>
    <v>0</v>
  </rv>
  <rv s="0">
    <fb>1.1135999999999999</fb>
    <v>0</v>
  </rv>
  <rv s="0">
    <fb>1.1060000000000001</fb>
    <v>0</v>
  </rv>
  <rv s="0">
    <fb>1.1142000000000001</fb>
    <v>0</v>
  </rv>
  <rv s="0">
    <fb>1.1164000000000001</fb>
    <v>0</v>
  </rv>
  <rv s="0">
    <fb>1.1132</fb>
    <v>0</v>
  </rv>
  <rv s="0">
    <fb>1.1148</fb>
    <v>0</v>
  </rv>
  <rv s="0">
    <fb>1.111</fb>
    <v>0</v>
  </rv>
  <rv s="0">
    <fb>1.1115999999999999</fb>
    <v>0</v>
  </rv>
  <rv s="0">
    <fb>1.1146</fb>
    <v>0</v>
  </rv>
  <rv s="0">
    <fb>1.1137999999999999</fb>
    <v>0</v>
  </rv>
  <rv s="0">
    <fb>1.1161000000000001</fb>
    <v>0</v>
  </rv>
  <rv s="0">
    <fb>1.1176999999999999</fb>
    <v>0</v>
  </rv>
  <rv s="0">
    <fb>1.1109</fb>
    <v>0</v>
  </rv>
  <rv s="0">
    <fb>1.1133</fb>
    <v>0</v>
  </rv>
  <rv s="0">
    <fb>1.1002000000000001</fb>
    <v>0</v>
  </rv>
  <rv s="0">
    <fb>1.0896999999999999</fb>
    <v>0</v>
  </rv>
  <rv s="0">
    <fb>1.0891</fb>
    <v>0</v>
  </rv>
  <rv s="0">
    <fb>1.0880000000000001</fb>
    <v>0</v>
  </rv>
  <rv s="0">
    <fb>1.0893999999999999</fb>
    <v>0</v>
  </rv>
  <rv s="0">
    <fb>1.0872999999999999</fb>
    <v>0</v>
  </rv>
  <rv s="0">
    <fb>1.0858000000000001</fb>
    <v>0</v>
  </rv>
  <rv s="0">
    <fb>1.0807</fb>
    <v>0</v>
  </rv>
  <rv s="0">
    <fb>1.0805</fb>
    <v>0</v>
  </rv>
  <rv s="0">
    <fb>1.0842000000000001</fb>
    <v>0</v>
  </rv>
  <rv s="0">
    <fb>1.0818000000000001</fb>
    <v>0</v>
  </rv>
  <rv s="0">
    <fb>1.0803</fb>
    <v>0</v>
  </rv>
  <rv s="0">
    <fb>1.0919000000000001</fb>
    <v>0</v>
  </rv>
  <rv s="0">
    <fb>1.0940000000000001</fb>
    <v>0</v>
  </rv>
  <rv s="0">
    <fb>1.0884</fb>
    <v>0</v>
  </rv>
  <rv s="0">
    <fb>1.0892999999999999</fb>
    <v>0</v>
  </rv>
  <rv s="0">
    <fb>1.0873999999999999</fb>
    <v>0</v>
  </rv>
  <rv s="0">
    <fb>1.0846</fb>
    <v>0</v>
  </rv>
  <rv s="0">
    <fb>1.0879000000000001</fb>
    <v>0</v>
  </rv>
  <rv s="0">
    <fb>1.0876999999999999</fb>
    <v>0</v>
  </rv>
  <rv s="0">
    <fb>1.0912999999999999</fb>
    <v>0</v>
  </rv>
  <rv s="0">
    <fb>1.0932999999999999</fb>
    <v>0</v>
  </rv>
  <rv s="0">
    <fb>1.0985</fb>
    <v>0</v>
  </rv>
  <rv s="0">
    <fb>1.1033999999999999</fb>
    <v>0</v>
  </rv>
  <rv s="0">
    <fb>1.1040000000000001</fb>
    <v>0</v>
  </rv>
  <rv s="0">
    <fb>1.1062000000000001</fb>
    <v>0</v>
  </rv>
  <rv s="0">
    <fb>1.1024</fb>
    <v>0</v>
  </rv>
  <rv s="0">
    <fb>1.1015999999999999</fb>
    <v>0</v>
  </rv>
  <rv s="0">
    <fb>1.0931</fb>
    <v>0</v>
  </rv>
  <rv s="0">
    <fb>1.0859000000000001</fb>
    <v>0</v>
  </rv>
  <rv s="0">
    <fb>1.0844</fb>
    <v>0</v>
  </rv>
  <rv s="0">
    <fb>1.0827</fb>
    <v>0</v>
  </rv>
  <rv s="0">
    <fb>1.0960000000000001</fb>
    <v>0</v>
  </rv>
  <rv s="0">
    <fb>1.0903</fb>
    <v>0</v>
  </rv>
  <rv s="0">
    <fb>1.0958000000000001</fb>
    <v>0</v>
  </rv>
  <rv s="0">
    <fb>1.0941000000000001</fb>
    <v>0</v>
  </rv>
  <rv s="0">
    <fb>1.0971</fb>
    <v>0</v>
  </rv>
  <rv s="0">
    <fb>1.0904</fb>
    <v>0</v>
  </rv>
  <rv s="0">
    <fb>1.0924</fb>
    <v>0</v>
  </rv>
  <rv s="0">
    <fb>1.0927</fb>
    <v>0</v>
  </rv>
  <rv s="0">
    <fb>1.0871</fb>
    <v>0</v>
  </rv>
  <rv s="0">
    <fb>1.0845</fb>
    <v>0</v>
  </rv>
  <rv s="0">
    <fb>1.0840000000000001</fb>
    <v>0</v>
  </rv>
  <rv s="0">
    <fb>1.0862000000000001</fb>
    <v>0</v>
  </rv>
  <rv s="0">
    <fb>1.087</fb>
    <v>0</v>
  </rv>
  <rv s="0">
    <fb>1.0722</fb>
    <v>0</v>
  </rv>
  <rv s="0">
    <fb>1.0775999999999999</fb>
    <v>0</v>
  </rv>
  <rv s="0">
    <fb>1.0826</fb>
    <v>0</v>
  </rv>
  <rv s="0">
    <fb>1.0793999999999999</fb>
    <v>0</v>
  </rv>
  <rv s="0">
    <fb>1.0799000000000001</fb>
    <v>0</v>
  </rv>
  <rv s="0">
    <fb>1.0693999999999999</fb>
    <v>0</v>
  </rv>
  <rv s="0">
    <fb>1.0730999999999999</fb>
    <v>0</v>
  </rv>
  <rv s="0">
    <fb>1.0774999999999999</fb>
    <v>0</v>
  </rv>
  <rv s="0">
    <fb>1.0764</fb>
    <v>0</v>
  </rv>
  <rv s="0">
    <fb>1.0782</fb>
    <v>0</v>
  </rv>
  <rv s="0">
    <fb>1.0741000000000001</fb>
    <v>0</v>
  </rv>
  <rv s="0">
    <fb>1.0817000000000001</fb>
    <v>0</v>
  </rv>
  <rv s="0">
    <fb>1.0821000000000001</fb>
    <v>0</v>
  </rv>
  <rv s="0">
    <fb>1.0831999999999999</fb>
    <v>0</v>
  </rv>
  <rv s="0">
    <fb>1.0889</fb>
    <v>0</v>
  </rv>
  <rv s="0">
    <fb>1.0914999999999999</fb>
    <v>0</v>
  </rv>
  <rv s="0">
    <fb>1.0861000000000001</fb>
    <v>0</v>
  </rv>
  <rv s="0">
    <fb>1.089</fb>
    <v>0</v>
  </rv>
  <rv s="0">
    <fb>1.0964</fb>
    <v>0</v>
  </rv>
  <rv s="0">
    <fb>1.0916999999999999</fb>
    <v>0</v>
  </rv>
  <rv s="0">
    <fb>1.0965</fb>
    <v>0</v>
  </rv>
  <rv s="0">
    <fb>1.0952999999999999</fb>
    <v>0</v>
  </rv>
  <rv s="0">
    <fb>1.0959000000000001</fb>
    <v>0</v>
  </rv>
  <rv s="0">
    <fb>1.0949</fb>
    <v>0</v>
  </rv>
  <rv s="0">
    <fb>1.0852999999999999</fb>
    <v>0</v>
  </rv>
  <rv s="0">
    <fb>1.0806</fb>
    <v>0</v>
  </rv>
  <rv s="0">
    <fb>1.0769</fb>
    <v>0</v>
  </rv>
  <rv s="0">
    <fb>1.077</fb>
    <v>0</v>
  </rv>
  <rv s="0">
    <fb>1.0717000000000001</fb>
    <v>0</v>
  </rv>
  <rv s="0">
    <fb>1.0716000000000001</fb>
    <v>0</v>
  </rv>
  <rv s="0">
    <fb>1.0696000000000001</fb>
    <v>0</v>
  </rv>
  <rv s="0">
    <fb>1.0680000000000001</fb>
    <v>0</v>
  </rv>
  <rv s="0">
    <fb>1.0819000000000001</fb>
    <v>0</v>
  </rv>
  <rv s="0">
    <fb>1.0831</fb>
    <v>0</v>
  </rv>
  <rv s="0">
    <fb>1.0864</fb>
    <v>0</v>
  </rv>
  <rv s="0">
    <fb>1.0804</fb>
    <v>0</v>
  </rv>
  <rv s="0">
    <fb>1.0853999999999999</fb>
    <v>0</v>
  </rv>
  <rv s="0">
    <fb>1.0874999999999999</fb>
    <v>0</v>
  </rv>
  <rv s="0">
    <fb>1.0823</fb>
    <v>0</v>
  </rv>
  <rv s="0">
    <fb>1.0867</fb>
    <v>0</v>
  </rv>
  <rv s="0">
    <fb>1.0885</fb>
    <v>0</v>
  </rv>
  <rv s="0">
    <fb>1.0895999999999999</fb>
    <v>0</v>
  </rv>
  <rv s="0">
    <fb>1.0898000000000001</fb>
    <v>0</v>
  </rv>
  <rv s="0">
    <fb>1.0946</fb>
    <v>0</v>
  </rv>
  <rv s="1">
    <v>1</v>
    <v>CHF/USD</v>
    <v>Daily</v>
    <v>44200</v>
    <v>44200</v>
    <v>0</v>
    <v>1</v>
    <v>637453152000000000,637897395888745866,0</v>
    <v>0</v>
    <v>avv7r7</v>
    <v>CHFUSD</v>
    <v>1</v>
  </rv>
  <rv s="1">
    <v>1</v>
    <v>CHF/USD</v>
    <v>Daily</v>
    <v>44201</v>
    <v>44201</v>
    <v>0</v>
    <v>1</v>
    <v>637454016000000000,637897395888755822,0</v>
    <v>0</v>
    <v>avv7r7</v>
    <v>CHFUSD</v>
    <v>2</v>
  </rv>
  <rv s="1">
    <v>1</v>
    <v>CHF/USD</v>
    <v>Daily</v>
    <v>44202</v>
    <v>44202</v>
    <v>0</v>
    <v>1</v>
    <v>637454880000000000,637897395888755822,0</v>
    <v>0</v>
    <v>avv7r7</v>
    <v>CHFUSD</v>
    <v>3</v>
  </rv>
  <rv s="1">
    <v>1</v>
    <v>CHF/USD</v>
    <v>Daily</v>
    <v>44203</v>
    <v>44203</v>
    <v>0</v>
    <v>1</v>
    <v>637455744000000000,637897395888755822,0</v>
    <v>0</v>
    <v>avv7r7</v>
    <v>CHFUSD</v>
    <v>4</v>
  </rv>
  <rv s="1">
    <v>1</v>
    <v>CHF/USD</v>
    <v>Daily</v>
    <v>44204</v>
    <v>44204</v>
    <v>0</v>
    <v>1</v>
    <v>637456608000000000,637897395888765778,0</v>
    <v>0</v>
    <v>avv7r7</v>
    <v>CHFUSD</v>
    <v>5</v>
  </rv>
  <rv s="1">
    <v>1</v>
    <v>CHF/USD</v>
    <v>Daily</v>
    <v>44207</v>
    <v>44207</v>
    <v>0</v>
    <v>1</v>
    <v>637459200000000000,637897395888765778,0</v>
    <v>0</v>
    <v>avv7r7</v>
    <v>CHFUSD</v>
    <v>6</v>
  </rv>
  <rv s="1">
    <v>1</v>
    <v>CHF/USD</v>
    <v>Daily</v>
    <v>44208</v>
    <v>44208</v>
    <v>0</v>
    <v>1</v>
    <v>637460064000000000,637897395888765778,0</v>
    <v>0</v>
    <v>avv7r7</v>
    <v>CHFUSD</v>
    <v>7</v>
  </rv>
  <rv s="1">
    <v>1</v>
    <v>CHF/USD</v>
    <v>Daily</v>
    <v>44209</v>
    <v>44209</v>
    <v>0</v>
    <v>1</v>
    <v>637460928000000000,637897395888765778,0</v>
    <v>0</v>
    <v>avv7r7</v>
    <v>CHFUSD</v>
    <v>8</v>
  </rv>
  <rv s="1">
    <v>1</v>
    <v>CHF/USD</v>
    <v>Daily</v>
    <v>44210</v>
    <v>44210</v>
    <v>0</v>
    <v>1</v>
    <v>637461792000000000,637897395888775733,0</v>
    <v>0</v>
    <v>avv7r7</v>
    <v>CHFUSD</v>
    <v>9</v>
  </rv>
  <rv s="1">
    <v>1</v>
    <v>CHF/USD</v>
    <v>Daily</v>
    <v>44211</v>
    <v>44211</v>
    <v>0</v>
    <v>1</v>
    <v>637462656000000000,637897395888775733,0</v>
    <v>0</v>
    <v>avv7r7</v>
    <v>CHFUSD</v>
    <v>10</v>
  </rv>
  <rv s="1">
    <v>1</v>
    <v>CHF/USD</v>
    <v>Daily</v>
    <v>44214</v>
    <v>44214</v>
    <v>0</v>
    <v>1</v>
    <v>637465248000000000,637897395888755822,0</v>
    <v>0</v>
    <v>avv7r7</v>
    <v>CHFUSD</v>
    <v>11</v>
  </rv>
  <rv s="1">
    <v>1</v>
    <v>CHF/USD</v>
    <v>Daily</v>
    <v>44215</v>
    <v>44215</v>
    <v>0</v>
    <v>1</v>
    <v>637466112000000000,637897395888755822,0</v>
    <v>0</v>
    <v>avv7r7</v>
    <v>CHFUSD</v>
    <v>12</v>
  </rv>
  <rv s="1">
    <v>1</v>
    <v>CHF/USD</v>
    <v>Daily</v>
    <v>44216</v>
    <v>44216</v>
    <v>0</v>
    <v>1</v>
    <v>637466976000000000,637897395888755822,0</v>
    <v>0</v>
    <v>avv7r7</v>
    <v>CHFUSD</v>
    <v>13</v>
  </rv>
  <rv s="1">
    <v>1</v>
    <v>CHF/USD</v>
    <v>Daily</v>
    <v>44217</v>
    <v>44217</v>
    <v>0</v>
    <v>1</v>
    <v>637467840000000000,637897395888755822,0</v>
    <v>0</v>
    <v>avv7r7</v>
    <v>CHFUSD</v>
    <v>4</v>
  </rv>
  <rv s="1">
    <v>1</v>
    <v>CHF/USD</v>
    <v>Daily</v>
    <v>44218</v>
    <v>44218</v>
    <v>0</v>
    <v>1</v>
    <v>637468704000000000,637897395888765778,0</v>
    <v>0</v>
    <v>avv7r7</v>
    <v>CHFUSD</v>
    <v>14</v>
  </rv>
  <rv s="1">
    <v>1</v>
    <v>CHF/USD</v>
    <v>Daily</v>
    <v>44221</v>
    <v>44221</v>
    <v>0</v>
    <v>1</v>
    <v>637471296000000000,637897395888765778,0</v>
    <v>0</v>
    <v>avv7r7</v>
    <v>CHFUSD</v>
    <v>15</v>
  </rv>
  <rv s="1">
    <v>1</v>
    <v>CHF/USD</v>
    <v>Daily</v>
    <v>44222</v>
    <v>44222</v>
    <v>0</v>
    <v>1</v>
    <v>637472160000000000,637897395888765778,0</v>
    <v>0</v>
    <v>avv7r7</v>
    <v>CHFUSD</v>
    <v>16</v>
  </rv>
  <rv s="1">
    <v>1</v>
    <v>CHF/USD</v>
    <v>Daily</v>
    <v>44223</v>
    <v>44223</v>
    <v>0</v>
    <v>1</v>
    <v>637473024000000000,637897395888765778,0</v>
    <v>0</v>
    <v>avv7r7</v>
    <v>CHFUSD</v>
    <v>17</v>
  </rv>
  <rv s="1">
    <v>1</v>
    <v>CHF/USD</v>
    <v>Daily</v>
    <v>44224</v>
    <v>44224</v>
    <v>0</v>
    <v>1</v>
    <v>637473888000000000,637897395888775733,0</v>
    <v>0</v>
    <v>avv7r7</v>
    <v>CHFUSD</v>
    <v>18</v>
  </rv>
  <rv s="1">
    <v>1</v>
    <v>CHF/USD</v>
    <v>Daily</v>
    <v>44225</v>
    <v>44225</v>
    <v>0</v>
    <v>1</v>
    <v>637474752000000000,637897395888775733,0</v>
    <v>0</v>
    <v>avv7r7</v>
    <v>CHFUSD</v>
    <v>19</v>
  </rv>
  <rv s="1">
    <v>1</v>
    <v>CHF/USD</v>
    <v>Daily</v>
    <v>44228</v>
    <v>44228</v>
    <v>0</v>
    <v>1</v>
    <v>637477344000000000,637897395889094337,0</v>
    <v>0</v>
    <v>avv7r7</v>
    <v>CHFUSD</v>
    <v>20</v>
  </rv>
  <rv s="1">
    <v>1</v>
    <v>CHF/USD</v>
    <v>Daily</v>
    <v>44229</v>
    <v>44229</v>
    <v>0</v>
    <v>1</v>
    <v>637478208000000000,637897395889094337,0</v>
    <v>0</v>
    <v>avv7r7</v>
    <v>CHFUSD</v>
    <v>21</v>
  </rv>
  <rv s="1">
    <v>1</v>
    <v>CHF/USD</v>
    <v>Daily</v>
    <v>44230</v>
    <v>44230</v>
    <v>0</v>
    <v>1</v>
    <v>637479072000000000,637897395889094337,0</v>
    <v>0</v>
    <v>avv7r7</v>
    <v>CHFUSD</v>
    <v>22</v>
  </rv>
  <rv s="1">
    <v>1</v>
    <v>CHF/USD</v>
    <v>Daily</v>
    <v>44231</v>
    <v>44231</v>
    <v>0</v>
    <v>1</v>
    <v>637479936000000000,637897395889104302,0</v>
    <v>0</v>
    <v>avv7r7</v>
    <v>CHFUSD</v>
    <v>23</v>
  </rv>
  <rv s="1">
    <v>1</v>
    <v>CHF/USD</v>
    <v>Daily</v>
    <v>44232</v>
    <v>44232</v>
    <v>0</v>
    <v>1</v>
    <v>637480800000000000,637897395889104302,0</v>
    <v>0</v>
    <v>avv7r7</v>
    <v>CHFUSD</v>
    <v>24</v>
  </rv>
  <rv s="1">
    <v>1</v>
    <v>CHF/USD</v>
    <v>Daily</v>
    <v>44235</v>
    <v>44235</v>
    <v>0</v>
    <v>1</v>
    <v>637483392000000000,637897395889104302,0</v>
    <v>0</v>
    <v>avv7r7</v>
    <v>CHFUSD</v>
    <v>25</v>
  </rv>
  <rv s="1">
    <v>1</v>
    <v>CHF/USD</v>
    <v>Daily</v>
    <v>44236</v>
    <v>44236</v>
    <v>0</v>
    <v>1</v>
    <v>637484256000000000,637897395889104302,0</v>
    <v>0</v>
    <v>avv7r7</v>
    <v>CHFUSD</v>
    <v>26</v>
  </rv>
  <rv s="1">
    <v>1</v>
    <v>CHF/USD</v>
    <v>Daily</v>
    <v>44237</v>
    <v>44237</v>
    <v>0</v>
    <v>1</v>
    <v>637485120000000000,637897395889114253,0</v>
    <v>0</v>
    <v>avv7r7</v>
    <v>CHFUSD</v>
    <v>6</v>
  </rv>
  <rv s="1">
    <v>1</v>
    <v>CHF/USD</v>
    <v>Daily</v>
    <v>44238</v>
    <v>44238</v>
    <v>0</v>
    <v>1</v>
    <v>637485984000000000,637897395889114253,0</v>
    <v>0</v>
    <v>avv7r7</v>
    <v>CHFUSD</v>
    <v>27</v>
  </rv>
  <rv s="1">
    <v>1</v>
    <v>CHF/USD</v>
    <v>Daily</v>
    <v>44239</v>
    <v>44239</v>
    <v>0</v>
    <v>1</v>
    <v>637486848000000000,637897395889114253,0</v>
    <v>0</v>
    <v>avv7r7</v>
    <v>CHFUSD</v>
    <v>28</v>
  </rv>
  <rv s="1">
    <v>1</v>
    <v>CHF/USD</v>
    <v>Daily</v>
    <v>44242</v>
    <v>44242</v>
    <v>0</v>
    <v>1</v>
    <v>637489440000000000,637897395889900612,0</v>
    <v>0</v>
    <v>avv7r7</v>
    <v>CHFUSD</v>
    <v>29</v>
  </rv>
  <rv s="1">
    <v>1</v>
    <v>CHF/USD</v>
    <v>Daily</v>
    <v>44243</v>
    <v>44243</v>
    <v>0</v>
    <v>1</v>
    <v>637490304000000000,637897395889910571,0</v>
    <v>0</v>
    <v>avv7r7</v>
    <v>CHFUSD</v>
    <v>26</v>
  </rv>
  <rv s="1">
    <v>1</v>
    <v>CHF/USD</v>
    <v>Daily</v>
    <v>44244</v>
    <v>44244</v>
    <v>0</v>
    <v>1</v>
    <v>637491168000000000,637897395889910571,0</v>
    <v>0</v>
    <v>avv7r7</v>
    <v>CHFUSD</v>
    <v>30</v>
  </rv>
  <rv s="1">
    <v>1</v>
    <v>CHF/USD</v>
    <v>Daily</v>
    <v>44245</v>
    <v>44245</v>
    <v>0</v>
    <v>1</v>
    <v>637492032000000000,637897395889910571,0</v>
    <v>0</v>
    <v>avv7r7</v>
    <v>CHFUSD</v>
    <v>31</v>
  </rv>
  <rv s="1">
    <v>1</v>
    <v>CHF/USD</v>
    <v>Daily</v>
    <v>44246</v>
    <v>44246</v>
    <v>0</v>
    <v>1</v>
    <v>637492896000000000,637897395889910571,0</v>
    <v>0</v>
    <v>avv7r7</v>
    <v>CHFUSD</v>
    <v>32</v>
  </rv>
  <rv s="1">
    <v>1</v>
    <v>CHF/USD</v>
    <v>Daily</v>
    <v>44249</v>
    <v>44249</v>
    <v>0</v>
    <v>1</v>
    <v>637495488000000000,637897395889920592,0</v>
    <v>0</v>
    <v>avv7r7</v>
    <v>CHFUSD</v>
    <v>33</v>
  </rv>
  <rv s="1">
    <v>1</v>
    <v>CHF/USD</v>
    <v>Daily</v>
    <v>44250</v>
    <v>44250</v>
    <v>0</v>
    <v>1</v>
    <v>637496352000000000,637897395889920592,0</v>
    <v>0</v>
    <v>avv7r7</v>
    <v>CHFUSD</v>
    <v>34</v>
  </rv>
  <rv s="1">
    <v>1</v>
    <v>CHF/USD</v>
    <v>Daily</v>
    <v>44251</v>
    <v>44251</v>
    <v>0</v>
    <v>1</v>
    <v>637497216000000000,637897395889920592,0</v>
    <v>0</v>
    <v>avv7r7</v>
    <v>CHFUSD</v>
    <v>35</v>
  </rv>
  <rv s="1">
    <v>1</v>
    <v>CHF/USD</v>
    <v>Daily</v>
    <v>44252</v>
    <v>44252</v>
    <v>0</v>
    <v>1</v>
    <v>637498080000000000,637897395889920592,0</v>
    <v>0</v>
    <v>avv7r7</v>
    <v>CHFUSD</v>
    <v>36</v>
  </rv>
  <rv s="1">
    <v>1</v>
    <v>CHF/USD</v>
    <v>Daily</v>
    <v>44253</v>
    <v>44253</v>
    <v>0</v>
    <v>1</v>
    <v>637498944000000000,637897395889930484,0</v>
    <v>0</v>
    <v>avv7r7</v>
    <v>CHFUSD</v>
    <v>37</v>
  </rv>
  <rv s="1">
    <v>1</v>
    <v>CHF/USD</v>
    <v>Daily</v>
    <v>44256</v>
    <v>44256</v>
    <v>0</v>
    <v>1</v>
    <v>637501536000000000,637897395889396704,0</v>
    <v>0</v>
    <v>avv7r7</v>
    <v>CHFUSD</v>
    <v>38</v>
  </rv>
  <rv s="1">
    <v>1</v>
    <v>CHF/USD</v>
    <v>Daily</v>
    <v>44257</v>
    <v>44257</v>
    <v>0</v>
    <v>1</v>
    <v>637502400000000000,637897395889396704,0</v>
    <v>0</v>
    <v>avv7r7</v>
    <v>CHFUSD</v>
    <v>39</v>
  </rv>
  <rv s="1">
    <v>1</v>
    <v>CHF/USD</v>
    <v>Daily</v>
    <v>44258</v>
    <v>44258</v>
    <v>0</v>
    <v>1</v>
    <v>637503264000000000,637897395889396704,0</v>
    <v>0</v>
    <v>avv7r7</v>
    <v>CHFUSD</v>
    <v>40</v>
  </rv>
  <rv s="1">
    <v>1</v>
    <v>CHF/USD</v>
    <v>Daily</v>
    <v>44259</v>
    <v>44259</v>
    <v>0</v>
    <v>1</v>
    <v>637504128000000000,637897395889396704,0</v>
    <v>0</v>
    <v>avv7r7</v>
    <v>CHFUSD</v>
    <v>41</v>
  </rv>
  <rv s="1">
    <v>1</v>
    <v>CHF/USD</v>
    <v>Daily</v>
    <v>44260</v>
    <v>44260</v>
    <v>0</v>
    <v>1</v>
    <v>637504992000000000,637897395889406660,0</v>
    <v>0</v>
    <v>avv7r7</v>
    <v>CHFUSD</v>
    <v>42</v>
  </rv>
  <rv s="1">
    <v>1</v>
    <v>CHF/USD</v>
    <v>Daily</v>
    <v>44263</v>
    <v>44263</v>
    <v>0</v>
    <v>1</v>
    <v>637507584000000000,637897395889406660,0</v>
    <v>0</v>
    <v>avv7r7</v>
    <v>CHFUSD</v>
    <v>43</v>
  </rv>
  <rv s="1">
    <v>1</v>
    <v>CHF/USD</v>
    <v>Daily</v>
    <v>44264</v>
    <v>44264</v>
    <v>0</v>
    <v>1</v>
    <v>637508448000000000,637897395889406660,0</v>
    <v>0</v>
    <v>avv7r7</v>
    <v>CHFUSD</v>
    <v>44</v>
  </rv>
  <rv s="1">
    <v>1</v>
    <v>CHF/USD</v>
    <v>Daily</v>
    <v>44265</v>
    <v>44265</v>
    <v>0</v>
    <v>1</v>
    <v>637509312000000000,637897395889406660,0</v>
    <v>0</v>
    <v>avv7r7</v>
    <v>CHFUSD</v>
    <v>45</v>
  </rv>
  <rv s="1">
    <v>1</v>
    <v>CHF/USD</v>
    <v>Daily</v>
    <v>44266</v>
    <v>44266</v>
    <v>0</v>
    <v>1</v>
    <v>637510176000000000,637897395889416614,0</v>
    <v>0</v>
    <v>avv7r7</v>
    <v>CHFUSD</v>
    <v>46</v>
  </rv>
  <rv s="1">
    <v>1</v>
    <v>CHF/USD</v>
    <v>Daily</v>
    <v>44267</v>
    <v>44267</v>
    <v>0</v>
    <v>1</v>
    <v>637511040000000000,637897395889416614,0</v>
    <v>0</v>
    <v>avv7r7</v>
    <v>CHFUSD</v>
    <v>47</v>
  </rv>
  <rv s="1">
    <v>1</v>
    <v>CHF/USD</v>
    <v>Daily</v>
    <v>44270</v>
    <v>44270</v>
    <v>0</v>
    <v>1</v>
    <v>637513632000000000,637897395889406660,0</v>
    <v>0</v>
    <v>avv7r7</v>
    <v>CHFUSD</v>
    <v>48</v>
  </rv>
  <rv s="1">
    <v>1</v>
    <v>CHF/USD</v>
    <v>Daily</v>
    <v>44271</v>
    <v>44271</v>
    <v>0</v>
    <v>1</v>
    <v>637514496000000000,637897395889416614,0</v>
    <v>0</v>
    <v>avv7r7</v>
    <v>CHFUSD</v>
    <v>49</v>
  </rv>
  <rv s="1">
    <v>1</v>
    <v>CHF/USD</v>
    <v>Daily</v>
    <v>44272</v>
    <v>44272</v>
    <v>0</v>
    <v>1</v>
    <v>637515360000000000,637897395889416614,0</v>
    <v>0</v>
    <v>avv7r7</v>
    <v>CHFUSD</v>
    <v>50</v>
  </rv>
  <rv s="1">
    <v>1</v>
    <v>CHF/USD</v>
    <v>Daily</v>
    <v>44273</v>
    <v>44273</v>
    <v>0</v>
    <v>1</v>
    <v>637516224000000000,637897395889416614,0</v>
    <v>0</v>
    <v>avv7r7</v>
    <v>CHFUSD</v>
    <v>51</v>
  </rv>
  <rv s="1">
    <v>1</v>
    <v>CHF/USD</v>
    <v>Daily</v>
    <v>44274</v>
    <v>44274</v>
    <v>0</v>
    <v>1</v>
    <v>637517088000000000,637897395889416614,0</v>
    <v>0</v>
    <v>avv7r7</v>
    <v>CHFUSD</v>
    <v>52</v>
  </rv>
  <rv s="1">
    <v>1</v>
    <v>CHF/USD</v>
    <v>Daily</v>
    <v>44277</v>
    <v>44277</v>
    <v>0</v>
    <v>1</v>
    <v>637519680000000000,637897395889426574,0</v>
    <v>0</v>
    <v>avv7r7</v>
    <v>CHFUSD</v>
    <v>53</v>
  </rv>
  <rv s="1">
    <v>1</v>
    <v>CHF/USD</v>
    <v>Daily</v>
    <v>44278</v>
    <v>44278</v>
    <v>0</v>
    <v>1</v>
    <v>637520544000000000,637897395889426574,0</v>
    <v>0</v>
    <v>avv7r7</v>
    <v>CHFUSD</v>
    <v>54</v>
  </rv>
  <rv s="1">
    <v>1</v>
    <v>CHF/USD</v>
    <v>Daily</v>
    <v>44279</v>
    <v>44279</v>
    <v>0</v>
    <v>1</v>
    <v>637521408000000000,637897395889426574,0</v>
    <v>0</v>
    <v>avv7r7</v>
    <v>CHFUSD</v>
    <v>55</v>
  </rv>
  <rv s="1">
    <v>1</v>
    <v>CHF/USD</v>
    <v>Daily</v>
    <v>44280</v>
    <v>44280</v>
    <v>0</v>
    <v>1</v>
    <v>637522272000000000,637897395889426574,0</v>
    <v>0</v>
    <v>avv7r7</v>
    <v>CHFUSD</v>
    <v>56</v>
  </rv>
  <rv s="1">
    <v>1</v>
    <v>CHF/USD</v>
    <v>Daily</v>
    <v>44281</v>
    <v>44281</v>
    <v>0</v>
    <v>1</v>
    <v>637523136000000000,637897395889436529,0</v>
    <v>0</v>
    <v>avv7r7</v>
    <v>CHFUSD</v>
    <v>57</v>
  </rv>
  <rv s="1">
    <v>1</v>
    <v>CHF/USD</v>
    <v>Daily</v>
    <v>44284</v>
    <v>44284</v>
    <v>0</v>
    <v>1</v>
    <v>637525728000000000,637897395889960539,0</v>
    <v>0</v>
    <v>avv7r7</v>
    <v>CHFUSD</v>
    <v>58</v>
  </rv>
  <rv s="1">
    <v>1</v>
    <v>CHF/USD</v>
    <v>Daily</v>
    <v>44285</v>
    <v>44285</v>
    <v>0</v>
    <v>1</v>
    <v>637526592000000000,637897395889960539,0</v>
    <v>0</v>
    <v>avv7r7</v>
    <v>CHFUSD</v>
    <v>59</v>
  </rv>
  <rv s="1">
    <v>1</v>
    <v>CHF/USD</v>
    <v>Daily</v>
    <v>44286</v>
    <v>44286</v>
    <v>0</v>
    <v>1</v>
    <v>637527456000000000,637897395889970494,0</v>
    <v>0</v>
    <v>avv7r7</v>
    <v>CHFUSD</v>
    <v>60</v>
  </rv>
  <rv s="1">
    <v>1</v>
    <v>CHF/USD</v>
    <v>Daily</v>
    <v>44287</v>
    <v>44287</v>
    <v>0</v>
    <v>1</v>
    <v>637528320000000000,637897395889970494,0</v>
    <v>0</v>
    <v>avv7r7</v>
    <v>CHFUSD</v>
    <v>59</v>
  </rv>
  <rv s="1">
    <v>1</v>
    <v>CHF/USD</v>
    <v>Daily</v>
    <v>44288</v>
    <v>44288</v>
    <v>0</v>
    <v>1</v>
    <v>637529184000000000,637897395889970494,0</v>
    <v>0</v>
    <v>avv7r7</v>
    <v>CHFUSD</v>
    <v>61</v>
  </rv>
  <rv s="1">
    <v>1</v>
    <v>CHF/USD</v>
    <v>Daily</v>
    <v>44292</v>
    <v>44292</v>
    <v>0</v>
    <v>1</v>
    <v>637532640000000000,637897395889980449,0</v>
    <v>0</v>
    <v>avv7r7</v>
    <v>CHFUSD</v>
    <v>62</v>
  </rv>
  <rv s="1">
    <v>1</v>
    <v>CHF/USD</v>
    <v>Daily</v>
    <v>44293</v>
    <v>44293</v>
    <v>0</v>
    <v>1</v>
    <v>637533504000000000,637897395889980449,0</v>
    <v>0</v>
    <v>avv7r7</v>
    <v>CHFUSD</v>
    <v>63</v>
  </rv>
  <rv s="1">
    <v>1</v>
    <v>CHF/USD</v>
    <v>Daily</v>
    <v>44294</v>
    <v>44294</v>
    <v>0</v>
    <v>1</v>
    <v>637534368000000000,637897395889980449,0</v>
    <v>0</v>
    <v>avv7r7</v>
    <v>CHFUSD</v>
    <v>64</v>
  </rv>
  <rv s="1">
    <v>1</v>
    <v>CHF/USD</v>
    <v>Daily</v>
    <v>44295</v>
    <v>44295</v>
    <v>0</v>
    <v>1</v>
    <v>637535232000000000,637897395889990408,0</v>
    <v>0</v>
    <v>avv7r7</v>
    <v>CHFUSD</v>
    <v>65</v>
  </rv>
  <rv s="1">
    <v>1</v>
    <v>CHF/USD</v>
    <v>Daily</v>
    <v>44298</v>
    <v>44298</v>
    <v>0</v>
    <v>1</v>
    <v>637537824000000000,637897395889990408,0</v>
    <v>0</v>
    <v>avv7r7</v>
    <v>CHFUSD</v>
    <v>50</v>
  </rv>
  <rv s="1">
    <v>1</v>
    <v>CHF/USD</v>
    <v>Daily</v>
    <v>44299</v>
    <v>44299</v>
    <v>0</v>
    <v>1</v>
    <v>637538688000000000,637897395890139565,0</v>
    <v>0</v>
    <v>avv7r7</v>
    <v>CHFUSD</v>
    <v>66</v>
  </rv>
  <rv s="1">
    <v>1</v>
    <v>CHF/USD</v>
    <v>Daily</v>
    <v>44300</v>
    <v>44300</v>
    <v>0</v>
    <v>1</v>
    <v>637539552000000000,637897395890139565,0</v>
    <v>0</v>
    <v>avv7r7</v>
    <v>CHFUSD</v>
    <v>67</v>
  </rv>
  <rv s="1">
    <v>1</v>
    <v>CHF/USD</v>
    <v>Daily</v>
    <v>44301</v>
    <v>44301</v>
    <v>0</v>
    <v>1</v>
    <v>637540416000000000,637897395890149522,0</v>
    <v>0</v>
    <v>avv7r7</v>
    <v>CHFUSD</v>
    <v>68</v>
  </rv>
  <rv s="1">
    <v>1</v>
    <v>CHF/USD</v>
    <v>Daily</v>
    <v>44302</v>
    <v>44302</v>
    <v>0</v>
    <v>1</v>
    <v>637541280000000000,637897395890149522,0</v>
    <v>0</v>
    <v>avv7r7</v>
    <v>CHFUSD</v>
    <v>69</v>
  </rv>
  <rv s="1">
    <v>1</v>
    <v>CHF/USD</v>
    <v>Daily</v>
    <v>44305</v>
    <v>44305</v>
    <v>0</v>
    <v>1</v>
    <v>637543872000000000,637897395890149522,0</v>
    <v>0</v>
    <v>avv7r7</v>
    <v>CHFUSD</v>
    <v>38</v>
  </rv>
  <rv s="1">
    <v>1</v>
    <v>CHF/USD</v>
    <v>Daily</v>
    <v>44306</v>
    <v>44306</v>
    <v>0</v>
    <v>1</v>
    <v>637544736000000000,637897395890159478,0</v>
    <v>0</v>
    <v>avv7r7</v>
    <v>CHFUSD</v>
    <v>70</v>
  </rv>
  <rv s="1">
    <v>1</v>
    <v>CHF/USD</v>
    <v>Daily</v>
    <v>44307</v>
    <v>44307</v>
    <v>0</v>
    <v>1</v>
    <v>637545600000000000,637897395890159478,0</v>
    <v>0</v>
    <v>avv7r7</v>
    <v>CHFUSD</v>
    <v>71</v>
  </rv>
  <rv s="1">
    <v>1</v>
    <v>CHF/USD</v>
    <v>Daily</v>
    <v>44308</v>
    <v>44308</v>
    <v>0</v>
    <v>1</v>
    <v>637546464000000000,637897395890159478,0</v>
    <v>0</v>
    <v>avv7r7</v>
    <v>CHFUSD</v>
    <v>72</v>
  </rv>
  <rv s="1">
    <v>1</v>
    <v>CHF/USD</v>
    <v>Daily</v>
    <v>44309</v>
    <v>44309</v>
    <v>0</v>
    <v>1</v>
    <v>637547328000000000,637897395890159478,0</v>
    <v>0</v>
    <v>avv7r7</v>
    <v>CHFUSD</v>
    <v>73</v>
  </rv>
  <rv s="1">
    <v>1</v>
    <v>CHF/USD</v>
    <v>Daily</v>
    <v>44312</v>
    <v>44312</v>
    <v>0</v>
    <v>1</v>
    <v>637549920000000000,637897395890169431,0</v>
    <v>0</v>
    <v>avv7r7</v>
    <v>CHFUSD</v>
    <v>74</v>
  </rv>
  <rv s="1">
    <v>1</v>
    <v>CHF/USD</v>
    <v>Daily</v>
    <v>44313</v>
    <v>44313</v>
    <v>0</v>
    <v>1</v>
    <v>637550784000000000,637897395890199303,0</v>
    <v>0</v>
    <v>avv7r7</v>
    <v>CHFUSD</v>
    <v>75</v>
  </rv>
  <rv s="1">
    <v>1</v>
    <v>CHF/USD</v>
    <v>Daily</v>
    <v>44314</v>
    <v>44314</v>
    <v>0</v>
    <v>1</v>
    <v>637551648000000000,637897395890199303,0</v>
    <v>0</v>
    <v>avv7r7</v>
    <v>CHFUSD</v>
    <v>76</v>
  </rv>
  <rv s="1">
    <v>1</v>
    <v>CHF/USD</v>
    <v>Daily</v>
    <v>44315</v>
    <v>44315</v>
    <v>0</v>
    <v>1</v>
    <v>637552512000000000,637897395890199303,0</v>
    <v>0</v>
    <v>avv7r7</v>
    <v>CHFUSD</v>
    <v>77</v>
  </rv>
  <rv s="1">
    <v>1</v>
    <v>CHF/USD</v>
    <v>Daily</v>
    <v>44316</v>
    <v>44316</v>
    <v>0</v>
    <v>1</v>
    <v>637553376000000000,637897395890199303,0</v>
    <v>0</v>
    <v>avv7r7</v>
    <v>CHFUSD</v>
    <v>78</v>
  </rv>
  <rv s="1">
    <v>1</v>
    <v>CHF/USD</v>
    <v>Daily</v>
    <v>44319</v>
    <v>44319</v>
    <v>0</v>
    <v>1</v>
    <v>637555968000000000,637897395890209264,0</v>
    <v>0</v>
    <v>avv7r7</v>
    <v>CHFUSD</v>
    <v>79</v>
  </rv>
  <rv s="1">
    <v>1</v>
    <v>CHF/USD</v>
    <v>Daily</v>
    <v>44320</v>
    <v>44320</v>
    <v>0</v>
    <v>1</v>
    <v>637556832000000000,637897395890209264,0</v>
    <v>0</v>
    <v>avv7r7</v>
    <v>CHFUSD</v>
    <v>80</v>
  </rv>
  <rv s="1">
    <v>1</v>
    <v>CHF/USD</v>
    <v>Daily</v>
    <v>44321</v>
    <v>44321</v>
    <v>0</v>
    <v>1</v>
    <v>637557696000000000,637897395890209264,0</v>
    <v>0</v>
    <v>avv7r7</v>
    <v>CHFUSD</v>
    <v>81</v>
  </rv>
  <rv s="1">
    <v>1</v>
    <v>CHF/USD</v>
    <v>Daily</v>
    <v>44322</v>
    <v>44322</v>
    <v>0</v>
    <v>1</v>
    <v>637558560000000000,637897395890209264,0</v>
    <v>0</v>
    <v>avv7r7</v>
    <v>CHFUSD</v>
    <v>82</v>
  </rv>
  <rv s="1">
    <v>1</v>
    <v>CHF/USD</v>
    <v>Daily</v>
    <v>44323</v>
    <v>44323</v>
    <v>0</v>
    <v>1</v>
    <v>637559424000000000,637897395890219213,0</v>
    <v>0</v>
    <v>avv7r7</v>
    <v>CHFUSD</v>
    <v>83</v>
  </rv>
  <rv s="1">
    <v>1</v>
    <v>CHF/USD</v>
    <v>Daily</v>
    <v>44326</v>
    <v>44326</v>
    <v>0</v>
    <v>1</v>
    <v>637562016000000000,637897395890219213,0</v>
    <v>0</v>
    <v>avv7r7</v>
    <v>CHFUSD</v>
    <v>84</v>
  </rv>
  <rv s="1">
    <v>1</v>
    <v>CHF/USD</v>
    <v>Daily</v>
    <v>44327</v>
    <v>44327</v>
    <v>0</v>
    <v>1</v>
    <v>637562880000000000,637897395889582196,0</v>
    <v>0</v>
    <v>avv7r7</v>
    <v>CHFUSD</v>
    <v>85</v>
  </rv>
  <rv s="1">
    <v>1</v>
    <v>CHF/USD</v>
    <v>Daily</v>
    <v>44328</v>
    <v>44328</v>
    <v>0</v>
    <v>1</v>
    <v>637563744000000000,637897395889582196,0</v>
    <v>0</v>
    <v>avv7r7</v>
    <v>CHFUSD</v>
    <v>86</v>
  </rv>
  <rv s="1">
    <v>1</v>
    <v>CHF/USD</v>
    <v>Daily</v>
    <v>44330</v>
    <v>44330</v>
    <v>0</v>
    <v>1</v>
    <v>637565472000000000,637897395889582196,0</v>
    <v>0</v>
    <v>avv7r7</v>
    <v>CHFUSD</v>
    <v>84</v>
  </rv>
  <rv s="1">
    <v>1</v>
    <v>CHF/USD</v>
    <v>Daily</v>
    <v>44333</v>
    <v>44333</v>
    <v>0</v>
    <v>1</v>
    <v>637568064000000000,637897395889582196,0</v>
    <v>0</v>
    <v>avv7r7</v>
    <v>CHFUSD</v>
    <v>87</v>
  </rv>
  <rv s="1">
    <v>1</v>
    <v>CHF/USD</v>
    <v>Daily</v>
    <v>44334</v>
    <v>44334</v>
    <v>0</v>
    <v>1</v>
    <v>637568928000000000,637897395889592152,0</v>
    <v>0</v>
    <v>avv7r7</v>
    <v>CHFUSD</v>
    <v>88</v>
  </rv>
  <rv s="1">
    <v>1</v>
    <v>CHF/USD</v>
    <v>Daily</v>
    <v>44335</v>
    <v>44335</v>
    <v>0</v>
    <v>1</v>
    <v>637569792000000000,637897395889592152,0</v>
    <v>0</v>
    <v>avv7r7</v>
    <v>CHFUSD</v>
    <v>89</v>
  </rv>
  <rv s="1">
    <v>1</v>
    <v>CHF/USD</v>
    <v>Daily</v>
    <v>44336</v>
    <v>44336</v>
    <v>0</v>
    <v>1</v>
    <v>637570656000000000,637897395889592152,0</v>
    <v>0</v>
    <v>avv7r7</v>
    <v>CHFUSD</v>
    <v>90</v>
  </rv>
  <rv s="1">
    <v>1</v>
    <v>CHF/USD</v>
    <v>Daily</v>
    <v>44337</v>
    <v>44337</v>
    <v>0</v>
    <v>1</v>
    <v>637571520000000000,637897395889592152,0</v>
    <v>0</v>
    <v>avv7r7</v>
    <v>CHFUSD</v>
    <v>88</v>
  </rv>
  <rv s="1">
    <v>1</v>
    <v>CHF/USD</v>
    <v>Daily</v>
    <v>44341</v>
    <v>44341</v>
    <v>0</v>
    <v>1</v>
    <v>637574976000000000,637897395889602113,0</v>
    <v>0</v>
    <v>avv7r7</v>
    <v>CHFUSD</v>
    <v>91</v>
  </rv>
  <rv s="1">
    <v>1</v>
    <v>CHF/USD</v>
    <v>Daily</v>
    <v>44342</v>
    <v>44342</v>
    <v>0</v>
    <v>1</v>
    <v>637575840000000000,637897395889602113,0</v>
    <v>0</v>
    <v>avv7r7</v>
    <v>CHFUSD</v>
    <v>92</v>
  </rv>
  <rv s="1">
    <v>1</v>
    <v>CHF/USD</v>
    <v>Daily</v>
    <v>44343</v>
    <v>44343</v>
    <v>0</v>
    <v>1</v>
    <v>637576704000000000,637897395894321195,0</v>
    <v>0</v>
    <v>avv7r7</v>
    <v>CHFUSD</v>
    <v>93</v>
  </rv>
  <rv s="1">
    <v>1</v>
    <v>CHF/USD</v>
    <v>Daily</v>
    <v>44344</v>
    <v>44344</v>
    <v>0</v>
    <v>1</v>
    <v>637577568000000000,637897395894331153,0</v>
    <v>0</v>
    <v>avv7r7</v>
    <v>CHFUSD</v>
    <v>94</v>
  </rv>
  <rv s="1">
    <v>1</v>
    <v>CHF/USD</v>
    <v>Daily</v>
    <v>44347</v>
    <v>44347</v>
    <v>0</v>
    <v>1</v>
    <v>637580160000000000,637897395894331153,0</v>
    <v>0</v>
    <v>avv7r7</v>
    <v>CHFUSD</v>
    <v>95</v>
  </rv>
  <rv s="1">
    <v>1</v>
    <v>CHF/USD</v>
    <v>Daily</v>
    <v>44348</v>
    <v>44348</v>
    <v>0</v>
    <v>1</v>
    <v>637581024000000000,637897395894331153,0</v>
    <v>0</v>
    <v>avv7r7</v>
    <v>CHFUSD</v>
    <v>96</v>
  </rv>
  <rv s="1">
    <v>1</v>
    <v>CHF/USD</v>
    <v>Daily</v>
    <v>44349</v>
    <v>44349</v>
    <v>0</v>
    <v>1</v>
    <v>637581888000000000,637897395894331153,0</v>
    <v>0</v>
    <v>avv7r7</v>
    <v>CHFUSD</v>
    <v>88</v>
  </rv>
  <rv s="1">
    <v>1</v>
    <v>CHF/USD</v>
    <v>Daily</v>
    <v>44350</v>
    <v>44350</v>
    <v>0</v>
    <v>1</v>
    <v>637582752000000000,637897395894341107,0</v>
    <v>0</v>
    <v>avv7r7</v>
    <v>CHFUSD</v>
    <v>87</v>
  </rv>
  <rv s="1">
    <v>1</v>
    <v>CHF/USD</v>
    <v>Daily</v>
    <v>44351</v>
    <v>44351</v>
    <v>0</v>
    <v>1</v>
    <v>637583616000000000,637897395894341107,0</v>
    <v>0</v>
    <v>avv7r7</v>
    <v>CHFUSD</v>
    <v>95</v>
  </rv>
  <rv s="1">
    <v>1</v>
    <v>CHF/USD</v>
    <v>Daily</v>
    <v>44354</v>
    <v>44354</v>
    <v>0</v>
    <v>1</v>
    <v>637586208000000000,637897395894341107,0</v>
    <v>0</v>
    <v>avv7r7</v>
    <v>CHFUSD</v>
    <v>97</v>
  </rv>
  <rv s="1">
    <v>1</v>
    <v>CHF/USD</v>
    <v>Daily</v>
    <v>44355</v>
    <v>44355</v>
    <v>0</v>
    <v>1</v>
    <v>637587072000000000,637897395894341107,0</v>
    <v>0</v>
    <v>avv7r7</v>
    <v>CHFUSD</v>
    <v>93</v>
  </rv>
  <rv s="1">
    <v>1</v>
    <v>CHF/USD</v>
    <v>Daily</v>
    <v>44356</v>
    <v>44356</v>
    <v>0</v>
    <v>1</v>
    <v>637587936000000000,637897395894351068,0</v>
    <v>0</v>
    <v>avv7r7</v>
    <v>CHFUSD</v>
    <v>98</v>
  </rv>
  <rv s="1">
    <v>1</v>
    <v>CHF/USD</v>
    <v>Daily</v>
    <v>44357</v>
    <v>44357</v>
    <v>0</v>
    <v>1</v>
    <v>637588800000000000,637897395895529730,0</v>
    <v>0</v>
    <v>avv7r7</v>
    <v>CHFUSD</v>
    <v>99</v>
  </rv>
  <rv s="1">
    <v>1</v>
    <v>CHF/USD</v>
    <v>Daily</v>
    <v>44358</v>
    <v>44358</v>
    <v>0</v>
    <v>1</v>
    <v>637589664000000000,637897395895539686,0</v>
    <v>0</v>
    <v>avv7r7</v>
    <v>CHFUSD</v>
    <v>92</v>
  </rv>
  <rv s="1">
    <v>1</v>
    <v>CHF/USD</v>
    <v>Daily</v>
    <v>44361</v>
    <v>44361</v>
    <v>0</v>
    <v>1</v>
    <v>637592256000000000,637897395895539686,0</v>
    <v>0</v>
    <v>avv7r7</v>
    <v>CHFUSD</v>
    <v>100</v>
  </rv>
  <rv s="1">
    <v>1</v>
    <v>CHF/USD</v>
    <v>Daily</v>
    <v>44362</v>
    <v>44362</v>
    <v>0</v>
    <v>1</v>
    <v>637593120000000000,637897395895549643,0</v>
    <v>0</v>
    <v>avv7r7</v>
    <v>CHFUSD</v>
    <v>101</v>
  </rv>
  <rv s="1">
    <v>1</v>
    <v>CHF/USD</v>
    <v>Daily</v>
    <v>44363</v>
    <v>44363</v>
    <v>0</v>
    <v>1</v>
    <v>637593984000000000,637897395895549643,0</v>
    <v>0</v>
    <v>avv7r7</v>
    <v>CHFUSD</v>
    <v>102</v>
  </rv>
  <rv s="1">
    <v>1</v>
    <v>CHF/USD</v>
    <v>Daily</v>
    <v>44364</v>
    <v>44364</v>
    <v>0</v>
    <v>1</v>
    <v>637594848000000000,637897395895549643,0</v>
    <v>0</v>
    <v>avv7r7</v>
    <v>CHFUSD</v>
    <v>103</v>
  </rv>
  <rv s="1">
    <v>1</v>
    <v>CHF/USD</v>
    <v>Daily</v>
    <v>44365</v>
    <v>44365</v>
    <v>0</v>
    <v>1</v>
    <v>637595712000000000,637897395895549643,0</v>
    <v>0</v>
    <v>avv7r7</v>
    <v>CHFUSD</v>
    <v>50</v>
  </rv>
  <rv s="1">
    <v>1</v>
    <v>CHF/USD</v>
    <v>Daily</v>
    <v>44368</v>
    <v>44368</v>
    <v>0</v>
    <v>1</v>
    <v>637598304000000000,637897395895559598,0</v>
    <v>0</v>
    <v>avv7r7</v>
    <v>CHFUSD</v>
    <v>104</v>
  </rv>
  <rv s="1">
    <v>1</v>
    <v>CHF/USD</v>
    <v>Daily</v>
    <v>44369</v>
    <v>44369</v>
    <v>0</v>
    <v>1</v>
    <v>637599168000000000,637897395895559598,0</v>
    <v>0</v>
    <v>avv7r7</v>
    <v>CHFUSD</v>
    <v>104</v>
  </rv>
  <rv s="1">
    <v>1</v>
    <v>CHF/USD</v>
    <v>Daily</v>
    <v>44370</v>
    <v>44370</v>
    <v>0</v>
    <v>1</v>
    <v>637600032000000000,637897395895559598,0</v>
    <v>0</v>
    <v>avv7r7</v>
    <v>CHFUSD</v>
    <v>105</v>
  </rv>
  <rv s="1">
    <v>1</v>
    <v>CHF/USD</v>
    <v>Daily</v>
    <v>44371</v>
    <v>44371</v>
    <v>0</v>
    <v>1</v>
    <v>637600896000000000,637897395896810458,0</v>
    <v>0</v>
    <v>avv7r7</v>
    <v>CHFUSD</v>
    <v>106</v>
  </rv>
  <rv s="1">
    <v>1</v>
    <v>CHF/USD</v>
    <v>Daily</v>
    <v>44372</v>
    <v>44372</v>
    <v>0</v>
    <v>1</v>
    <v>637601760000000000,637897395896820414,0</v>
    <v>0</v>
    <v>avv7r7</v>
    <v>CHFUSD</v>
    <v>106</v>
  </rv>
  <rv s="1">
    <v>1</v>
    <v>CHF/USD</v>
    <v>Daily</v>
    <v>44375</v>
    <v>44375</v>
    <v>0</v>
    <v>1</v>
    <v>637604352000000000,637897395896820414,0</v>
    <v>0</v>
    <v>avv7r7</v>
    <v>CHFUSD</v>
    <v>107</v>
  </rv>
  <rv s="1">
    <v>1</v>
    <v>CHF/USD</v>
    <v>Daily</v>
    <v>44376</v>
    <v>44376</v>
    <v>0</v>
    <v>1</v>
    <v>637605216000000000,637897395896820414,0</v>
    <v>0</v>
    <v>avv7r7</v>
    <v>CHFUSD</v>
    <v>108</v>
  </rv>
  <rv s="1">
    <v>1</v>
    <v>CHF/USD</v>
    <v>Daily</v>
    <v>44377</v>
    <v>44377</v>
    <v>0</v>
    <v>1</v>
    <v>637606080000000000,637897395896820414,0</v>
    <v>0</v>
    <v>avv7r7</v>
    <v>CHFUSD</v>
    <v>109</v>
  </rv>
  <rv s="1">
    <v>1</v>
    <v>CHF/USD</v>
    <v>Daily</v>
    <v>44378</v>
    <v>44378</v>
    <v>0</v>
    <v>1</v>
    <v>637606944000000000,637897395896830371,0</v>
    <v>0</v>
    <v>avv7r7</v>
    <v>CHFUSD</v>
    <v>110</v>
  </rv>
  <rv s="1">
    <v>1</v>
    <v>CHF/USD</v>
    <v>Daily</v>
    <v>44379</v>
    <v>44379</v>
    <v>0</v>
    <v>1</v>
    <v>637607808000000000,637897395896830371,0</v>
    <v>0</v>
    <v>avv7r7</v>
    <v>CHFUSD</v>
    <v>108</v>
  </rv>
  <rv s="1">
    <v>1</v>
    <v>CHF/USD</v>
    <v>Daily</v>
    <v>44382</v>
    <v>44382</v>
    <v>0</v>
    <v>1</v>
    <v>637610400000000000,637897395896830371,0</v>
    <v>0</v>
    <v>avv7r7</v>
    <v>CHFUSD</v>
    <v>111</v>
  </rv>
  <rv s="1">
    <v>1</v>
    <v>CHF/USD</v>
    <v>Daily</v>
    <v>44383</v>
    <v>44383</v>
    <v>0</v>
    <v>1</v>
    <v>637611264000000000,637897395896830371,0</v>
    <v>0</v>
    <v>avv7r7</v>
    <v>CHFUSD</v>
    <v>112</v>
  </rv>
  <rv s="1">
    <v>1</v>
    <v>CHF/USD</v>
    <v>Daily</v>
    <v>44384</v>
    <v>44384</v>
    <v>0</v>
    <v>1</v>
    <v>637612128000000000,637897395896840325,0</v>
    <v>0</v>
    <v>avv7r7</v>
    <v>CHFUSD</v>
    <v>113</v>
  </rv>
  <rv s="1">
    <v>1</v>
    <v>CHF/USD</v>
    <v>Daily</v>
    <v>44385</v>
    <v>44385</v>
    <v>0</v>
    <v>1</v>
    <v>637612992000000000,637897395896790352,0</v>
    <v>0</v>
    <v>avv7r7</v>
    <v>CHFUSD</v>
    <v>114</v>
  </rv>
  <rv s="1">
    <v>1</v>
    <v>CHF/USD</v>
    <v>Daily</v>
    <v>44386</v>
    <v>44386</v>
    <v>0</v>
    <v>1</v>
    <v>637613856000000000,637897395896800308,0</v>
    <v>0</v>
    <v>avv7r7</v>
    <v>CHFUSD</v>
    <v>115</v>
  </rv>
  <rv s="1">
    <v>1</v>
    <v>CHF/USD</v>
    <v>Daily</v>
    <v>44389</v>
    <v>44389</v>
    <v>0</v>
    <v>1</v>
    <v>637616448000000000,637897395896800308,0</v>
    <v>0</v>
    <v>avv7r7</v>
    <v>CHFUSD</v>
    <v>38</v>
  </rv>
  <rv s="1">
    <v>1</v>
    <v>CHF/USD</v>
    <v>Daily</v>
    <v>44390</v>
    <v>44390</v>
    <v>0</v>
    <v>1</v>
    <v>637617312000000000,637897395896800308,0</v>
    <v>0</v>
    <v>avv7r7</v>
    <v>CHFUSD</v>
    <v>116</v>
  </rv>
  <rv s="1">
    <v>1</v>
    <v>CHF/USD</v>
    <v>Daily</v>
    <v>44392</v>
    <v>44392</v>
    <v>0</v>
    <v>1</v>
    <v>637619040000000000,637897395896810266,0</v>
    <v>0</v>
    <v>avv7r7</v>
    <v>CHFUSD</v>
    <v>117</v>
  </rv>
  <rv s="1">
    <v>1</v>
    <v>CHF/USD</v>
    <v>Daily</v>
    <v>44393</v>
    <v>44393</v>
    <v>0</v>
    <v>1</v>
    <v>637619904000000000,637897395896810266,0</v>
    <v>0</v>
    <v>avv7r7</v>
    <v>CHFUSD</v>
    <v>118</v>
  </rv>
  <rv s="1">
    <v>1</v>
    <v>CHF/USD</v>
    <v>Daily</v>
    <v>44396</v>
    <v>44396</v>
    <v>0</v>
    <v>1</v>
    <v>637622496000000000,637897395896810266,0</v>
    <v>0</v>
    <v>avv7r7</v>
    <v>CHFUSD</v>
    <v>117</v>
  </rv>
  <rv s="1">
    <v>1</v>
    <v>CHF/USD</v>
    <v>Daily</v>
    <v>44397</v>
    <v>44397</v>
    <v>0</v>
    <v>1</v>
    <v>637623360000000000,637897395896810266,0</v>
    <v>0</v>
    <v>avv7r7</v>
    <v>CHFUSD</v>
    <v>119</v>
  </rv>
  <rv s="1">
    <v>1</v>
    <v>CHF/USD</v>
    <v>Daily</v>
    <v>44398</v>
    <v>44398</v>
    <v>0</v>
    <v>1</v>
    <v>637624224000000000,637897395896820221,0</v>
    <v>0</v>
    <v>avv7r7</v>
    <v>CHFUSD</v>
    <v>106</v>
  </rv>
  <rv s="1">
    <v>1</v>
    <v>CHF/USD</v>
    <v>Daily</v>
    <v>44399</v>
    <v>44399</v>
    <v>0</v>
    <v>1</v>
    <v>637625088000000000,637897395896820221,0</v>
    <v>0</v>
    <v>avv7r7</v>
    <v>CHFUSD</v>
    <v>120</v>
  </rv>
  <rv s="1">
    <v>1</v>
    <v>CHF/USD</v>
    <v>Daily</v>
    <v>44400</v>
    <v>44400</v>
    <v>0</v>
    <v>1</v>
    <v>637625952000000000,637897395897198753,0</v>
    <v>0</v>
    <v>avv7r7</v>
    <v>CHFUSD</v>
    <v>121</v>
  </rv>
  <rv s="1">
    <v>1</v>
    <v>CHF/USD</v>
    <v>Daily</v>
    <v>44403</v>
    <v>44403</v>
    <v>0</v>
    <v>1</v>
    <v>637628544000000000,637897395897208709,0</v>
    <v>0</v>
    <v>avv7r7</v>
    <v>CHFUSD</v>
    <v>122</v>
  </rv>
  <rv s="1">
    <v>1</v>
    <v>CHF/USD</v>
    <v>Daily</v>
    <v>44404</v>
    <v>44404</v>
    <v>0</v>
    <v>1</v>
    <v>637629408000000000,637897395897208709,0</v>
    <v>0</v>
    <v>avv7r7</v>
    <v>CHFUSD</v>
    <v>123</v>
  </rv>
  <rv s="1">
    <v>1</v>
    <v>CHF/USD</v>
    <v>Daily</v>
    <v>44405</v>
    <v>44405</v>
    <v>0</v>
    <v>1</v>
    <v>637630272000000000,637897395897208709,0</v>
    <v>0</v>
    <v>avv7r7</v>
    <v>CHFUSD</v>
    <v>124</v>
  </rv>
  <rv s="1">
    <v>1</v>
    <v>CHF/USD</v>
    <v>Daily</v>
    <v>44406</v>
    <v>44406</v>
    <v>0</v>
    <v>1</v>
    <v>637631136000000000,637897395897208709,0</v>
    <v>0</v>
    <v>avv7r7</v>
    <v>CHFUSD</v>
    <v>125</v>
  </rv>
  <rv s="1">
    <v>1</v>
    <v>CHF/USD</v>
    <v>Daily</v>
    <v>44407</v>
    <v>44407</v>
    <v>0</v>
    <v>1</v>
    <v>637632000000000000,637897395897218668,0</v>
    <v>0</v>
    <v>avv7r7</v>
    <v>CHFUSD</v>
    <v>126</v>
  </rv>
  <rv s="1">
    <v>1</v>
    <v>CHF/USD</v>
    <v>Daily</v>
    <v>44410</v>
    <v>44410</v>
    <v>0</v>
    <v>1</v>
    <v>637634592000000000,637897395897218668,0</v>
    <v>0</v>
    <v>avv7r7</v>
    <v>CHFUSD</v>
    <v>126</v>
  </rv>
  <rv s="1">
    <v>1</v>
    <v>CHF/USD</v>
    <v>Daily</v>
    <v>44411</v>
    <v>44411</v>
    <v>0</v>
    <v>1</v>
    <v>637635456000000000,637897395897218668,0</v>
    <v>0</v>
    <v>avv7r7</v>
    <v>CHFUSD</v>
    <v>127</v>
  </rv>
  <rv s="1">
    <v>1</v>
    <v>CHF/USD</v>
    <v>Daily</v>
    <v>44412</v>
    <v>44412</v>
    <v>0</v>
    <v>1</v>
    <v>637636320000000000,637897395897218668,0</v>
    <v>0</v>
    <v>avv7r7</v>
    <v>CHFUSD</v>
    <v>128</v>
  </rv>
  <rv s="1">
    <v>1</v>
    <v>CHF/USD</v>
    <v>Daily</v>
    <v>44413</v>
    <v>44413</v>
    <v>0</v>
    <v>1</v>
    <v>637637184000000000,637897395897228622,0</v>
    <v>0</v>
    <v>avv7r7</v>
    <v>CHFUSD</v>
    <v>129</v>
  </rv>
  <rv s="1">
    <v>1</v>
    <v>CHF/USD</v>
    <v>Daily</v>
    <v>44414</v>
    <v>44414</v>
    <v>0</v>
    <v>1</v>
    <v>637638048000000000,637897395897361674,0</v>
    <v>0</v>
    <v>avv7r7</v>
    <v>CHFUSD</v>
    <v>130</v>
  </rv>
  <rv s="1">
    <v>1</v>
    <v>CHF/USD</v>
    <v>Daily</v>
    <v>44417</v>
    <v>44417</v>
    <v>0</v>
    <v>1</v>
    <v>637640640000000000,637897395897361674,0</v>
    <v>0</v>
    <v>avv7r7</v>
    <v>CHFUSD</v>
    <v>131</v>
  </rv>
  <rv s="1">
    <v>1</v>
    <v>CHF/USD</v>
    <v>Daily</v>
    <v>44418</v>
    <v>44418</v>
    <v>0</v>
    <v>1</v>
    <v>637641504000000000,637897395897371627,0</v>
    <v>0</v>
    <v>avv7r7</v>
    <v>CHFUSD</v>
    <v>68</v>
  </rv>
  <rv s="1">
    <v>1</v>
    <v>CHF/USD</v>
    <v>Daily</v>
    <v>44419</v>
    <v>44419</v>
    <v>0</v>
    <v>1</v>
    <v>637642368000000000,637897395897371627,0</v>
    <v>0</v>
    <v>avv7r7</v>
    <v>CHFUSD</v>
    <v>132</v>
  </rv>
  <rv s="1">
    <v>1</v>
    <v>CHF/USD</v>
    <v>Daily</v>
    <v>44420</v>
    <v>44420</v>
    <v>0</v>
    <v>1</v>
    <v>637643232000000000,637897395897371627,0</v>
    <v>0</v>
    <v>avv7r7</v>
    <v>CHFUSD</v>
    <v>133</v>
  </rv>
  <rv s="1">
    <v>1</v>
    <v>CHF/USD</v>
    <v>Daily</v>
    <v>44421</v>
    <v>44421</v>
    <v>0</v>
    <v>1</v>
    <v>637644096000000000,637897395897371627,0</v>
    <v>0</v>
    <v>avv7r7</v>
    <v>CHFUSD</v>
    <v>114</v>
  </rv>
  <rv s="1">
    <v>1</v>
    <v>CHF/USD</v>
    <v>Daily</v>
    <v>44424</v>
    <v>44424</v>
    <v>0</v>
    <v>1</v>
    <v>637646688000000000,637897395897381585,0</v>
    <v>0</v>
    <v>avv7r7</v>
    <v>CHFUSD</v>
    <v>134</v>
  </rv>
  <rv s="1">
    <v>1</v>
    <v>CHF/USD</v>
    <v>Daily</v>
    <v>44425</v>
    <v>44425</v>
    <v>0</v>
    <v>1</v>
    <v>637647552000000000,637897395897381585,0</v>
    <v>0</v>
    <v>avv7r7</v>
    <v>CHFUSD</v>
    <v>123</v>
  </rv>
  <rv s="1">
    <v>1</v>
    <v>CHF/USD</v>
    <v>Daily</v>
    <v>44426</v>
    <v>44426</v>
    <v>0</v>
    <v>1</v>
    <v>637648416000000000,637897395897381585,0</v>
    <v>0</v>
    <v>avv7r7</v>
    <v>CHFUSD</v>
    <v>71</v>
  </rv>
  <rv s="1">
    <v>1</v>
    <v>CHF/USD</v>
    <v>Daily</v>
    <v>44427</v>
    <v>44427</v>
    <v>0</v>
    <v>1</v>
    <v>637649280000000000,637897395897381585,0</v>
    <v>0</v>
    <v>avv7r7</v>
    <v>CHFUSD</v>
    <v>105</v>
  </rv>
  <rv s="1">
    <v>1</v>
    <v>CHF/USD</v>
    <v>Daily</v>
    <v>44428</v>
    <v>44428</v>
    <v>0</v>
    <v>1</v>
    <v>637650144000000000,637897395897228429,0</v>
    <v>0</v>
    <v>avv7r7</v>
    <v>CHFUSD</v>
    <v>135</v>
  </rv>
  <rv s="1">
    <v>1</v>
    <v>CHF/USD</v>
    <v>Daily</v>
    <v>44431</v>
    <v>44431</v>
    <v>0</v>
    <v>1</v>
    <v>637652736000000000,637897395897228429,0</v>
    <v>0</v>
    <v>avv7r7</v>
    <v>CHFUSD</v>
    <v>136</v>
  </rv>
  <rv s="1">
    <v>1</v>
    <v>CHF/USD</v>
    <v>Daily</v>
    <v>44432</v>
    <v>44432</v>
    <v>0</v>
    <v>1</v>
    <v>637653600000000000,637897395897228429,0</v>
    <v>0</v>
    <v>avv7r7</v>
    <v>CHFUSD</v>
    <v>136</v>
  </rv>
  <rv s="1">
    <v>1</v>
    <v>CHF/USD</v>
    <v>Daily</v>
    <v>44433</v>
    <v>44433</v>
    <v>0</v>
    <v>1</v>
    <v>637654464000000000,637897395897238388,0</v>
    <v>0</v>
    <v>avv7r7</v>
    <v>CHFUSD</v>
    <v>137</v>
  </rv>
  <rv s="1">
    <v>1</v>
    <v>CHF/USD</v>
    <v>Daily</v>
    <v>44434</v>
    <v>44434</v>
    <v>0</v>
    <v>1</v>
    <v>637655328000000000,637897395897238388,0</v>
    <v>0</v>
    <v>avv7r7</v>
    <v>CHFUSD</v>
    <v>117</v>
  </rv>
  <rv s="1">
    <v>1</v>
    <v>CHF/USD</v>
    <v>Daily</v>
    <v>44435</v>
    <v>44435</v>
    <v>0</v>
    <v>1</v>
    <v>637656192000000000,637897395897238388,0</v>
    <v>0</v>
    <v>avv7r7</v>
    <v>CHFUSD</v>
    <v>138</v>
  </rv>
  <rv s="1">
    <v>1</v>
    <v>CHF/USD</v>
    <v>Daily</v>
    <v>44438</v>
    <v>44438</v>
    <v>0</v>
    <v>1</v>
    <v>637658784000000000,637897395897238388,0</v>
    <v>0</v>
    <v>avv7r7</v>
    <v>CHFUSD</v>
    <v>139</v>
  </rv>
  <rv s="1">
    <v>1</v>
    <v>CHF/USD</v>
    <v>Daily</v>
    <v>44439</v>
    <v>44439</v>
    <v>0</v>
    <v>1</v>
    <v>637659648000000000,637897395897248342,0</v>
    <v>0</v>
    <v>avv7r7</v>
    <v>CHFUSD</v>
    <v>140</v>
  </rv>
  <rv s="1">
    <v>1</v>
    <v>CHF/USD</v>
    <v>Daily</v>
    <v>44440</v>
    <v>44440</v>
    <v>0</v>
    <v>1</v>
    <v>637660512000000000,637897395897248342,0</v>
    <v>0</v>
    <v>avv7r7</v>
    <v>CHFUSD</v>
    <v>140</v>
  </rv>
  <rv s="1">
    <v>1</v>
    <v>CHF/USD</v>
    <v>Daily</v>
    <v>44441</v>
    <v>44441</v>
    <v>0</v>
    <v>1</v>
    <v>637661376000000000,637897395897248342,0</v>
    <v>0</v>
    <v>avv7r7</v>
    <v>CHFUSD</v>
    <v>74</v>
  </rv>
  <rv s="1">
    <v>1</v>
    <v>CHF/USD</v>
    <v>Daily</v>
    <v>44442</v>
    <v>44442</v>
    <v>0</v>
    <v>1</v>
    <v>637662240000000000,637897395896989474,0</v>
    <v>0</v>
    <v>avv7r7</v>
    <v>CHFUSD</v>
    <v>73</v>
  </rv>
  <rv s="1">
    <v>1</v>
    <v>CHF/USD</v>
    <v>Daily</v>
    <v>44445</v>
    <v>44445</v>
    <v>0</v>
    <v>1</v>
    <v>637664832000000000,637897395896989474,0</v>
    <v>0</v>
    <v>avv7r7</v>
    <v>CHFUSD</v>
    <v>141</v>
  </rv>
  <rv s="1">
    <v>1</v>
    <v>CHF/USD</v>
    <v>Daily</v>
    <v>44446</v>
    <v>44446</v>
    <v>0</v>
    <v>1</v>
    <v>637665696000000000,637897395896989474,0</v>
    <v>0</v>
    <v>avv7r7</v>
    <v>CHFUSD</v>
    <v>142</v>
  </rv>
  <rv s="1">
    <v>1</v>
    <v>CHF/USD</v>
    <v>Daily</v>
    <v>44447</v>
    <v>44447</v>
    <v>0</v>
    <v>1</v>
    <v>637666560000000000,637897395896999431,0</v>
    <v>0</v>
    <v>avv7r7</v>
    <v>CHFUSD</v>
    <v>143</v>
  </rv>
  <rv s="1">
    <v>1</v>
    <v>CHF/USD</v>
    <v>Daily</v>
    <v>44448</v>
    <v>44448</v>
    <v>0</v>
    <v>1</v>
    <v>637667424000000000,637897395896999431,0</v>
    <v>0</v>
    <v>avv7r7</v>
    <v>CHFUSD</v>
    <v>135</v>
  </rv>
  <rv s="1">
    <v>1</v>
    <v>CHF/USD</v>
    <v>Daily</v>
    <v>44449</v>
    <v>44449</v>
    <v>0</v>
    <v>1</v>
    <v>637668288000000000,637897395896999431,0</v>
    <v>0</v>
    <v>avv7r7</v>
    <v>CHFUSD</v>
    <v>106</v>
  </rv>
  <rv s="1">
    <v>1</v>
    <v>CHF/USD</v>
    <v>Daily</v>
    <v>44452</v>
    <v>44452</v>
    <v>0</v>
    <v>1</v>
    <v>637670880000000000,637897395896999431,0</v>
    <v>0</v>
    <v>avv7r7</v>
    <v>CHFUSD</v>
    <v>144</v>
  </rv>
  <rv s="1">
    <v>1</v>
    <v>CHF/USD</v>
    <v>Daily</v>
    <v>44453</v>
    <v>44453</v>
    <v>0</v>
    <v>1</v>
    <v>637671744000000000,637897395897009387,0</v>
    <v>0</v>
    <v>avv7r7</v>
    <v>CHFUSD</v>
    <v>145</v>
  </rv>
  <rv s="1">
    <v>1</v>
    <v>CHF/USD</v>
    <v>Daily</v>
    <v>44454</v>
    <v>44454</v>
    <v>0</v>
    <v>1</v>
    <v>637672608000000000,637897395897009387,0</v>
    <v>0</v>
    <v>avv7r7</v>
    <v>CHFUSD</v>
    <v>146</v>
  </rv>
  <rv s="1">
    <v>1</v>
    <v>CHF/USD</v>
    <v>Daily</v>
    <v>44455</v>
    <v>44455</v>
    <v>0</v>
    <v>1</v>
    <v>637673472000000000,637897395897009387,0</v>
    <v>0</v>
    <v>avv7r7</v>
    <v>CHFUSD</v>
    <v>44</v>
  </rv>
  <rv s="1">
    <v>1</v>
    <v>CHF/USD</v>
    <v>Daily</v>
    <v>44456</v>
    <v>44456</v>
    <v>0</v>
    <v>1</v>
    <v>637674336000000000,637897395897258490,0</v>
    <v>0</v>
    <v>avv7r7</v>
    <v>CHFUSD</v>
    <v>147</v>
  </rv>
  <rv s="1">
    <v>1</v>
    <v>CHF/USD</v>
    <v>Daily</v>
    <v>44459</v>
    <v>44459</v>
    <v>0</v>
    <v>1</v>
    <v>637676928000000000,637897395897258490,0</v>
    <v>0</v>
    <v>avv7r7</v>
    <v>CHFUSD</v>
    <v>148</v>
  </rv>
  <rv s="1">
    <v>1</v>
    <v>CHF/USD</v>
    <v>Daily</v>
    <v>44460</v>
    <v>44460</v>
    <v>0</v>
    <v>1</v>
    <v>637677792000000000,637897395897258490,0</v>
    <v>0</v>
    <v>avv7r7</v>
    <v>CHFUSD</v>
    <v>149</v>
  </rv>
  <rv s="1">
    <v>1</v>
    <v>CHF/USD</v>
    <v>Daily</v>
    <v>44461</v>
    <v>44461</v>
    <v>0</v>
    <v>1</v>
    <v>637678656000000000,637897395897268447,0</v>
    <v>0</v>
    <v>avv7r7</v>
    <v>CHFUSD</v>
    <v>150</v>
  </rv>
  <rv s="1">
    <v>1</v>
    <v>CHF/USD</v>
    <v>Daily</v>
    <v>44462</v>
    <v>44462</v>
    <v>0</v>
    <v>1</v>
    <v>637679520000000000,637897395897268447,0</v>
    <v>0</v>
    <v>avv7r7</v>
    <v>CHFUSD</v>
    <v>112</v>
  </rv>
  <rv s="1">
    <v>1</v>
    <v>CHF/USD</v>
    <v>Daily</v>
    <v>44463</v>
    <v>44463</v>
    <v>0</v>
    <v>1</v>
    <v>637680384000000000,637897395897268447,0</v>
    <v>0</v>
    <v>avv7r7</v>
    <v>CHFUSD</v>
    <v>64</v>
  </rv>
  <rv s="1">
    <v>1</v>
    <v>CHF/USD</v>
    <v>Daily</v>
    <v>44466</v>
    <v>44466</v>
    <v>0</v>
    <v>1</v>
    <v>637682976000000000,637897395897268447,0</v>
    <v>0</v>
    <v>avv7r7</v>
    <v>CHFUSD</v>
    <v>151</v>
  </rv>
  <rv s="1">
    <v>1</v>
    <v>CHF/USD</v>
    <v>Daily</v>
    <v>44467</v>
    <v>44467</v>
    <v>0</v>
    <v>1</v>
    <v>637683840000000000,637897395897278404,0</v>
    <v>0</v>
    <v>avv7r7</v>
    <v>CHFUSD</v>
    <v>52</v>
  </rv>
  <rv s="1">
    <v>1</v>
    <v>CHF/USD</v>
    <v>Daily</v>
    <v>44468</v>
    <v>44468</v>
    <v>0</v>
    <v>1</v>
    <v>637684704000000000,637897395897278404,0</v>
    <v>0</v>
    <v>avv7r7</v>
    <v>CHFUSD</v>
    <v>152</v>
  </rv>
  <rv s="1">
    <v>1</v>
    <v>CHF/USD</v>
    <v>Daily</v>
    <v>44469</v>
    <v>44469</v>
    <v>0</v>
    <v>1</v>
    <v>637685568000000000,637897395897278404,0</v>
    <v>0</v>
    <v>avv7r7</v>
    <v>CHFUSD</v>
    <v>153</v>
  </rv>
  <rv s="1">
    <v>1</v>
    <v>CHF/USD</v>
    <v>Daily</v>
    <v>44470</v>
    <v>44470</v>
    <v>0</v>
    <v>1</v>
    <v>637686432000000000,637897395896830176,0</v>
    <v>0</v>
    <v>avv7r7</v>
    <v>CHFUSD</v>
    <v>62</v>
  </rv>
  <rv s="1">
    <v>1</v>
    <v>CHF/USD</v>
    <v>Daily</v>
    <v>44473</v>
    <v>44473</v>
    <v>0</v>
    <v>1</v>
    <v>637689024000000000,637897395896830176,0</v>
    <v>0</v>
    <v>avv7r7</v>
    <v>CHFUSD</v>
    <v>64</v>
  </rv>
  <rv s="1">
    <v>1</v>
    <v>CHF/USD</v>
    <v>Daily</v>
    <v>44474</v>
    <v>44474</v>
    <v>0</v>
    <v>1</v>
    <v>637689888000000000,637897395896830176,0</v>
    <v>0</v>
    <v>avv7r7</v>
    <v>CHFUSD</v>
    <v>154</v>
  </rv>
  <rv s="1">
    <v>1</v>
    <v>CHF/USD</v>
    <v>Daily</v>
    <v>44475</v>
    <v>44475</v>
    <v>0</v>
    <v>1</v>
    <v>637690752000000000,637897395896840130,0</v>
    <v>0</v>
    <v>avv7r7</v>
    <v>CHFUSD</v>
    <v>48</v>
  </rv>
  <rv s="1">
    <v>1</v>
    <v>CHF/USD</v>
    <v>Daily</v>
    <v>44476</v>
    <v>44476</v>
    <v>0</v>
    <v>1</v>
    <v>637691616000000000,637897395896840130,0</v>
    <v>0</v>
    <v>avv7r7</v>
    <v>CHFUSD</v>
    <v>155</v>
  </rv>
  <rv s="1">
    <v>1</v>
    <v>CHF/USD</v>
    <v>Daily</v>
    <v>44477</v>
    <v>44477</v>
    <v>0</v>
    <v>1</v>
    <v>637692480000000000,637897395896840130,0</v>
    <v>0</v>
    <v>avv7r7</v>
    <v>CHFUSD</v>
    <v>156</v>
  </rv>
  <rv s="1">
    <v>1</v>
    <v>CHF/USD</v>
    <v>Daily</v>
    <v>44480</v>
    <v>44480</v>
    <v>0</v>
    <v>1</v>
    <v>637695072000000000,637897395896840130,0</v>
    <v>0</v>
    <v>avv7r7</v>
    <v>CHFUSD</v>
    <v>44</v>
  </rv>
  <rv s="1">
    <v>1</v>
    <v>CHF/USD</v>
    <v>Daily</v>
    <v>44481</v>
    <v>44481</v>
    <v>0</v>
    <v>1</v>
    <v>637695936000000000,637897395896850086,0</v>
    <v>0</v>
    <v>avv7r7</v>
    <v>CHFUSD</v>
    <v>157</v>
  </rv>
  <rv s="1">
    <v>1</v>
    <v>CHF/USD</v>
    <v>Daily</v>
    <v>44482</v>
    <v>44482</v>
    <v>0</v>
    <v>1</v>
    <v>637696800000000000,637897395896850086,0</v>
    <v>0</v>
    <v>avv7r7</v>
    <v>CHFUSD</v>
    <v>158</v>
  </rv>
  <rv s="1">
    <v>1</v>
    <v>CHF/USD</v>
    <v>Daily</v>
    <v>44483</v>
    <v>44483</v>
    <v>0</v>
    <v>1</v>
    <v>637697664000000000,637897395896850086,0</v>
    <v>0</v>
    <v>avv7r7</v>
    <v>CHFUSD</v>
    <v>149</v>
  </rv>
  <rv s="1">
    <v>1</v>
    <v>CHF/USD</v>
    <v>Daily</v>
    <v>44484</v>
    <v>44484</v>
    <v>0</v>
    <v>1</v>
    <v>637698528000000000,637897395897825801,0</v>
    <v>0</v>
    <v>avv7r7</v>
    <v>CHFUSD</v>
    <v>68</v>
  </rv>
  <rv s="1">
    <v>1</v>
    <v>CHF/USD</v>
    <v>Daily</v>
    <v>44487</v>
    <v>44487</v>
    <v>0</v>
    <v>1</v>
    <v>637701120000000000,637897395897825801,0</v>
    <v>0</v>
    <v>avv7r7</v>
    <v>CHFUSD</v>
    <v>159</v>
  </rv>
  <rv s="1">
    <v>1</v>
    <v>CHF/USD</v>
    <v>Daily</v>
    <v>44488</v>
    <v>44488</v>
    <v>0</v>
    <v>1</v>
    <v>637701984000000000,637897395897835758,0</v>
    <v>0</v>
    <v>avv7r7</v>
    <v>CHFUSD</v>
    <v>160</v>
  </rv>
  <rv s="1">
    <v>1</v>
    <v>CHF/USD</v>
    <v>Daily</v>
    <v>44489</v>
    <v>44489</v>
    <v>0</v>
    <v>1</v>
    <v>637702848000000000,637897395897835758,0</v>
    <v>0</v>
    <v>avv7r7</v>
    <v>CHFUSD</v>
    <v>120</v>
  </rv>
  <rv s="1">
    <v>1</v>
    <v>CHF/USD</v>
    <v>Daily</v>
    <v>44490</v>
    <v>44490</v>
    <v>0</v>
    <v>1</v>
    <v>637703712000000000,637897395897835758,0</v>
    <v>0</v>
    <v>avv7r7</v>
    <v>CHFUSD</v>
    <v>161</v>
  </rv>
  <rv s="1">
    <v>1</v>
    <v>CHF/USD</v>
    <v>Daily</v>
    <v>44491</v>
    <v>44491</v>
    <v>0</v>
    <v>1</v>
    <v>637704576000000000,637897395897835758,0</v>
    <v>0</v>
    <v>avv7r7</v>
    <v>CHFUSD</v>
    <v>162</v>
  </rv>
  <rv s="1">
    <v>1</v>
    <v>CHF/USD</v>
    <v>Daily</v>
    <v>44494</v>
    <v>44494</v>
    <v>0</v>
    <v>1</v>
    <v>637707168000000000,637897395897845714,0</v>
    <v>0</v>
    <v>avv7r7</v>
    <v>CHFUSD</v>
    <v>142</v>
  </rv>
  <rv s="1">
    <v>1</v>
    <v>CHF/USD</v>
    <v>Daily</v>
    <v>44495</v>
    <v>44495</v>
    <v>0</v>
    <v>1</v>
    <v>637708032000000000,637897395897845714,0</v>
    <v>0</v>
    <v>avv7r7</v>
    <v>CHFUSD</v>
    <v>163</v>
  </rv>
  <rv s="1">
    <v>1</v>
    <v>CHF/USD</v>
    <v>Daily</v>
    <v>44496</v>
    <v>44496</v>
    <v>0</v>
    <v>1</v>
    <v>637708896000000000,637897395897845714,0</v>
    <v>0</v>
    <v>avv7r7</v>
    <v>CHFUSD</v>
    <v>164</v>
  </rv>
  <rv s="1">
    <v>1</v>
    <v>CHF/USD</v>
    <v>Daily</v>
    <v>44497</v>
    <v>44497</v>
    <v>0</v>
    <v>1</v>
    <v>637709760000000000,637897395897845714,0</v>
    <v>0</v>
    <v>avv7r7</v>
    <v>CHFUSD</v>
    <v>165</v>
  </rv>
  <rv s="1">
    <v>1</v>
    <v>CHF/USD</v>
    <v>Daily</v>
    <v>44498</v>
    <v>44498</v>
    <v>0</v>
    <v>1</v>
    <v>637710624000000000,637897395898851301,0</v>
    <v>0</v>
    <v>avv7r7</v>
    <v>CHFUSD</v>
    <v>166</v>
  </rv>
  <rv s="1">
    <v>1</v>
    <v>CHF/USD</v>
    <v>Daily</v>
    <v>44502</v>
    <v>44502</v>
    <v>0</v>
    <v>1</v>
    <v>637714080000000000,637897395898851301,0</v>
    <v>0</v>
    <v>avv7r7</v>
    <v>CHFUSD</v>
    <v>130</v>
  </rv>
  <rv s="1">
    <v>1</v>
    <v>CHF/USD</v>
    <v>Daily</v>
    <v>44503</v>
    <v>44503</v>
    <v>0</v>
    <v>1</v>
    <v>637714944000000000,637897395898861259,0</v>
    <v>0</v>
    <v>avv7r7</v>
    <v>CHFUSD</v>
    <v>167</v>
  </rv>
  <rv s="1">
    <v>1</v>
    <v>CHF/USD</v>
    <v>Daily</v>
    <v>44504</v>
    <v>44504</v>
    <v>0</v>
    <v>1</v>
    <v>637715808000000000,637897395898871208,0</v>
    <v>0</v>
    <v>avv7r7</v>
    <v>CHFUSD</v>
    <v>168</v>
  </rv>
  <rv s="1">
    <v>1</v>
    <v>CHF/USD</v>
    <v>Daily</v>
    <v>44505</v>
    <v>44505</v>
    <v>0</v>
    <v>1</v>
    <v>637716672000000000,637897395898871208,0</v>
    <v>0</v>
    <v>avv7r7</v>
    <v>CHFUSD</v>
    <v>169</v>
  </rv>
  <rv s="1">
    <v>1</v>
    <v>CHF/USD</v>
    <v>Daily</v>
    <v>44508</v>
    <v>44508</v>
    <v>0</v>
    <v>1</v>
    <v>637719264000000000,637897395898871208,0</v>
    <v>0</v>
    <v>avv7r7</v>
    <v>CHFUSD</v>
    <v>170</v>
  </rv>
  <rv s="1">
    <v>1</v>
    <v>CHF/USD</v>
    <v>Daily</v>
    <v>44509</v>
    <v>44509</v>
    <v>0</v>
    <v>1</v>
    <v>637720128000000000,637897395898871208,0</v>
    <v>0</v>
    <v>avv7r7</v>
    <v>CHFUSD</v>
    <v>138</v>
  </rv>
  <rv s="1">
    <v>1</v>
    <v>CHF/USD</v>
    <v>Daily</v>
    <v>44510</v>
    <v>44510</v>
    <v>0</v>
    <v>1</v>
    <v>637720992000000000,637897395898881165,0</v>
    <v>0</v>
    <v>avv7r7</v>
    <v>CHFUSD</v>
    <v>106</v>
  </rv>
  <rv s="1">
    <v>1</v>
    <v>CHF/USD</v>
    <v>Daily</v>
    <v>44512</v>
    <v>44512</v>
    <v>0</v>
    <v>1</v>
    <v>637722720000000000,637897395898881165,0</v>
    <v>0</v>
    <v>avv7r7</v>
    <v>CHFUSD</v>
    <v>171</v>
  </rv>
  <rv s="1">
    <v>1</v>
    <v>CHF/USD</v>
    <v>Daily</v>
    <v>44515</v>
    <v>44515</v>
    <v>0</v>
    <v>1</v>
    <v>637725312000000000,637897395898881165,0</v>
    <v>0</v>
    <v>avv7r7</v>
    <v>CHFUSD</v>
    <v>172</v>
  </rv>
  <rv s="1">
    <v>1</v>
    <v>CHF/USD</v>
    <v>Daily</v>
    <v>44516</v>
    <v>44516</v>
    <v>0</v>
    <v>1</v>
    <v>637726176000000000,637897395902339783,0</v>
    <v>0</v>
    <v>avv7r7</v>
    <v>CHFUSD</v>
    <v>47</v>
  </rv>
  <rv s="1">
    <v>1</v>
    <v>CHF/USD</v>
    <v>Daily</v>
    <v>44517</v>
    <v>44517</v>
    <v>0</v>
    <v>1</v>
    <v>637727040000000000,637897395902339783,0</v>
    <v>0</v>
    <v>avv7r7</v>
    <v>CHFUSD</v>
    <v>173</v>
  </rv>
  <rv s="1">
    <v>1</v>
    <v>CHF/USD</v>
    <v>Daily</v>
    <v>44518</v>
    <v>44518</v>
    <v>0</v>
    <v>1</v>
    <v>637727904000000000,637897395902339783,0</v>
    <v>0</v>
    <v>avv7r7</v>
    <v>CHFUSD</v>
    <v>150</v>
  </rv>
  <rv s="1">
    <v>1</v>
    <v>CHF/USD</v>
    <v>Daily</v>
    <v>44519</v>
    <v>44519</v>
    <v>0</v>
    <v>1</v>
    <v>637728768000000000,637897395902339783,0</v>
    <v>0</v>
    <v>avv7r7</v>
    <v>CHFUSD</v>
    <v>174</v>
  </rv>
  <rv s="1">
    <v>1</v>
    <v>CHF/USD</v>
    <v>Daily</v>
    <v>44522</v>
    <v>44522</v>
    <v>0</v>
    <v>1</v>
    <v>637731360000000000,637897395902339783,0</v>
    <v>0</v>
    <v>avv7r7</v>
    <v>CHFUSD</v>
    <v>175</v>
  </rv>
  <rv s="1">
    <v>1</v>
    <v>CHF/USD</v>
    <v>Daily</v>
    <v>44523</v>
    <v>44523</v>
    <v>0</v>
    <v>1</v>
    <v>637732224000000000,637897395902349734,0</v>
    <v>0</v>
    <v>avv7r7</v>
    <v>CHFUSD</v>
    <v>176</v>
  </rv>
  <rv s="1">
    <v>1</v>
    <v>CHF/USD</v>
    <v>Daily</v>
    <v>44524</v>
    <v>44524</v>
    <v>0</v>
    <v>1</v>
    <v>637733088000000000,637897395902349734,0</v>
    <v>0</v>
    <v>avv7r7</v>
    <v>CHFUSD</v>
    <v>177</v>
  </rv>
  <rv s="1">
    <v>1</v>
    <v>CHF/USD</v>
    <v>Daily</v>
    <v>44525</v>
    <v>44525</v>
    <v>0</v>
    <v>1</v>
    <v>637733952000000000,637897395902349734,0</v>
    <v>0</v>
    <v>avv7r7</v>
    <v>CHFUSD</v>
    <v>178</v>
  </rv>
  <rv s="1">
    <v>1</v>
    <v>CHF/USD</v>
    <v>Daily</v>
    <v>44526</v>
    <v>44526</v>
    <v>0</v>
    <v>1</v>
    <v>637734816000000000,637897395902349734,0</v>
    <v>0</v>
    <v>avv7r7</v>
    <v>CHFUSD</v>
    <v>179</v>
  </rv>
  <rv s="1">
    <v>1</v>
    <v>CHF/USD</v>
    <v>Daily</v>
    <v>44529</v>
    <v>44529</v>
    <v>0</v>
    <v>1</v>
    <v>637737408000000000,637897395902359690,0</v>
    <v>0</v>
    <v>avv7r7</v>
    <v>CHFUSD</v>
    <v>180</v>
  </rv>
  <rv s="1">
    <v>1</v>
    <v>CHF/USD</v>
    <v>Daily</v>
    <v>44530</v>
    <v>44530</v>
    <v>0</v>
    <v>1</v>
    <v>637738272000000000,637897395902031134,0</v>
    <v>0</v>
    <v>avv7r7</v>
    <v>CHFUSD</v>
    <v>105</v>
  </rv>
  <rv s="1">
    <v>1</v>
    <v>CHF/USD</v>
    <v>Daily</v>
    <v>44531</v>
    <v>44531</v>
    <v>0</v>
    <v>1</v>
    <v>637739136000000000,637897395902031134,0</v>
    <v>0</v>
    <v>avv7r7</v>
    <v>CHFUSD</v>
    <v>181</v>
  </rv>
  <rv s="1">
    <v>1</v>
    <v>CHF/USD</v>
    <v>Daily</v>
    <v>44532</v>
    <v>44532</v>
    <v>0</v>
    <v>1</v>
    <v>637740000000000000,637897395902031134,0</v>
    <v>0</v>
    <v>avv7r7</v>
    <v>CHFUSD</v>
    <v>69</v>
  </rv>
  <rv s="1">
    <v>1</v>
    <v>CHF/USD</v>
    <v>Daily</v>
    <v>44533</v>
    <v>44533</v>
    <v>0</v>
    <v>1</v>
    <v>637740864000000000,637897395902041090,0</v>
    <v>0</v>
    <v>avv7r7</v>
    <v>CHFUSD</v>
    <v>104</v>
  </rv>
  <rv s="1">
    <v>1</v>
    <v>CHF/USD</v>
    <v>Daily</v>
    <v>44536</v>
    <v>44536</v>
    <v>0</v>
    <v>1</v>
    <v>637743456000000000,637897395902041090,0</v>
    <v>0</v>
    <v>avv7r7</v>
    <v>CHFUSD</v>
    <v>151</v>
  </rv>
  <rv s="1">
    <v>1</v>
    <v>CHF/USD</v>
    <v>Daily</v>
    <v>44537</v>
    <v>44537</v>
    <v>0</v>
    <v>1</v>
    <v>637744320000000000,637897395902041090,0</v>
    <v>0</v>
    <v>avv7r7</v>
    <v>CHFUSD</v>
    <v>182</v>
  </rv>
  <rv s="1">
    <v>1</v>
    <v>CHF/USD</v>
    <v>Daily</v>
    <v>44538</v>
    <v>44538</v>
    <v>0</v>
    <v>1</v>
    <v>637745184000000000,637897395902041090,0</v>
    <v>0</v>
    <v>avv7r7</v>
    <v>CHFUSD</v>
    <v>163</v>
  </rv>
  <rv s="1">
    <v>1</v>
    <v>CHF/USD</v>
    <v>Daily</v>
    <v>44539</v>
    <v>44539</v>
    <v>0</v>
    <v>1</v>
    <v>637746048000000000,637897395902051050,0</v>
    <v>0</v>
    <v>avv7r7</v>
    <v>CHFUSD</v>
    <v>133</v>
  </rv>
  <rv s="1">
    <v>1</v>
    <v>CHF/USD</v>
    <v>Daily</v>
    <v>44540</v>
    <v>44540</v>
    <v>0</v>
    <v>1</v>
    <v>637746912000000000,637897395902051050,0</v>
    <v>0</v>
    <v>avv7r7</v>
    <v>CHFUSD</v>
    <v>183</v>
  </rv>
  <rv s="1">
    <v>1</v>
    <v>CHF/USD</v>
    <v>Daily</v>
    <v>44543</v>
    <v>44543</v>
    <v>0</v>
    <v>1</v>
    <v>637749504000000000,637897395902051050,0</v>
    <v>0</v>
    <v>avv7r7</v>
    <v>CHFUSD</v>
    <v>160</v>
  </rv>
  <rv s="1">
    <v>1</v>
    <v>CHF/USD</v>
    <v>Daily</v>
    <v>44544</v>
    <v>44544</v>
    <v>0</v>
    <v>1</v>
    <v>637750368000000000,637897395902644635,0</v>
    <v>0</v>
    <v>avv7r7</v>
    <v>CHFUSD</v>
    <v>179</v>
  </rv>
  <rv s="1">
    <v>1</v>
    <v>CHF/USD</v>
    <v>Daily</v>
    <v>44545</v>
    <v>44545</v>
    <v>0</v>
    <v>1</v>
    <v>637751232000000000,637897395902654590,0</v>
    <v>0</v>
    <v>avv7r7</v>
    <v>CHFUSD</v>
    <v>64</v>
  </rv>
  <rv s="1">
    <v>1</v>
    <v>CHF/USD</v>
    <v>Daily</v>
    <v>44546</v>
    <v>44546</v>
    <v>0</v>
    <v>1</v>
    <v>637752096000000000,637897395902654590,0</v>
    <v>0</v>
    <v>avv7r7</v>
    <v>CHFUSD</v>
    <v>184</v>
  </rv>
  <rv s="1">
    <v>1</v>
    <v>CHF/USD</v>
    <v>Daily</v>
    <v>44547</v>
    <v>44547</v>
    <v>0</v>
    <v>1</v>
    <v>637752960000000000,637897395902654590,0</v>
    <v>0</v>
    <v>avv7r7</v>
    <v>CHFUSD</v>
    <v>185</v>
  </rv>
  <rv s="1">
    <v>1</v>
    <v>CHF/USD</v>
    <v>Daily</v>
    <v>44550</v>
    <v>44550</v>
    <v>0</v>
    <v>1</v>
    <v>637755552000000000,637897395902664539,0</v>
    <v>0</v>
    <v>avv7r7</v>
    <v>CHFUSD</v>
    <v>171</v>
  </rv>
  <rv s="1">
    <v>1</v>
    <v>CHF/USD</v>
    <v>Daily</v>
    <v>44551</v>
    <v>44551</v>
    <v>0</v>
    <v>1</v>
    <v>637756416000000000,637897395902664539,0</v>
    <v>0</v>
    <v>avv7r7</v>
    <v>CHFUSD</v>
    <v>185</v>
  </rv>
  <rv s="1">
    <v>1</v>
    <v>CHF/USD</v>
    <v>Daily</v>
    <v>44552</v>
    <v>44552</v>
    <v>0</v>
    <v>1</v>
    <v>637757280000000000,637897395902664539,0</v>
    <v>0</v>
    <v>avv7r7</v>
    <v>CHFUSD</v>
    <v>186</v>
  </rv>
  <rv s="1">
    <v>1</v>
    <v>CHF/USD</v>
    <v>Daily</v>
    <v>44553</v>
    <v>44553</v>
    <v>0</v>
    <v>1</v>
    <v>637758144000000000,637897395902664539,0</v>
    <v>0</v>
    <v>avv7r7</v>
    <v>CHFUSD</v>
    <v>187</v>
  </rv>
  <rv s="1">
    <v>1</v>
    <v>CHF/USD</v>
    <v>Daily</v>
    <v>44554</v>
    <v>44554</v>
    <v>0</v>
    <v>1</v>
    <v>637759008000000000,637897395902674502,0</v>
    <v>0</v>
    <v>avv7r7</v>
    <v>CHFUSD</v>
    <v>121</v>
  </rv>
  <rv s="1">
    <v>1</v>
    <v>CHF/USD</v>
    <v>Daily</v>
    <v>44557</v>
    <v>44557</v>
    <v>0</v>
    <v>1</v>
    <v>637761600000000000,637897395902674502,0</v>
    <v>0</v>
    <v>avv7r7</v>
    <v>CHFUSD</v>
    <v>188</v>
  </rv>
  <rv s="1">
    <v>1</v>
    <v>CHF/USD</v>
    <v>Daily</v>
    <v>44558</v>
    <v>44558</v>
    <v>0</v>
    <v>1</v>
    <v>637762464000000000,637897395902807722,0</v>
    <v>0</v>
    <v>avv7r7</v>
    <v>CHFUSD</v>
    <v>189</v>
  </rv>
  <rv s="1">
    <v>1</v>
    <v>CHF/USD</v>
    <v>Daily</v>
    <v>44559</v>
    <v>44559</v>
    <v>0</v>
    <v>1</v>
    <v>637763328000000000,637897395902807722,0</v>
    <v>0</v>
    <v>avv7r7</v>
    <v>CHFUSD</v>
    <v>39</v>
  </rv>
  <rv s="1">
    <v>1</v>
    <v>CHF/USD</v>
    <v>Daily</v>
    <v>44560</v>
    <v>44560</v>
    <v>0</v>
    <v>1</v>
    <v>637764192000000000,637897395902807722,0</v>
    <v>0</v>
    <v>avv7r7</v>
    <v>CHFUSD</v>
    <v>190</v>
  </rv>
  <rv s="1">
    <v>1</v>
    <v>CHF/USD</v>
    <v>Daily</v>
    <v>44561</v>
    <v>44561</v>
    <v>0</v>
    <v>1</v>
    <v>637765056000000000,637897395902807722,0</v>
    <v>0</v>
    <v>avv7r7</v>
    <v>CHFUSD</v>
    <v>136</v>
  </rv>
</rvData>
</file>

<file path=xl/richData/rdrichvaluestructure.xml><?xml version="1.0" encoding="utf-8"?>
<rvStructures xmlns="http://schemas.microsoft.com/office/spreadsheetml/2017/richdata" count="2">
  <s t="_formattednumber">
    <k n="_Format" t="spb"/>
  </s>
  <s t="_stockhistorycache">
    <k n="_Format" t="spb"/>
    <k n="Symbol" t="s"/>
    <k n="Interval" t="s"/>
    <k n="StartDate" t="i"/>
    <k n="EndDate" t="i"/>
    <k n="f1904" t="b"/>
    <k n="fdcompat" t="b"/>
    <k n="etag" t="s"/>
    <k n="Date" t="a"/>
    <k n="EntityId" t="s"/>
    <k n="Instrument" t="s"/>
    <k n="Close" t="a"/>
  </s>
</rvStructures>
</file>

<file path=xl/richData/rdsupportingpropertybag.xml><?xml version="1.0" encoding="utf-8"?>
<supportingPropertyBags xmlns="http://schemas.microsoft.com/office/spreadsheetml/2017/richdata2">
  <spbData count="2">
    <spb s="0">
      <v>1</v>
    </spb>
    <spb s="1">
      <v>2</v>
      <v>1</v>
    </spb>
  </spbData>
</supportingPropertyBags>
</file>

<file path=xl/richData/rdsupportingpropertybagstructure.xml><?xml version="1.0" encoding="utf-8"?>
<spbStructures xmlns="http://schemas.microsoft.com/office/spreadsheetml/2017/richdata2" count="2">
  <s>
    <k n="_Self" t="i"/>
  </s>
  <s>
    <k n="Date" t="i"/>
    <k n="Close" t="i"/>
  </s>
</spbStructures>
</file>

<file path=xl/richData/richStyles.xml><?xml version="1.0" encoding="utf-8"?>
<richStyleSheet xmlns="http://schemas.microsoft.com/office/spreadsheetml/2017/richdata2" xmlns:mc="http://schemas.openxmlformats.org/markup-compatibility/2006" xmlns:x="http://schemas.openxmlformats.org/spreadsheetml/2006/main" mc:Ignorable="x">
  <dxfs count="2">
    <x:dxf>
      <x:numFmt numFmtId="19" formatCode="dd/mm/yyyy"/>
    </x:dxf>
    <x:dxf>
      <x:numFmt numFmtId="0" formatCode="General"/>
    </x:dxf>
  </dxfs>
  <richProperties>
    <rPr n="NumberFormat" t="s"/>
  </richProperties>
  <richStyles>
    <rSty dxfid="1">
      <rpv i="0">_([$$-en-US]* #,##0.00_);_([$$-en-US]* (#,##0.00);_([$$-en-US]* "-"??_);_(@_)</rpv>
    </rSty>
    <rSty dxfid="0"/>
  </richStyles>
</richStyleShee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5C641-5A7F-46FC-8A7E-6320DCCA69E3}">
  <dimension ref="A1:N263"/>
  <sheetViews>
    <sheetView showGridLines="0" tabSelected="1" workbookViewId="0"/>
  </sheetViews>
  <sheetFormatPr defaultRowHeight="12.75" x14ac:dyDescent="0.2"/>
  <cols>
    <col min="1" max="1" width="19.28515625" bestFit="1" customWidth="1"/>
    <col min="2" max="3" width="11" bestFit="1" customWidth="1"/>
    <col min="4" max="5" width="11" customWidth="1"/>
    <col min="7" max="7" width="11" bestFit="1" customWidth="1"/>
    <col min="8" max="8" width="5" bestFit="1" customWidth="1"/>
    <col min="9" max="9" width="11" bestFit="1" customWidth="1"/>
    <col min="11" max="11" width="6" bestFit="1" customWidth="1"/>
    <col min="12" max="12" width="11" bestFit="1" customWidth="1"/>
  </cols>
  <sheetData>
    <row r="1" spans="1:14" x14ac:dyDescent="0.2">
      <c r="A1" s="5" t="s">
        <v>13</v>
      </c>
      <c r="B1">
        <v>2021</v>
      </c>
      <c r="G1" s="5" t="s">
        <v>12</v>
      </c>
      <c r="H1" s="5" t="s">
        <v>21</v>
      </c>
      <c r="I1" s="5" t="s">
        <v>22</v>
      </c>
    </row>
    <row r="2" spans="1:14" x14ac:dyDescent="0.2">
      <c r="A2" s="5" t="s">
        <v>14</v>
      </c>
      <c r="B2" t="s">
        <v>0</v>
      </c>
      <c r="G2" s="6" cm="1">
        <f t="array" ref="G2:G255">WORKDAY.INTL(DATE(_year,1,0),_xlfn.SEQUENCE(Working_days),1,d.fériés)</f>
        <v>44200</v>
      </c>
      <c r="H2" s="6" t="str" cm="1">
        <f t="array" ref="H2:H255">TEXT(_xlfn.ANCHORARRAY(G2),"jjj")</f>
        <v>lun</v>
      </c>
      <c r="I2" s="7" cm="1" vm="1">
        <f t="array" aca="1" ref="I2:I255" ca="1">IFERROR(_xlfn.STOCKHISTORY(_stock,_xlfn.ANCHORARRAY(G2),_xlfn.ANCHORARRAY(G2),0,0,1),"")</f>
        <v>1.1342000000000001</v>
      </c>
      <c r="K2" s="3" t="s">
        <v>20</v>
      </c>
      <c r="L2" s="3" t="str">
        <f ca="1">_xlfn.FORMULATEXT(Working_days)</f>
        <v>=NETWORKDAYS.INTL(DATE(_year;1;1);DATE(_year;12;31);1;d.fériés)</v>
      </c>
    </row>
    <row r="3" spans="1:14" x14ac:dyDescent="0.2">
      <c r="A3" s="5" t="s">
        <v>15</v>
      </c>
      <c r="B3" s="8">
        <f>NETWORKDAYS.INTL(DATE(_year,1,1),DATE(_year,12,31),1,d.fériés)</f>
        <v>254</v>
      </c>
      <c r="G3" s="1">
        <v>44201</v>
      </c>
      <c r="H3" s="1" t="str">
        <v>mar</v>
      </c>
      <c r="I3" s="2" vm="2">
        <f ca="1"/>
        <v>1.1382000000000001</v>
      </c>
      <c r="K3" s="3" t="s">
        <v>17</v>
      </c>
      <c r="L3" s="4" t="str">
        <f ca="1">_xlfn.FORMULATEXT(G2)</f>
        <v>=WORKDAY.INTL(DATE(_year;1;0);SEQUENCE(Working_days);1;d.fériés)</v>
      </c>
    </row>
    <row r="4" spans="1:14" x14ac:dyDescent="0.2">
      <c r="G4" s="1">
        <v>44202</v>
      </c>
      <c r="H4" s="1" t="str">
        <v>mer</v>
      </c>
      <c r="I4" s="2" vm="3">
        <f ca="1"/>
        <v>1.1379999999999999</v>
      </c>
      <c r="K4" s="3" t="s">
        <v>18</v>
      </c>
      <c r="L4" s="3" t="str">
        <f ca="1">_xlfn.FORMULATEXT(H2)</f>
        <v>=TEXT(G2#;"jjj")</v>
      </c>
    </row>
    <row r="5" spans="1:14" x14ac:dyDescent="0.2">
      <c r="A5" s="5" t="s">
        <v>16</v>
      </c>
      <c r="B5" s="5">
        <v>2020</v>
      </c>
      <c r="C5" s="5">
        <v>2021</v>
      </c>
      <c r="D5" s="5">
        <v>2022</v>
      </c>
      <c r="E5" s="5">
        <v>2023</v>
      </c>
      <c r="G5" s="1">
        <v>44203</v>
      </c>
      <c r="H5" s="1" t="str">
        <v>jeu</v>
      </c>
      <c r="I5" s="2" vm="4">
        <f ca="1"/>
        <v>1.1293</v>
      </c>
      <c r="K5" s="3" t="s">
        <v>19</v>
      </c>
      <c r="L5" s="3" t="str">
        <f ca="1">_xlfn.FORMULATEXT(I2)</f>
        <v>=IFERROR(STOCKHISTORY(_stock;G2#;G2#;0;0;1);"")</v>
      </c>
    </row>
    <row r="6" spans="1:14" x14ac:dyDescent="0.2">
      <c r="A6" t="s">
        <v>1</v>
      </c>
      <c r="B6" s="1">
        <v>43831</v>
      </c>
      <c r="C6" s="1">
        <v>44197</v>
      </c>
      <c r="D6" s="1">
        <v>44562</v>
      </c>
      <c r="E6" s="1">
        <v>44927</v>
      </c>
      <c r="G6" s="1">
        <v>44204</v>
      </c>
      <c r="H6" s="1" t="str">
        <v>ven</v>
      </c>
      <c r="I6" s="2" vm="5">
        <f ca="1"/>
        <v>1.1289</v>
      </c>
    </row>
    <row r="7" spans="1:14" x14ac:dyDescent="0.2">
      <c r="A7" t="s">
        <v>2</v>
      </c>
      <c r="B7" s="1">
        <v>43934</v>
      </c>
      <c r="C7" s="1">
        <v>44291</v>
      </c>
      <c r="D7" s="1">
        <v>44669</v>
      </c>
      <c r="E7" s="1">
        <v>45026</v>
      </c>
      <c r="G7" s="1">
        <v>44207</v>
      </c>
      <c r="H7" s="1" t="str">
        <v>lun</v>
      </c>
      <c r="I7" s="2" vm="6">
        <f ca="1"/>
        <v>1.1231</v>
      </c>
    </row>
    <row r="8" spans="1:14" x14ac:dyDescent="0.2">
      <c r="A8" t="s">
        <v>3</v>
      </c>
      <c r="B8" s="1">
        <v>43952</v>
      </c>
      <c r="C8" s="1">
        <v>44317</v>
      </c>
      <c r="D8" s="1">
        <v>44682</v>
      </c>
      <c r="E8" s="1">
        <v>45047</v>
      </c>
      <c r="G8" s="1">
        <v>44208</v>
      </c>
      <c r="H8" s="1" t="str">
        <v>mar</v>
      </c>
      <c r="I8" s="2" vm="7">
        <f ca="1"/>
        <v>1.1278999999999999</v>
      </c>
      <c r="L8" s="5" t="s">
        <v>12</v>
      </c>
      <c r="M8" s="5" t="s">
        <v>22</v>
      </c>
    </row>
    <row r="9" spans="1:14" x14ac:dyDescent="0.2">
      <c r="A9" t="s">
        <v>4</v>
      </c>
      <c r="B9" s="1">
        <v>43959</v>
      </c>
      <c r="C9" s="1">
        <v>44324</v>
      </c>
      <c r="D9" s="1">
        <v>44689</v>
      </c>
      <c r="E9" s="1">
        <v>45054</v>
      </c>
      <c r="G9" s="1">
        <v>44209</v>
      </c>
      <c r="H9" s="1" t="str">
        <v>mer</v>
      </c>
      <c r="I9" s="2" vm="8">
        <f ca="1"/>
        <v>1.1258999999999999</v>
      </c>
      <c r="L9" s="1">
        <v>44206</v>
      </c>
      <c r="M9" s="7" cm="1" vm="5">
        <f t="array" aca="1" ref="M9" ca="1">INDEX(_xlfn.ANCHORARRAY(I2),_xlfn.XMATCH(L9,_xlfn.ANCHORARRAY(G2),-1,-1))</f>
        <v>1.1289</v>
      </c>
      <c r="N9" s="9" t="str">
        <f ca="1">_xlfn.FORMULATEXT(M9)</f>
        <v>=INDEX(I2#;XMATCH(L9;G2#;-1;-1))</v>
      </c>
    </row>
    <row r="10" spans="1:14" x14ac:dyDescent="0.2">
      <c r="A10" t="s">
        <v>5</v>
      </c>
      <c r="B10" s="1">
        <v>43972</v>
      </c>
      <c r="C10" s="1">
        <v>44329</v>
      </c>
      <c r="D10" s="1">
        <v>44707</v>
      </c>
      <c r="E10" s="1">
        <v>45064</v>
      </c>
      <c r="G10" s="1">
        <v>44210</v>
      </c>
      <c r="H10" s="1" t="str">
        <v>jeu</v>
      </c>
      <c r="I10" s="2" vm="9">
        <f ca="1"/>
        <v>1.1255999999999999</v>
      </c>
    </row>
    <row r="11" spans="1:14" x14ac:dyDescent="0.2">
      <c r="A11" t="s">
        <v>6</v>
      </c>
      <c r="B11" s="1">
        <v>43983</v>
      </c>
      <c r="C11" s="1">
        <v>44340</v>
      </c>
      <c r="D11" s="1">
        <v>44718</v>
      </c>
      <c r="E11" s="1">
        <v>45075</v>
      </c>
      <c r="G11" s="1">
        <v>44211</v>
      </c>
      <c r="H11" s="1" t="str">
        <v>ven</v>
      </c>
      <c r="I11" s="2" vm="10">
        <f ca="1"/>
        <v>1.1222000000000001</v>
      </c>
    </row>
    <row r="12" spans="1:14" x14ac:dyDescent="0.2">
      <c r="A12" t="s">
        <v>7</v>
      </c>
      <c r="B12" s="1">
        <v>44026</v>
      </c>
      <c r="C12" s="1">
        <v>44391</v>
      </c>
      <c r="D12" s="1">
        <v>44756</v>
      </c>
      <c r="E12" s="1">
        <v>45121</v>
      </c>
      <c r="G12" s="1">
        <v>44214</v>
      </c>
      <c r="H12" s="1" t="str">
        <v>lun</v>
      </c>
      <c r="I12" s="2" vm="11">
        <f ca="1"/>
        <v>1.1223000000000001</v>
      </c>
    </row>
    <row r="13" spans="1:14" x14ac:dyDescent="0.2">
      <c r="A13" t="s">
        <v>8</v>
      </c>
      <c r="B13" s="1">
        <v>44058</v>
      </c>
      <c r="C13" s="1">
        <v>44423</v>
      </c>
      <c r="D13" s="1">
        <v>44788</v>
      </c>
      <c r="E13" s="1">
        <v>45153</v>
      </c>
      <c r="G13" s="1">
        <v>44215</v>
      </c>
      <c r="H13" s="1" t="str">
        <v>mar</v>
      </c>
      <c r="I13" s="2" vm="12">
        <f ca="1"/>
        <v>1.1251</v>
      </c>
    </row>
    <row r="14" spans="1:14" x14ac:dyDescent="0.2">
      <c r="A14" t="s">
        <v>9</v>
      </c>
      <c r="B14" s="1">
        <v>44136</v>
      </c>
      <c r="C14" s="1">
        <v>44501</v>
      </c>
      <c r="D14" s="1">
        <v>44866</v>
      </c>
      <c r="E14" s="1">
        <v>45231</v>
      </c>
      <c r="G14" s="1">
        <v>44216</v>
      </c>
      <c r="H14" s="1" t="str">
        <v>mer</v>
      </c>
      <c r="I14" s="2" vm="13">
        <f ca="1"/>
        <v>1.1234999999999999</v>
      </c>
    </row>
    <row r="15" spans="1:14" x14ac:dyDescent="0.2">
      <c r="A15" t="s">
        <v>10</v>
      </c>
      <c r="B15" s="1">
        <v>44146</v>
      </c>
      <c r="C15" s="1">
        <v>44511</v>
      </c>
      <c r="D15" s="1">
        <v>44876</v>
      </c>
      <c r="E15" s="1">
        <v>45241</v>
      </c>
      <c r="G15" s="1">
        <v>44217</v>
      </c>
      <c r="H15" s="1" t="str">
        <v>jeu</v>
      </c>
      <c r="I15" s="2" vm="4">
        <f ca="1"/>
        <v>1.1293</v>
      </c>
    </row>
    <row r="16" spans="1:14" x14ac:dyDescent="0.2">
      <c r="A16" t="s">
        <v>11</v>
      </c>
      <c r="B16" s="1">
        <v>44190</v>
      </c>
      <c r="C16" s="1">
        <v>44555</v>
      </c>
      <c r="D16" s="1">
        <v>44920</v>
      </c>
      <c r="E16" s="1">
        <v>45285</v>
      </c>
      <c r="G16" s="1">
        <v>44218</v>
      </c>
      <c r="H16" s="1" t="str">
        <v>ven</v>
      </c>
      <c r="I16" s="2" vm="14">
        <f ca="1"/>
        <v>1.1292</v>
      </c>
    </row>
    <row r="17" spans="7:9" x14ac:dyDescent="0.2">
      <c r="G17" s="1">
        <v>44221</v>
      </c>
      <c r="H17" s="1" t="str">
        <v>lun</v>
      </c>
      <c r="I17" s="2" vm="15">
        <f ca="1"/>
        <v>1.1254</v>
      </c>
    </row>
    <row r="18" spans="7:9" x14ac:dyDescent="0.2">
      <c r="G18" s="1">
        <v>44222</v>
      </c>
      <c r="H18" s="1" t="str">
        <v>mar</v>
      </c>
      <c r="I18" s="2" vm="16">
        <f ca="1"/>
        <v>1.1274</v>
      </c>
    </row>
    <row r="19" spans="7:9" x14ac:dyDescent="0.2">
      <c r="G19" s="1">
        <v>44223</v>
      </c>
      <c r="H19" s="1" t="str">
        <v>mer</v>
      </c>
      <c r="I19" s="2" vm="17">
        <f ca="1"/>
        <v>1.1249</v>
      </c>
    </row>
    <row r="20" spans="7:9" x14ac:dyDescent="0.2">
      <c r="G20" s="1">
        <v>44224</v>
      </c>
      <c r="H20" s="1" t="str">
        <v>jeu</v>
      </c>
      <c r="I20" s="2" vm="18">
        <f ca="1"/>
        <v>1.1247</v>
      </c>
    </row>
    <row r="21" spans="7:9" x14ac:dyDescent="0.2">
      <c r="G21" s="1">
        <v>44225</v>
      </c>
      <c r="H21" s="1" t="str">
        <v>ven</v>
      </c>
      <c r="I21" s="2" vm="19">
        <f ca="1"/>
        <v>1.1228</v>
      </c>
    </row>
    <row r="22" spans="7:9" x14ac:dyDescent="0.2">
      <c r="G22" s="1">
        <v>44228</v>
      </c>
      <c r="H22" s="1" t="str">
        <v>lun</v>
      </c>
      <c r="I22" s="2" vm="20">
        <f ca="1"/>
        <v>1.1147</v>
      </c>
    </row>
    <row r="23" spans="7:9" x14ac:dyDescent="0.2">
      <c r="G23" s="1">
        <v>44229</v>
      </c>
      <c r="H23" s="1" t="str">
        <v>mar</v>
      </c>
      <c r="I23" s="2" vm="21">
        <f ca="1"/>
        <v>1.1143000000000001</v>
      </c>
    </row>
    <row r="24" spans="7:9" x14ac:dyDescent="0.2">
      <c r="G24" s="1">
        <v>44230</v>
      </c>
      <c r="H24" s="1" t="str">
        <v>mer</v>
      </c>
      <c r="I24" s="2" vm="22">
        <f ca="1"/>
        <v>1.1120000000000001</v>
      </c>
    </row>
    <row r="25" spans="7:9" x14ac:dyDescent="0.2">
      <c r="G25" s="1">
        <v>44231</v>
      </c>
      <c r="H25" s="1" t="str">
        <v>jeu</v>
      </c>
      <c r="I25" s="2" vm="23">
        <f ca="1"/>
        <v>1.1056999999999999</v>
      </c>
    </row>
    <row r="26" spans="7:9" x14ac:dyDescent="0.2">
      <c r="G26" s="1">
        <v>44232</v>
      </c>
      <c r="H26" s="1" t="str">
        <v>ven</v>
      </c>
      <c r="I26" s="2" vm="24">
        <f ca="1"/>
        <v>1.1121000000000001</v>
      </c>
    </row>
    <row r="27" spans="7:9" x14ac:dyDescent="0.2">
      <c r="G27" s="1">
        <v>44235</v>
      </c>
      <c r="H27" s="1" t="str">
        <v>lun</v>
      </c>
      <c r="I27" s="2" vm="25">
        <f ca="1"/>
        <v>1.1125</v>
      </c>
    </row>
    <row r="28" spans="7:9" x14ac:dyDescent="0.2">
      <c r="G28" s="1">
        <v>44236</v>
      </c>
      <c r="H28" s="1" t="str">
        <v>mar</v>
      </c>
      <c r="I28" s="2" vm="26">
        <f ca="1"/>
        <v>1.1204000000000001</v>
      </c>
    </row>
    <row r="29" spans="7:9" x14ac:dyDescent="0.2">
      <c r="G29" s="1">
        <v>44237</v>
      </c>
      <c r="H29" s="1" t="str">
        <v>mer</v>
      </c>
      <c r="I29" s="2" vm="6">
        <f ca="1"/>
        <v>1.1231</v>
      </c>
    </row>
    <row r="30" spans="7:9" x14ac:dyDescent="0.2">
      <c r="G30" s="1">
        <v>44238</v>
      </c>
      <c r="H30" s="1" t="str">
        <v>jeu</v>
      </c>
      <c r="I30" s="2" vm="27">
        <f ca="1"/>
        <v>1.1233</v>
      </c>
    </row>
    <row r="31" spans="7:9" x14ac:dyDescent="0.2">
      <c r="G31" s="1">
        <v>44239</v>
      </c>
      <c r="H31" s="1" t="str">
        <v>ven</v>
      </c>
      <c r="I31" s="2" vm="28">
        <f ca="1"/>
        <v>1.1214999999999999</v>
      </c>
    </row>
    <row r="32" spans="7:9" x14ac:dyDescent="0.2">
      <c r="G32" s="1">
        <v>44242</v>
      </c>
      <c r="H32" s="1" t="str">
        <v>lun</v>
      </c>
      <c r="I32" s="2" vm="29">
        <f ca="1"/>
        <v>1.123</v>
      </c>
    </row>
    <row r="33" spans="7:9" x14ac:dyDescent="0.2">
      <c r="G33" s="1">
        <v>44243</v>
      </c>
      <c r="H33" s="1" t="str">
        <v>mar</v>
      </c>
      <c r="I33" s="2" vm="26">
        <f ca="1"/>
        <v>1.1204000000000001</v>
      </c>
    </row>
    <row r="34" spans="7:9" x14ac:dyDescent="0.2">
      <c r="G34" s="1">
        <v>44244</v>
      </c>
      <c r="H34" s="1" t="str">
        <v>mer</v>
      </c>
      <c r="I34" s="2" vm="30">
        <f ca="1"/>
        <v>1.1123000000000001</v>
      </c>
    </row>
    <row r="35" spans="7:9" x14ac:dyDescent="0.2">
      <c r="G35" s="1">
        <v>44245</v>
      </c>
      <c r="H35" s="1" t="str">
        <v>jeu</v>
      </c>
      <c r="I35" s="2" vm="31">
        <f ca="1"/>
        <v>1.1158999999999999</v>
      </c>
    </row>
    <row r="36" spans="7:9" x14ac:dyDescent="0.2">
      <c r="G36" s="1">
        <v>44246</v>
      </c>
      <c r="H36" s="1" t="str">
        <v>ven</v>
      </c>
      <c r="I36" s="2" vm="32">
        <f ca="1"/>
        <v>1.1153</v>
      </c>
    </row>
    <row r="37" spans="7:9" x14ac:dyDescent="0.2">
      <c r="G37" s="1">
        <v>44249</v>
      </c>
      <c r="H37" s="1" t="str">
        <v>lun</v>
      </c>
      <c r="I37" s="2" vm="33">
        <f ca="1"/>
        <v>1.1155999999999999</v>
      </c>
    </row>
    <row r="38" spans="7:9" x14ac:dyDescent="0.2">
      <c r="G38" s="1">
        <v>44250</v>
      </c>
      <c r="H38" s="1" t="str">
        <v>mar</v>
      </c>
      <c r="I38" s="2" vm="34">
        <f ca="1"/>
        <v>1.1045</v>
      </c>
    </row>
    <row r="39" spans="7:9" x14ac:dyDescent="0.2">
      <c r="G39" s="1">
        <v>44251</v>
      </c>
      <c r="H39" s="1" t="str">
        <v>mer</v>
      </c>
      <c r="I39" s="2" vm="35">
        <f ca="1"/>
        <v>1.1029</v>
      </c>
    </row>
    <row r="40" spans="7:9" x14ac:dyDescent="0.2">
      <c r="G40" s="1">
        <v>44252</v>
      </c>
      <c r="H40" s="1" t="str">
        <v>jeu</v>
      </c>
      <c r="I40" s="2" vm="36">
        <f ca="1"/>
        <v>1.1052999999999999</v>
      </c>
    </row>
    <row r="41" spans="7:9" x14ac:dyDescent="0.2">
      <c r="G41" s="1">
        <v>44253</v>
      </c>
      <c r="H41" s="1" t="str">
        <v>ven</v>
      </c>
      <c r="I41" s="2" vm="37">
        <f ca="1"/>
        <v>1.1006</v>
      </c>
    </row>
    <row r="42" spans="7:9" x14ac:dyDescent="0.2">
      <c r="G42" s="1">
        <v>44256</v>
      </c>
      <c r="H42" s="1" t="str">
        <v>lun</v>
      </c>
      <c r="I42" s="2" vm="38">
        <f ca="1"/>
        <v>1.0925</v>
      </c>
    </row>
    <row r="43" spans="7:9" x14ac:dyDescent="0.2">
      <c r="G43" s="1">
        <v>44257</v>
      </c>
      <c r="H43" s="1" t="str">
        <v>mar</v>
      </c>
      <c r="I43" s="2" vm="39">
        <f ca="1"/>
        <v>1.093</v>
      </c>
    </row>
    <row r="44" spans="7:9" x14ac:dyDescent="0.2">
      <c r="G44" s="1">
        <v>44258</v>
      </c>
      <c r="H44" s="1" t="str">
        <v>mer</v>
      </c>
      <c r="I44" s="2" vm="40">
        <f ca="1"/>
        <v>1.0868</v>
      </c>
    </row>
    <row r="45" spans="7:9" x14ac:dyDescent="0.2">
      <c r="G45" s="1">
        <v>44259</v>
      </c>
      <c r="H45" s="1" t="str">
        <v>jeu</v>
      </c>
      <c r="I45" s="2" vm="41">
        <f ca="1"/>
        <v>1.0765</v>
      </c>
    </row>
    <row r="46" spans="7:9" x14ac:dyDescent="0.2">
      <c r="G46" s="1">
        <v>44260</v>
      </c>
      <c r="H46" s="1" t="str">
        <v>ven</v>
      </c>
      <c r="I46" s="2" vm="42">
        <f ca="1"/>
        <v>1.0738000000000001</v>
      </c>
    </row>
    <row r="47" spans="7:9" x14ac:dyDescent="0.2">
      <c r="G47" s="1">
        <v>44263</v>
      </c>
      <c r="H47" s="1" t="str">
        <v>lun</v>
      </c>
      <c r="I47" s="2" vm="43">
        <f ca="1"/>
        <v>1.0672999999999999</v>
      </c>
    </row>
    <row r="48" spans="7:9" x14ac:dyDescent="0.2">
      <c r="G48" s="1">
        <v>44264</v>
      </c>
      <c r="H48" s="1" t="str">
        <v>mar</v>
      </c>
      <c r="I48" s="2" vm="44">
        <f ca="1"/>
        <v>1.0777000000000001</v>
      </c>
    </row>
    <row r="49" spans="7:9" x14ac:dyDescent="0.2">
      <c r="G49" s="1">
        <v>44265</v>
      </c>
      <c r="H49" s="1" t="str">
        <v>mer</v>
      </c>
      <c r="I49" s="2" vm="45">
        <f ca="1"/>
        <v>1.0752999999999999</v>
      </c>
    </row>
    <row r="50" spans="7:9" x14ac:dyDescent="0.2">
      <c r="G50" s="1">
        <v>44266</v>
      </c>
      <c r="H50" s="1" t="str">
        <v>jeu</v>
      </c>
      <c r="I50" s="2" vm="46">
        <f ca="1"/>
        <v>1.0814999999999999</v>
      </c>
    </row>
    <row r="51" spans="7:9" x14ac:dyDescent="0.2">
      <c r="G51" s="1">
        <v>44267</v>
      </c>
      <c r="H51" s="1" t="str">
        <v>ven</v>
      </c>
      <c r="I51" s="2" vm="47">
        <f ca="1"/>
        <v>1.0751999999999999</v>
      </c>
    </row>
    <row r="52" spans="7:9" x14ac:dyDescent="0.2">
      <c r="G52" s="1">
        <v>44270</v>
      </c>
      <c r="H52" s="1" t="str">
        <v>lun</v>
      </c>
      <c r="I52" s="2" vm="48">
        <f ca="1"/>
        <v>1.0781000000000001</v>
      </c>
    </row>
    <row r="53" spans="7:9" x14ac:dyDescent="0.2">
      <c r="G53" s="1">
        <v>44271</v>
      </c>
      <c r="H53" s="1" t="str">
        <v>mar</v>
      </c>
      <c r="I53" s="2" vm="49">
        <f ca="1"/>
        <v>1.0811999999999999</v>
      </c>
    </row>
    <row r="54" spans="7:9" x14ac:dyDescent="0.2">
      <c r="G54" s="1">
        <v>44272</v>
      </c>
      <c r="H54" s="1" t="str">
        <v>mer</v>
      </c>
      <c r="I54" s="2" vm="50">
        <f ca="1"/>
        <v>1.0837000000000001</v>
      </c>
    </row>
    <row r="55" spans="7:9" x14ac:dyDescent="0.2">
      <c r="G55" s="1">
        <v>44273</v>
      </c>
      <c r="H55" s="1" t="str">
        <v>jeu</v>
      </c>
      <c r="I55" s="2" vm="51">
        <f ca="1"/>
        <v>1.0784</v>
      </c>
    </row>
    <row r="56" spans="7:9" x14ac:dyDescent="0.2">
      <c r="G56" s="1">
        <v>44274</v>
      </c>
      <c r="H56" s="1" t="str">
        <v>ven</v>
      </c>
      <c r="I56" s="2" vm="52">
        <f ca="1"/>
        <v>1.0757000000000001</v>
      </c>
    </row>
    <row r="57" spans="7:9" x14ac:dyDescent="0.2">
      <c r="G57" s="1">
        <v>44277</v>
      </c>
      <c r="H57" s="1" t="str">
        <v>lun</v>
      </c>
      <c r="I57" s="2" vm="53">
        <f ca="1"/>
        <v>1.083</v>
      </c>
    </row>
    <row r="58" spans="7:9" x14ac:dyDescent="0.2">
      <c r="G58" s="1">
        <v>44278</v>
      </c>
      <c r="H58" s="1" t="str">
        <v>mar</v>
      </c>
      <c r="I58" s="2" vm="54">
        <f ca="1"/>
        <v>1.0703</v>
      </c>
    </row>
    <row r="59" spans="7:9" x14ac:dyDescent="0.2">
      <c r="G59" s="1">
        <v>44279</v>
      </c>
      <c r="H59" s="1" t="str">
        <v>mer</v>
      </c>
      <c r="I59" s="2" vm="55">
        <f ca="1"/>
        <v>1.0687</v>
      </c>
    </row>
    <row r="60" spans="7:9" x14ac:dyDescent="0.2">
      <c r="G60" s="1">
        <v>44280</v>
      </c>
      <c r="H60" s="1" t="str">
        <v>jeu</v>
      </c>
      <c r="I60" s="2" vm="56">
        <f ca="1"/>
        <v>1.0634999999999999</v>
      </c>
    </row>
    <row r="61" spans="7:9" x14ac:dyDescent="0.2">
      <c r="G61" s="1">
        <v>44281</v>
      </c>
      <c r="H61" s="1" t="str">
        <v>ven</v>
      </c>
      <c r="I61" s="2" vm="57">
        <f ca="1"/>
        <v>1.0646</v>
      </c>
    </row>
    <row r="62" spans="7:9" x14ac:dyDescent="0.2">
      <c r="G62" s="1">
        <v>44284</v>
      </c>
      <c r="H62" s="1" t="str">
        <v>lun</v>
      </c>
      <c r="I62" s="2" vm="58">
        <f ca="1"/>
        <v>1.0643</v>
      </c>
    </row>
    <row r="63" spans="7:9" x14ac:dyDescent="0.2">
      <c r="G63" s="1">
        <v>44285</v>
      </c>
      <c r="H63" s="1" t="str">
        <v>mar</v>
      </c>
      <c r="I63" s="2" vm="59">
        <f ca="1"/>
        <v>1.0610999999999999</v>
      </c>
    </row>
    <row r="64" spans="7:9" x14ac:dyDescent="0.2">
      <c r="G64" s="1">
        <v>44286</v>
      </c>
      <c r="H64" s="1" t="str">
        <v>mer</v>
      </c>
      <c r="I64" s="2" vm="60">
        <f ca="1"/>
        <v>1.0595000000000001</v>
      </c>
    </row>
    <row r="65" spans="7:9" x14ac:dyDescent="0.2">
      <c r="G65" s="1">
        <v>44287</v>
      </c>
      <c r="H65" s="1" t="str">
        <v>jeu</v>
      </c>
      <c r="I65" s="2" vm="59">
        <f ca="1"/>
        <v>1.0610999999999999</v>
      </c>
    </row>
    <row r="66" spans="7:9" x14ac:dyDescent="0.2">
      <c r="G66" s="1">
        <v>44288</v>
      </c>
      <c r="H66" s="1" t="str">
        <v>ven</v>
      </c>
      <c r="I66" s="2" vm="61">
        <f ca="1"/>
        <v>1.0609999999999999</v>
      </c>
    </row>
    <row r="67" spans="7:9" x14ac:dyDescent="0.2">
      <c r="G67" s="1">
        <v>44292</v>
      </c>
      <c r="H67" s="1" t="str">
        <v>mar</v>
      </c>
      <c r="I67" s="2" vm="62">
        <f ca="1"/>
        <v>1.0739000000000001</v>
      </c>
    </row>
    <row r="68" spans="7:9" x14ac:dyDescent="0.2">
      <c r="G68" s="1">
        <v>44293</v>
      </c>
      <c r="H68" s="1" t="str">
        <v>mer</v>
      </c>
      <c r="I68" s="2" vm="63">
        <f ca="1"/>
        <v>1.0754999999999999</v>
      </c>
    </row>
    <row r="69" spans="7:9" x14ac:dyDescent="0.2">
      <c r="G69" s="1">
        <v>44294</v>
      </c>
      <c r="H69" s="1" t="str">
        <v>jeu</v>
      </c>
      <c r="I69" s="2" vm="64">
        <f ca="1"/>
        <v>1.081</v>
      </c>
    </row>
    <row r="70" spans="7:9" x14ac:dyDescent="0.2">
      <c r="G70" s="1">
        <v>44295</v>
      </c>
      <c r="H70" s="1" t="str">
        <v>ven</v>
      </c>
      <c r="I70" s="2" vm="65">
        <f ca="1"/>
        <v>1.0808</v>
      </c>
    </row>
    <row r="71" spans="7:9" x14ac:dyDescent="0.2">
      <c r="G71" s="1">
        <v>44298</v>
      </c>
      <c r="H71" s="1" t="str">
        <v>lun</v>
      </c>
      <c r="I71" s="2" vm="50">
        <f ca="1"/>
        <v>1.0837000000000001</v>
      </c>
    </row>
    <row r="72" spans="7:9" x14ac:dyDescent="0.2">
      <c r="G72" s="1">
        <v>44299</v>
      </c>
      <c r="H72" s="1" t="str">
        <v>mar</v>
      </c>
      <c r="I72" s="2" vm="66">
        <f ca="1"/>
        <v>1.0857000000000001</v>
      </c>
    </row>
    <row r="73" spans="7:9" x14ac:dyDescent="0.2">
      <c r="G73" s="1">
        <v>44300</v>
      </c>
      <c r="H73" s="1" t="str">
        <v>mer</v>
      </c>
      <c r="I73" s="2" vm="67">
        <f ca="1"/>
        <v>1.0838000000000001</v>
      </c>
    </row>
    <row r="74" spans="7:9" x14ac:dyDescent="0.2">
      <c r="G74" s="1">
        <v>44301</v>
      </c>
      <c r="H74" s="1" t="str">
        <v>jeu</v>
      </c>
      <c r="I74" s="2" vm="68">
        <f ca="1"/>
        <v>1.0833999999999999</v>
      </c>
    </row>
    <row r="75" spans="7:9" x14ac:dyDescent="0.2">
      <c r="G75" s="1">
        <v>44302</v>
      </c>
      <c r="H75" s="1" t="str">
        <v>ven</v>
      </c>
      <c r="I75" s="2" vm="69">
        <f ca="1"/>
        <v>1.0866</v>
      </c>
    </row>
    <row r="76" spans="7:9" x14ac:dyDescent="0.2">
      <c r="G76" s="1">
        <v>44305</v>
      </c>
      <c r="H76" s="1" t="str">
        <v>lun</v>
      </c>
      <c r="I76" s="2" vm="38">
        <f ca="1"/>
        <v>1.0925</v>
      </c>
    </row>
    <row r="77" spans="7:9" x14ac:dyDescent="0.2">
      <c r="G77" s="1">
        <v>44306</v>
      </c>
      <c r="H77" s="1" t="str">
        <v>mar</v>
      </c>
      <c r="I77" s="2" vm="70">
        <f ca="1"/>
        <v>1.0915999999999999</v>
      </c>
    </row>
    <row r="78" spans="7:9" x14ac:dyDescent="0.2">
      <c r="G78" s="1">
        <v>44307</v>
      </c>
      <c r="H78" s="1" t="str">
        <v>mer</v>
      </c>
      <c r="I78" s="2" vm="71">
        <f ca="1"/>
        <v>1.0902000000000001</v>
      </c>
    </row>
    <row r="79" spans="7:9" x14ac:dyDescent="0.2">
      <c r="G79" s="1">
        <v>44308</v>
      </c>
      <c r="H79" s="1" t="str">
        <v>jeu</v>
      </c>
      <c r="I79" s="2" vm="72">
        <f ca="1"/>
        <v>1.0906</v>
      </c>
    </row>
    <row r="80" spans="7:9" x14ac:dyDescent="0.2">
      <c r="G80" s="1">
        <v>44309</v>
      </c>
      <c r="H80" s="1" t="str">
        <v>ven</v>
      </c>
      <c r="I80" s="2" vm="73">
        <f ca="1"/>
        <v>1.0943000000000001</v>
      </c>
    </row>
    <row r="81" spans="7:9" x14ac:dyDescent="0.2">
      <c r="G81" s="1">
        <v>44312</v>
      </c>
      <c r="H81" s="1" t="str">
        <v>lun</v>
      </c>
      <c r="I81" s="2" vm="74">
        <f ca="1"/>
        <v>1.0934999999999999</v>
      </c>
    </row>
    <row r="82" spans="7:9" x14ac:dyDescent="0.2">
      <c r="G82" s="1">
        <v>44313</v>
      </c>
      <c r="H82" s="1" t="str">
        <v>mar</v>
      </c>
      <c r="I82" s="2" vm="75">
        <f ca="1"/>
        <v>1.0947</v>
      </c>
    </row>
    <row r="83" spans="7:9" x14ac:dyDescent="0.2">
      <c r="G83" s="1">
        <v>44314</v>
      </c>
      <c r="H83" s="1" t="str">
        <v>mer</v>
      </c>
      <c r="I83" s="2" vm="76">
        <f ca="1"/>
        <v>1.0991</v>
      </c>
    </row>
    <row r="84" spans="7:9" x14ac:dyDescent="0.2">
      <c r="G84" s="1">
        <v>44315</v>
      </c>
      <c r="H84" s="1" t="str">
        <v>jeu</v>
      </c>
      <c r="I84" s="2" vm="77">
        <f ca="1"/>
        <v>1.1005</v>
      </c>
    </row>
    <row r="85" spans="7:9" x14ac:dyDescent="0.2">
      <c r="G85" s="1">
        <v>44316</v>
      </c>
      <c r="H85" s="1" t="str">
        <v>ven</v>
      </c>
      <c r="I85" s="2" vm="78">
        <f ca="1"/>
        <v>1.0945</v>
      </c>
    </row>
    <row r="86" spans="7:9" x14ac:dyDescent="0.2">
      <c r="G86" s="1">
        <v>44319</v>
      </c>
      <c r="H86" s="1" t="str">
        <v>lun</v>
      </c>
      <c r="I86" s="2" vm="79">
        <f ca="1"/>
        <v>1.0974999999999999</v>
      </c>
    </row>
    <row r="87" spans="7:9" x14ac:dyDescent="0.2">
      <c r="G87" s="1">
        <v>44320</v>
      </c>
      <c r="H87" s="1" t="str">
        <v>mar</v>
      </c>
      <c r="I87" s="2" vm="80">
        <f ca="1"/>
        <v>1.0942000000000001</v>
      </c>
    </row>
    <row r="88" spans="7:9" x14ac:dyDescent="0.2">
      <c r="G88" s="1">
        <v>44321</v>
      </c>
      <c r="H88" s="1" t="str">
        <v>mer</v>
      </c>
      <c r="I88" s="2" vm="81">
        <f ca="1"/>
        <v>1.0951</v>
      </c>
    </row>
    <row r="89" spans="7:9" x14ac:dyDescent="0.2">
      <c r="G89" s="1">
        <v>44322</v>
      </c>
      <c r="H89" s="1" t="str">
        <v>jeu</v>
      </c>
      <c r="I89" s="2" vm="82">
        <f ca="1"/>
        <v>1.1016999999999999</v>
      </c>
    </row>
    <row r="90" spans="7:9" x14ac:dyDescent="0.2">
      <c r="G90" s="1">
        <v>44323</v>
      </c>
      <c r="H90" s="1" t="str">
        <v>ven</v>
      </c>
      <c r="I90" s="2" vm="83">
        <f ca="1"/>
        <v>1.1094999999999999</v>
      </c>
    </row>
    <row r="91" spans="7:9" x14ac:dyDescent="0.2">
      <c r="G91" s="1">
        <v>44326</v>
      </c>
      <c r="H91" s="1" t="str">
        <v>lun</v>
      </c>
      <c r="I91" s="2" vm="84">
        <f ca="1"/>
        <v>1.1093</v>
      </c>
    </row>
    <row r="92" spans="7:9" x14ac:dyDescent="0.2">
      <c r="G92" s="1">
        <v>44327</v>
      </c>
      <c r="H92" s="1" t="str">
        <v>mar</v>
      </c>
      <c r="I92" s="2" vm="85">
        <f ca="1"/>
        <v>1.1063000000000001</v>
      </c>
    </row>
    <row r="93" spans="7:9" x14ac:dyDescent="0.2">
      <c r="G93" s="1">
        <v>44328</v>
      </c>
      <c r="H93" s="1" t="str">
        <v>mer</v>
      </c>
      <c r="I93" s="2" vm="86">
        <f ca="1"/>
        <v>1.0994999999999999</v>
      </c>
    </row>
    <row r="94" spans="7:9" x14ac:dyDescent="0.2">
      <c r="G94" s="1">
        <v>44330</v>
      </c>
      <c r="H94" s="1" t="str">
        <v>ven</v>
      </c>
      <c r="I94" s="2" vm="84">
        <f ca="1"/>
        <v>1.1093</v>
      </c>
    </row>
    <row r="95" spans="7:9" x14ac:dyDescent="0.2">
      <c r="G95" s="1">
        <v>44333</v>
      </c>
      <c r="H95" s="1" t="str">
        <v>lun</v>
      </c>
      <c r="I95" s="2" vm="87">
        <f ca="1"/>
        <v>1.1067</v>
      </c>
    </row>
    <row r="96" spans="7:9" x14ac:dyDescent="0.2">
      <c r="G96" s="1">
        <v>44334</v>
      </c>
      <c r="H96" s="1" t="str">
        <v>mar</v>
      </c>
      <c r="I96" s="2" vm="88">
        <f ca="1"/>
        <v>1.1135999999999999</v>
      </c>
    </row>
    <row r="97" spans="7:9" x14ac:dyDescent="0.2">
      <c r="G97" s="1">
        <v>44335</v>
      </c>
      <c r="H97" s="1" t="str">
        <v>mer</v>
      </c>
      <c r="I97" s="2" vm="89">
        <f ca="1"/>
        <v>1.1060000000000001</v>
      </c>
    </row>
    <row r="98" spans="7:9" x14ac:dyDescent="0.2">
      <c r="G98" s="1">
        <v>44336</v>
      </c>
      <c r="H98" s="1" t="str">
        <v>jeu</v>
      </c>
      <c r="I98" s="2" vm="90">
        <f ca="1"/>
        <v>1.1142000000000001</v>
      </c>
    </row>
    <row r="99" spans="7:9" x14ac:dyDescent="0.2">
      <c r="G99" s="1">
        <v>44337</v>
      </c>
      <c r="H99" s="1" t="str">
        <v>ven</v>
      </c>
      <c r="I99" s="2" vm="88">
        <f ca="1"/>
        <v>1.1135999999999999</v>
      </c>
    </row>
    <row r="100" spans="7:9" x14ac:dyDescent="0.2">
      <c r="G100" s="1">
        <v>44341</v>
      </c>
      <c r="H100" s="1" t="str">
        <v>mar</v>
      </c>
      <c r="I100" s="2" vm="91">
        <f ca="1"/>
        <v>1.1164000000000001</v>
      </c>
    </row>
    <row r="101" spans="7:9" x14ac:dyDescent="0.2">
      <c r="G101" s="1">
        <v>44342</v>
      </c>
      <c r="H101" s="1" t="str">
        <v>mer</v>
      </c>
      <c r="I101" s="2" vm="92">
        <f ca="1"/>
        <v>1.1132</v>
      </c>
    </row>
    <row r="102" spans="7:9" x14ac:dyDescent="0.2">
      <c r="G102" s="1">
        <v>44343</v>
      </c>
      <c r="H102" s="1" t="str">
        <v>jeu</v>
      </c>
      <c r="I102" s="2" vm="93">
        <f ca="1"/>
        <v>1.1148</v>
      </c>
    </row>
    <row r="103" spans="7:9" x14ac:dyDescent="0.2">
      <c r="G103" s="1">
        <v>44344</v>
      </c>
      <c r="H103" s="1" t="str">
        <v>ven</v>
      </c>
      <c r="I103" s="2" vm="94">
        <f ca="1"/>
        <v>1.111</v>
      </c>
    </row>
    <row r="104" spans="7:9" x14ac:dyDescent="0.2">
      <c r="G104" s="1">
        <v>44347</v>
      </c>
      <c r="H104" s="1" t="str">
        <v>lun</v>
      </c>
      <c r="I104" s="2" vm="95">
        <f ca="1"/>
        <v>1.1115999999999999</v>
      </c>
    </row>
    <row r="105" spans="7:9" x14ac:dyDescent="0.2">
      <c r="G105" s="1">
        <v>44348</v>
      </c>
      <c r="H105" s="1" t="str">
        <v>mar</v>
      </c>
      <c r="I105" s="2" vm="96">
        <f ca="1"/>
        <v>1.1146</v>
      </c>
    </row>
    <row r="106" spans="7:9" x14ac:dyDescent="0.2">
      <c r="G106" s="1">
        <v>44349</v>
      </c>
      <c r="H106" s="1" t="str">
        <v>mer</v>
      </c>
      <c r="I106" s="2" vm="88">
        <f ca="1"/>
        <v>1.1135999999999999</v>
      </c>
    </row>
    <row r="107" spans="7:9" x14ac:dyDescent="0.2">
      <c r="G107" s="1">
        <v>44350</v>
      </c>
      <c r="H107" s="1" t="str">
        <v>jeu</v>
      </c>
      <c r="I107" s="2" vm="87">
        <f ca="1"/>
        <v>1.1067</v>
      </c>
    </row>
    <row r="108" spans="7:9" x14ac:dyDescent="0.2">
      <c r="G108" s="1">
        <v>44351</v>
      </c>
      <c r="H108" s="1" t="str">
        <v>ven</v>
      </c>
      <c r="I108" s="2" vm="95">
        <f ca="1"/>
        <v>1.1115999999999999</v>
      </c>
    </row>
    <row r="109" spans="7:9" x14ac:dyDescent="0.2">
      <c r="G109" s="1">
        <v>44354</v>
      </c>
      <c r="H109" s="1" t="str">
        <v>lun</v>
      </c>
      <c r="I109" s="2" vm="97">
        <f ca="1"/>
        <v>1.1137999999999999</v>
      </c>
    </row>
    <row r="110" spans="7:9" x14ac:dyDescent="0.2">
      <c r="G110" s="1">
        <v>44355</v>
      </c>
      <c r="H110" s="1" t="str">
        <v>mar</v>
      </c>
      <c r="I110" s="2" vm="93">
        <f ca="1"/>
        <v>1.1148</v>
      </c>
    </row>
    <row r="111" spans="7:9" x14ac:dyDescent="0.2">
      <c r="G111" s="1">
        <v>44356</v>
      </c>
      <c r="H111" s="1" t="str">
        <v>mer</v>
      </c>
      <c r="I111" s="2" vm="98">
        <f ca="1"/>
        <v>1.1161000000000001</v>
      </c>
    </row>
    <row r="112" spans="7:9" x14ac:dyDescent="0.2">
      <c r="G112" s="1">
        <v>44357</v>
      </c>
      <c r="H112" s="1" t="str">
        <v>jeu</v>
      </c>
      <c r="I112" s="2" vm="99">
        <f ca="1"/>
        <v>1.1176999999999999</v>
      </c>
    </row>
    <row r="113" spans="7:9" x14ac:dyDescent="0.2">
      <c r="G113" s="1">
        <v>44358</v>
      </c>
      <c r="H113" s="1" t="str">
        <v>ven</v>
      </c>
      <c r="I113" s="2" vm="92">
        <f ca="1"/>
        <v>1.1132</v>
      </c>
    </row>
    <row r="114" spans="7:9" x14ac:dyDescent="0.2">
      <c r="G114" s="1">
        <v>44361</v>
      </c>
      <c r="H114" s="1" t="str">
        <v>lun</v>
      </c>
      <c r="I114" s="2" vm="100">
        <f ca="1"/>
        <v>1.1109</v>
      </c>
    </row>
    <row r="115" spans="7:9" x14ac:dyDescent="0.2">
      <c r="G115" s="1">
        <v>44362</v>
      </c>
      <c r="H115" s="1" t="str">
        <v>mar</v>
      </c>
      <c r="I115" s="2" vm="101">
        <f ca="1"/>
        <v>1.1133</v>
      </c>
    </row>
    <row r="116" spans="7:9" x14ac:dyDescent="0.2">
      <c r="G116" s="1">
        <v>44363</v>
      </c>
      <c r="H116" s="1" t="str">
        <v>mer</v>
      </c>
      <c r="I116" s="2" vm="102">
        <f ca="1"/>
        <v>1.1002000000000001</v>
      </c>
    </row>
    <row r="117" spans="7:9" x14ac:dyDescent="0.2">
      <c r="G117" s="1">
        <v>44364</v>
      </c>
      <c r="H117" s="1" t="str">
        <v>jeu</v>
      </c>
      <c r="I117" s="2" vm="103">
        <f ca="1"/>
        <v>1.0896999999999999</v>
      </c>
    </row>
    <row r="118" spans="7:9" x14ac:dyDescent="0.2">
      <c r="G118" s="1">
        <v>44365</v>
      </c>
      <c r="H118" s="1" t="str">
        <v>ven</v>
      </c>
      <c r="I118" s="2" vm="50">
        <f ca="1"/>
        <v>1.0837000000000001</v>
      </c>
    </row>
    <row r="119" spans="7:9" x14ac:dyDescent="0.2">
      <c r="G119" s="1">
        <v>44368</v>
      </c>
      <c r="H119" s="1" t="str">
        <v>lun</v>
      </c>
      <c r="I119" s="2" vm="104">
        <f ca="1"/>
        <v>1.0891</v>
      </c>
    </row>
    <row r="120" spans="7:9" x14ac:dyDescent="0.2">
      <c r="G120" s="1">
        <v>44369</v>
      </c>
      <c r="H120" s="1" t="str">
        <v>mar</v>
      </c>
      <c r="I120" s="2" vm="104">
        <f ca="1"/>
        <v>1.0891</v>
      </c>
    </row>
    <row r="121" spans="7:9" x14ac:dyDescent="0.2">
      <c r="G121" s="1">
        <v>44370</v>
      </c>
      <c r="H121" s="1" t="str">
        <v>mer</v>
      </c>
      <c r="I121" s="2" vm="105">
        <f ca="1"/>
        <v>1.0880000000000001</v>
      </c>
    </row>
    <row r="122" spans="7:9" x14ac:dyDescent="0.2">
      <c r="G122" s="1">
        <v>44371</v>
      </c>
      <c r="H122" s="1" t="str">
        <v>jeu</v>
      </c>
      <c r="I122" s="2" vm="106">
        <f ca="1"/>
        <v>1.0893999999999999</v>
      </c>
    </row>
    <row r="123" spans="7:9" x14ac:dyDescent="0.2">
      <c r="G123" s="1">
        <v>44372</v>
      </c>
      <c r="H123" s="1" t="str">
        <v>ven</v>
      </c>
      <c r="I123" s="2" vm="106">
        <f ca="1"/>
        <v>1.0893999999999999</v>
      </c>
    </row>
    <row r="124" spans="7:9" x14ac:dyDescent="0.2">
      <c r="G124" s="1">
        <v>44375</v>
      </c>
      <c r="H124" s="1" t="str">
        <v>lun</v>
      </c>
      <c r="I124" s="2" vm="107">
        <f ca="1"/>
        <v>1.0872999999999999</v>
      </c>
    </row>
    <row r="125" spans="7:9" x14ac:dyDescent="0.2">
      <c r="G125" s="1">
        <v>44376</v>
      </c>
      <c r="H125" s="1" t="str">
        <v>mar</v>
      </c>
      <c r="I125" s="2" vm="108">
        <f ca="1"/>
        <v>1.0858000000000001</v>
      </c>
    </row>
    <row r="126" spans="7:9" x14ac:dyDescent="0.2">
      <c r="G126" s="1">
        <v>44377</v>
      </c>
      <c r="H126" s="1" t="str">
        <v>mer</v>
      </c>
      <c r="I126" s="2" vm="109">
        <f ca="1"/>
        <v>1.0807</v>
      </c>
    </row>
    <row r="127" spans="7:9" x14ac:dyDescent="0.2">
      <c r="G127" s="1">
        <v>44378</v>
      </c>
      <c r="H127" s="1" t="str">
        <v>jeu</v>
      </c>
      <c r="I127" s="2" vm="110">
        <f ca="1"/>
        <v>1.0805</v>
      </c>
    </row>
    <row r="128" spans="7:9" x14ac:dyDescent="0.2">
      <c r="G128" s="1">
        <v>44379</v>
      </c>
      <c r="H128" s="1" t="str">
        <v>ven</v>
      </c>
      <c r="I128" s="2" vm="108">
        <f ca="1"/>
        <v>1.0858000000000001</v>
      </c>
    </row>
    <row r="129" spans="7:9" x14ac:dyDescent="0.2">
      <c r="G129" s="1">
        <v>44382</v>
      </c>
      <c r="H129" s="1" t="str">
        <v>lun</v>
      </c>
      <c r="I129" s="2" vm="111">
        <f ca="1"/>
        <v>1.0842000000000001</v>
      </c>
    </row>
    <row r="130" spans="7:9" x14ac:dyDescent="0.2">
      <c r="G130" s="1">
        <v>44383</v>
      </c>
      <c r="H130" s="1" t="str">
        <v>mar</v>
      </c>
      <c r="I130" s="2" vm="112">
        <f ca="1"/>
        <v>1.0818000000000001</v>
      </c>
    </row>
    <row r="131" spans="7:9" x14ac:dyDescent="0.2">
      <c r="G131" s="1">
        <v>44384</v>
      </c>
      <c r="H131" s="1" t="str">
        <v>mer</v>
      </c>
      <c r="I131" s="2" vm="113">
        <f ca="1"/>
        <v>1.0803</v>
      </c>
    </row>
    <row r="132" spans="7:9" x14ac:dyDescent="0.2">
      <c r="G132" s="1">
        <v>44385</v>
      </c>
      <c r="H132" s="1" t="str">
        <v>jeu</v>
      </c>
      <c r="I132" s="2" vm="114">
        <f ca="1"/>
        <v>1.0919000000000001</v>
      </c>
    </row>
    <row r="133" spans="7:9" x14ac:dyDescent="0.2">
      <c r="G133" s="1">
        <v>44386</v>
      </c>
      <c r="H133" s="1" t="str">
        <v>ven</v>
      </c>
      <c r="I133" s="2" vm="115">
        <f ca="1"/>
        <v>1.0940000000000001</v>
      </c>
    </row>
    <row r="134" spans="7:9" x14ac:dyDescent="0.2">
      <c r="G134" s="1">
        <v>44389</v>
      </c>
      <c r="H134" s="1" t="str">
        <v>lun</v>
      </c>
      <c r="I134" s="2" vm="38">
        <f ca="1"/>
        <v>1.0925</v>
      </c>
    </row>
    <row r="135" spans="7:9" x14ac:dyDescent="0.2">
      <c r="G135" s="1">
        <v>44390</v>
      </c>
      <c r="H135" s="1" t="str">
        <v>mar</v>
      </c>
      <c r="I135" s="2" vm="116">
        <f ca="1"/>
        <v>1.0884</v>
      </c>
    </row>
    <row r="136" spans="7:9" x14ac:dyDescent="0.2">
      <c r="G136" s="1">
        <v>44392</v>
      </c>
      <c r="H136" s="1" t="str">
        <v>jeu</v>
      </c>
      <c r="I136" s="2" vm="117">
        <f ca="1"/>
        <v>1.0892999999999999</v>
      </c>
    </row>
    <row r="137" spans="7:9" x14ac:dyDescent="0.2">
      <c r="G137" s="1">
        <v>44393</v>
      </c>
      <c r="H137" s="1" t="str">
        <v>ven</v>
      </c>
      <c r="I137" s="2" vm="118">
        <f ca="1"/>
        <v>1.0873999999999999</v>
      </c>
    </row>
    <row r="138" spans="7:9" x14ac:dyDescent="0.2">
      <c r="G138" s="1">
        <v>44396</v>
      </c>
      <c r="H138" s="1" t="str">
        <v>lun</v>
      </c>
      <c r="I138" s="2" vm="117">
        <f ca="1"/>
        <v>1.0892999999999999</v>
      </c>
    </row>
    <row r="139" spans="7:9" x14ac:dyDescent="0.2">
      <c r="G139" s="1">
        <v>44397</v>
      </c>
      <c r="H139" s="1" t="str">
        <v>mar</v>
      </c>
      <c r="I139" s="2" vm="119">
        <f ca="1"/>
        <v>1.0846</v>
      </c>
    </row>
    <row r="140" spans="7:9" x14ac:dyDescent="0.2">
      <c r="G140" s="1">
        <v>44398</v>
      </c>
      <c r="H140" s="1" t="str">
        <v>mer</v>
      </c>
      <c r="I140" s="2" vm="106">
        <f ca="1"/>
        <v>1.0893999999999999</v>
      </c>
    </row>
    <row r="141" spans="7:9" x14ac:dyDescent="0.2">
      <c r="G141" s="1">
        <v>44399</v>
      </c>
      <c r="H141" s="1" t="str">
        <v>jeu</v>
      </c>
      <c r="I141" s="2" vm="120">
        <f ca="1"/>
        <v>1.0879000000000001</v>
      </c>
    </row>
    <row r="142" spans="7:9" x14ac:dyDescent="0.2">
      <c r="G142" s="1">
        <v>44400</v>
      </c>
      <c r="H142" s="1" t="str">
        <v>ven</v>
      </c>
      <c r="I142" s="2" vm="121">
        <f ca="1"/>
        <v>1.0876999999999999</v>
      </c>
    </row>
    <row r="143" spans="7:9" x14ac:dyDescent="0.2">
      <c r="G143" s="1">
        <v>44403</v>
      </c>
      <c r="H143" s="1" t="str">
        <v>lun</v>
      </c>
      <c r="I143" s="2" vm="122">
        <f ca="1"/>
        <v>1.0912999999999999</v>
      </c>
    </row>
    <row r="144" spans="7:9" x14ac:dyDescent="0.2">
      <c r="G144" s="1">
        <v>44404</v>
      </c>
      <c r="H144" s="1" t="str">
        <v>mar</v>
      </c>
      <c r="I144" s="2" vm="123">
        <f ca="1"/>
        <v>1.0932999999999999</v>
      </c>
    </row>
    <row r="145" spans="7:9" x14ac:dyDescent="0.2">
      <c r="G145" s="1">
        <v>44405</v>
      </c>
      <c r="H145" s="1" t="str">
        <v>mer</v>
      </c>
      <c r="I145" s="2" vm="124">
        <f ca="1"/>
        <v>1.0985</v>
      </c>
    </row>
    <row r="146" spans="7:9" x14ac:dyDescent="0.2">
      <c r="G146" s="1">
        <v>44406</v>
      </c>
      <c r="H146" s="1" t="str">
        <v>jeu</v>
      </c>
      <c r="I146" s="2" vm="125">
        <f ca="1"/>
        <v>1.1033999999999999</v>
      </c>
    </row>
    <row r="147" spans="7:9" x14ac:dyDescent="0.2">
      <c r="G147" s="1">
        <v>44407</v>
      </c>
      <c r="H147" s="1" t="str">
        <v>ven</v>
      </c>
      <c r="I147" s="2" vm="126">
        <f ca="1"/>
        <v>1.1040000000000001</v>
      </c>
    </row>
    <row r="148" spans="7:9" x14ac:dyDescent="0.2">
      <c r="G148" s="1">
        <v>44410</v>
      </c>
      <c r="H148" s="1" t="str">
        <v>lun</v>
      </c>
      <c r="I148" s="2" vm="126">
        <f ca="1"/>
        <v>1.1040000000000001</v>
      </c>
    </row>
    <row r="149" spans="7:9" x14ac:dyDescent="0.2">
      <c r="G149" s="1">
        <v>44411</v>
      </c>
      <c r="H149" s="1" t="str">
        <v>mar</v>
      </c>
      <c r="I149" s="2" vm="127">
        <f ca="1"/>
        <v>1.1062000000000001</v>
      </c>
    </row>
    <row r="150" spans="7:9" x14ac:dyDescent="0.2">
      <c r="G150" s="1">
        <v>44412</v>
      </c>
      <c r="H150" s="1" t="str">
        <v>mer</v>
      </c>
      <c r="I150" s="2" vm="128">
        <f ca="1"/>
        <v>1.1024</v>
      </c>
    </row>
    <row r="151" spans="7:9" x14ac:dyDescent="0.2">
      <c r="G151" s="1">
        <v>44413</v>
      </c>
      <c r="H151" s="1" t="str">
        <v>jeu</v>
      </c>
      <c r="I151" s="2" vm="129">
        <f ca="1"/>
        <v>1.1015999999999999</v>
      </c>
    </row>
    <row r="152" spans="7:9" x14ac:dyDescent="0.2">
      <c r="G152" s="1">
        <v>44414</v>
      </c>
      <c r="H152" s="1" t="str">
        <v>ven</v>
      </c>
      <c r="I152" s="2" vm="130">
        <f ca="1"/>
        <v>1.0931</v>
      </c>
    </row>
    <row r="153" spans="7:9" x14ac:dyDescent="0.2">
      <c r="G153" s="1">
        <v>44417</v>
      </c>
      <c r="H153" s="1" t="str">
        <v>lun</v>
      </c>
      <c r="I153" s="2" vm="131">
        <f ca="1"/>
        <v>1.0859000000000001</v>
      </c>
    </row>
    <row r="154" spans="7:9" x14ac:dyDescent="0.2">
      <c r="G154" s="1">
        <v>44418</v>
      </c>
      <c r="H154" s="1" t="str">
        <v>mar</v>
      </c>
      <c r="I154" s="2" vm="68">
        <f ca="1"/>
        <v>1.0833999999999999</v>
      </c>
    </row>
    <row r="155" spans="7:9" x14ac:dyDescent="0.2">
      <c r="G155" s="1">
        <v>44419</v>
      </c>
      <c r="H155" s="1" t="str">
        <v>mer</v>
      </c>
      <c r="I155" s="2" vm="132">
        <f ca="1"/>
        <v>1.0844</v>
      </c>
    </row>
    <row r="156" spans="7:9" x14ac:dyDescent="0.2">
      <c r="G156" s="1">
        <v>44420</v>
      </c>
      <c r="H156" s="1" t="str">
        <v>jeu</v>
      </c>
      <c r="I156" s="2" vm="133">
        <f ca="1"/>
        <v>1.0827</v>
      </c>
    </row>
    <row r="157" spans="7:9" x14ac:dyDescent="0.2">
      <c r="G157" s="1">
        <v>44421</v>
      </c>
      <c r="H157" s="1" t="str">
        <v>ven</v>
      </c>
      <c r="I157" s="2" vm="114">
        <f ca="1"/>
        <v>1.0919000000000001</v>
      </c>
    </row>
    <row r="158" spans="7:9" x14ac:dyDescent="0.2">
      <c r="G158" s="1">
        <v>44424</v>
      </c>
      <c r="H158" s="1" t="str">
        <v>lun</v>
      </c>
      <c r="I158" s="2" vm="134">
        <f ca="1"/>
        <v>1.0960000000000001</v>
      </c>
    </row>
    <row r="159" spans="7:9" x14ac:dyDescent="0.2">
      <c r="G159" s="1">
        <v>44425</v>
      </c>
      <c r="H159" s="1" t="str">
        <v>mar</v>
      </c>
      <c r="I159" s="2" vm="123">
        <f ca="1"/>
        <v>1.0932999999999999</v>
      </c>
    </row>
    <row r="160" spans="7:9" x14ac:dyDescent="0.2">
      <c r="G160" s="1">
        <v>44426</v>
      </c>
      <c r="H160" s="1" t="str">
        <v>mer</v>
      </c>
      <c r="I160" s="2" vm="71">
        <f ca="1"/>
        <v>1.0902000000000001</v>
      </c>
    </row>
    <row r="161" spans="7:9" x14ac:dyDescent="0.2">
      <c r="G161" s="1">
        <v>44427</v>
      </c>
      <c r="H161" s="1" t="str">
        <v>jeu</v>
      </c>
      <c r="I161" s="2" vm="105">
        <f ca="1"/>
        <v>1.0880000000000001</v>
      </c>
    </row>
    <row r="162" spans="7:9" x14ac:dyDescent="0.2">
      <c r="G162" s="1">
        <v>44428</v>
      </c>
      <c r="H162" s="1" t="str">
        <v>ven</v>
      </c>
      <c r="I162" s="2" vm="135">
        <f ca="1"/>
        <v>1.0903</v>
      </c>
    </row>
    <row r="163" spans="7:9" x14ac:dyDescent="0.2">
      <c r="G163" s="1">
        <v>44431</v>
      </c>
      <c r="H163" s="1" t="str">
        <v>lun</v>
      </c>
      <c r="I163" s="2" vm="136">
        <f ca="1"/>
        <v>1.0958000000000001</v>
      </c>
    </row>
    <row r="164" spans="7:9" x14ac:dyDescent="0.2">
      <c r="G164" s="1">
        <v>44432</v>
      </c>
      <c r="H164" s="1" t="str">
        <v>mar</v>
      </c>
      <c r="I164" s="2" vm="136">
        <f ca="1"/>
        <v>1.0958000000000001</v>
      </c>
    </row>
    <row r="165" spans="7:9" x14ac:dyDescent="0.2">
      <c r="G165" s="1">
        <v>44433</v>
      </c>
      <c r="H165" s="1" t="str">
        <v>mer</v>
      </c>
      <c r="I165" s="2" vm="137">
        <f ca="1"/>
        <v>1.0941000000000001</v>
      </c>
    </row>
    <row r="166" spans="7:9" x14ac:dyDescent="0.2">
      <c r="G166" s="1">
        <v>44434</v>
      </c>
      <c r="H166" s="1" t="str">
        <v>jeu</v>
      </c>
      <c r="I166" s="2" vm="117">
        <f ca="1"/>
        <v>1.0892999999999999</v>
      </c>
    </row>
    <row r="167" spans="7:9" x14ac:dyDescent="0.2">
      <c r="G167" s="1">
        <v>44435</v>
      </c>
      <c r="H167" s="1" t="str">
        <v>ven</v>
      </c>
      <c r="I167" s="2" vm="138">
        <f ca="1"/>
        <v>1.0971</v>
      </c>
    </row>
    <row r="168" spans="7:9" x14ac:dyDescent="0.2">
      <c r="G168" s="1">
        <v>44438</v>
      </c>
      <c r="H168" s="1" t="str">
        <v>lun</v>
      </c>
      <c r="I168" s="2" vm="139">
        <f ca="1"/>
        <v>1.0904</v>
      </c>
    </row>
    <row r="169" spans="7:9" x14ac:dyDescent="0.2">
      <c r="G169" s="1">
        <v>44439</v>
      </c>
      <c r="H169" s="1" t="str">
        <v>mar</v>
      </c>
      <c r="I169" s="2" vm="140">
        <f ca="1"/>
        <v>1.0924</v>
      </c>
    </row>
    <row r="170" spans="7:9" x14ac:dyDescent="0.2">
      <c r="G170" s="1">
        <v>44440</v>
      </c>
      <c r="H170" s="1" t="str">
        <v>mer</v>
      </c>
      <c r="I170" s="2" vm="140">
        <f ca="1"/>
        <v>1.0924</v>
      </c>
    </row>
    <row r="171" spans="7:9" x14ac:dyDescent="0.2">
      <c r="G171" s="1">
        <v>44441</v>
      </c>
      <c r="H171" s="1" t="str">
        <v>jeu</v>
      </c>
      <c r="I171" s="2" vm="74">
        <f ca="1"/>
        <v>1.0934999999999999</v>
      </c>
    </row>
    <row r="172" spans="7:9" x14ac:dyDescent="0.2">
      <c r="G172" s="1">
        <v>44442</v>
      </c>
      <c r="H172" s="1" t="str">
        <v>ven</v>
      </c>
      <c r="I172" s="2" vm="73">
        <f ca="1"/>
        <v>1.0943000000000001</v>
      </c>
    </row>
    <row r="173" spans="7:9" x14ac:dyDescent="0.2">
      <c r="G173" s="1">
        <v>44445</v>
      </c>
      <c r="H173" s="1" t="str">
        <v>lun</v>
      </c>
      <c r="I173" s="2" vm="141">
        <f ca="1"/>
        <v>1.0927</v>
      </c>
    </row>
    <row r="174" spans="7:9" x14ac:dyDescent="0.2">
      <c r="G174" s="1">
        <v>44446</v>
      </c>
      <c r="H174" s="1" t="str">
        <v>mar</v>
      </c>
      <c r="I174" s="2" vm="142">
        <f ca="1"/>
        <v>1.0871</v>
      </c>
    </row>
    <row r="175" spans="7:9" x14ac:dyDescent="0.2">
      <c r="G175" s="1">
        <v>44447</v>
      </c>
      <c r="H175" s="1" t="str">
        <v>mer</v>
      </c>
      <c r="I175" s="2" vm="143">
        <f ca="1"/>
        <v>1.0845</v>
      </c>
    </row>
    <row r="176" spans="7:9" x14ac:dyDescent="0.2">
      <c r="G176" s="1">
        <v>44448</v>
      </c>
      <c r="H176" s="1" t="str">
        <v>jeu</v>
      </c>
      <c r="I176" s="2" vm="135">
        <f ca="1"/>
        <v>1.0903</v>
      </c>
    </row>
    <row r="177" spans="7:9" x14ac:dyDescent="0.2">
      <c r="G177" s="1">
        <v>44449</v>
      </c>
      <c r="H177" s="1" t="str">
        <v>ven</v>
      </c>
      <c r="I177" s="2" vm="106">
        <f ca="1"/>
        <v>1.0893999999999999</v>
      </c>
    </row>
    <row r="178" spans="7:9" x14ac:dyDescent="0.2">
      <c r="G178" s="1">
        <v>44452</v>
      </c>
      <c r="H178" s="1" t="str">
        <v>lun</v>
      </c>
      <c r="I178" s="2" vm="144">
        <f ca="1"/>
        <v>1.0840000000000001</v>
      </c>
    </row>
    <row r="179" spans="7:9" x14ac:dyDescent="0.2">
      <c r="G179" s="1">
        <v>44453</v>
      </c>
      <c r="H179" s="1" t="str">
        <v>mar</v>
      </c>
      <c r="I179" s="2" vm="145">
        <f ca="1"/>
        <v>1.0862000000000001</v>
      </c>
    </row>
    <row r="180" spans="7:9" x14ac:dyDescent="0.2">
      <c r="G180" s="1">
        <v>44454</v>
      </c>
      <c r="H180" s="1" t="str">
        <v>mer</v>
      </c>
      <c r="I180" s="2" vm="146">
        <f ca="1"/>
        <v>1.087</v>
      </c>
    </row>
    <row r="181" spans="7:9" x14ac:dyDescent="0.2">
      <c r="G181" s="1">
        <v>44455</v>
      </c>
      <c r="H181" s="1" t="str">
        <v>jeu</v>
      </c>
      <c r="I181" s="2" vm="44">
        <f ca="1"/>
        <v>1.0777000000000001</v>
      </c>
    </row>
    <row r="182" spans="7:9" x14ac:dyDescent="0.2">
      <c r="G182" s="1">
        <v>44456</v>
      </c>
      <c r="H182" s="1" t="str">
        <v>ven</v>
      </c>
      <c r="I182" s="2" vm="147">
        <f ca="1"/>
        <v>1.0722</v>
      </c>
    </row>
    <row r="183" spans="7:9" x14ac:dyDescent="0.2">
      <c r="G183" s="1">
        <v>44459</v>
      </c>
      <c r="H183" s="1" t="str">
        <v>lun</v>
      </c>
      <c r="I183" s="2" vm="148">
        <f ca="1"/>
        <v>1.0775999999999999</v>
      </c>
    </row>
    <row r="184" spans="7:9" x14ac:dyDescent="0.2">
      <c r="G184" s="1">
        <v>44460</v>
      </c>
      <c r="H184" s="1" t="str">
        <v>mar</v>
      </c>
      <c r="I184" s="2" vm="149">
        <f ca="1"/>
        <v>1.0826</v>
      </c>
    </row>
    <row r="185" spans="7:9" x14ac:dyDescent="0.2">
      <c r="G185" s="1">
        <v>44461</v>
      </c>
      <c r="H185" s="1" t="str">
        <v>mer</v>
      </c>
      <c r="I185" s="2" vm="150">
        <f ca="1"/>
        <v>1.0793999999999999</v>
      </c>
    </row>
    <row r="186" spans="7:9" x14ac:dyDescent="0.2">
      <c r="G186" s="1">
        <v>44462</v>
      </c>
      <c r="H186" s="1" t="str">
        <v>jeu</v>
      </c>
      <c r="I186" s="2" vm="112">
        <f ca="1"/>
        <v>1.0818000000000001</v>
      </c>
    </row>
    <row r="187" spans="7:9" x14ac:dyDescent="0.2">
      <c r="G187" s="1">
        <v>44463</v>
      </c>
      <c r="H187" s="1" t="str">
        <v>ven</v>
      </c>
      <c r="I187" s="2" vm="64">
        <f ca="1"/>
        <v>1.081</v>
      </c>
    </row>
    <row r="188" spans="7:9" x14ac:dyDescent="0.2">
      <c r="G188" s="1">
        <v>44466</v>
      </c>
      <c r="H188" s="1" t="str">
        <v>lun</v>
      </c>
      <c r="I188" s="2" vm="151">
        <f ca="1"/>
        <v>1.0799000000000001</v>
      </c>
    </row>
    <row r="189" spans="7:9" x14ac:dyDescent="0.2">
      <c r="G189" s="1">
        <v>44467</v>
      </c>
      <c r="H189" s="1" t="str">
        <v>mar</v>
      </c>
      <c r="I189" s="2" vm="52">
        <f ca="1"/>
        <v>1.0757000000000001</v>
      </c>
    </row>
    <row r="190" spans="7:9" x14ac:dyDescent="0.2">
      <c r="G190" s="1">
        <v>44468</v>
      </c>
      <c r="H190" s="1" t="str">
        <v>mer</v>
      </c>
      <c r="I190" s="2" vm="152">
        <f ca="1"/>
        <v>1.0693999999999999</v>
      </c>
    </row>
    <row r="191" spans="7:9" x14ac:dyDescent="0.2">
      <c r="G191" s="1">
        <v>44469</v>
      </c>
      <c r="H191" s="1" t="str">
        <v>jeu</v>
      </c>
      <c r="I191" s="2" vm="153">
        <f ca="1"/>
        <v>1.0730999999999999</v>
      </c>
    </row>
    <row r="192" spans="7:9" x14ac:dyDescent="0.2">
      <c r="G192" s="1">
        <v>44470</v>
      </c>
      <c r="H192" s="1" t="str">
        <v>ven</v>
      </c>
      <c r="I192" s="2" vm="62">
        <f ca="1"/>
        <v>1.0739000000000001</v>
      </c>
    </row>
    <row r="193" spans="7:9" x14ac:dyDescent="0.2">
      <c r="G193" s="1">
        <v>44473</v>
      </c>
      <c r="H193" s="1" t="str">
        <v>lun</v>
      </c>
      <c r="I193" s="2" vm="64">
        <f ca="1"/>
        <v>1.081</v>
      </c>
    </row>
    <row r="194" spans="7:9" x14ac:dyDescent="0.2">
      <c r="G194" s="1">
        <v>44474</v>
      </c>
      <c r="H194" s="1" t="str">
        <v>mar</v>
      </c>
      <c r="I194" s="2" vm="154">
        <f ca="1"/>
        <v>1.0774999999999999</v>
      </c>
    </row>
    <row r="195" spans="7:9" x14ac:dyDescent="0.2">
      <c r="G195" s="1">
        <v>44475</v>
      </c>
      <c r="H195" s="1" t="str">
        <v>mer</v>
      </c>
      <c r="I195" s="2" vm="48">
        <f ca="1"/>
        <v>1.0781000000000001</v>
      </c>
    </row>
    <row r="196" spans="7:9" x14ac:dyDescent="0.2">
      <c r="G196" s="1">
        <v>44476</v>
      </c>
      <c r="H196" s="1" t="str">
        <v>jeu</v>
      </c>
      <c r="I196" s="2" vm="155">
        <f ca="1"/>
        <v>1.0764</v>
      </c>
    </row>
    <row r="197" spans="7:9" x14ac:dyDescent="0.2">
      <c r="G197" s="1">
        <v>44477</v>
      </c>
      <c r="H197" s="1" t="str">
        <v>ven</v>
      </c>
      <c r="I197" s="2" vm="156">
        <f ca="1"/>
        <v>1.0782</v>
      </c>
    </row>
    <row r="198" spans="7:9" x14ac:dyDescent="0.2">
      <c r="G198" s="1">
        <v>44480</v>
      </c>
      <c r="H198" s="1" t="str">
        <v>lun</v>
      </c>
      <c r="I198" s="2" vm="44">
        <f ca="1"/>
        <v>1.0777000000000001</v>
      </c>
    </row>
    <row r="199" spans="7:9" x14ac:dyDescent="0.2">
      <c r="G199" s="1">
        <v>44481</v>
      </c>
      <c r="H199" s="1" t="str">
        <v>mar</v>
      </c>
      <c r="I199" s="2" vm="157">
        <f ca="1"/>
        <v>1.0741000000000001</v>
      </c>
    </row>
    <row r="200" spans="7:9" x14ac:dyDescent="0.2">
      <c r="G200" s="1">
        <v>44482</v>
      </c>
      <c r="H200" s="1" t="str">
        <v>mer</v>
      </c>
      <c r="I200" s="2" vm="158">
        <f ca="1"/>
        <v>1.0817000000000001</v>
      </c>
    </row>
    <row r="201" spans="7:9" x14ac:dyDescent="0.2">
      <c r="G201" s="1">
        <v>44483</v>
      </c>
      <c r="H201" s="1" t="str">
        <v>jeu</v>
      </c>
      <c r="I201" s="2" vm="149">
        <f ca="1"/>
        <v>1.0826</v>
      </c>
    </row>
    <row r="202" spans="7:9" x14ac:dyDescent="0.2">
      <c r="G202" s="1">
        <v>44484</v>
      </c>
      <c r="H202" s="1" t="str">
        <v>ven</v>
      </c>
      <c r="I202" s="2" vm="68">
        <f ca="1"/>
        <v>1.0833999999999999</v>
      </c>
    </row>
    <row r="203" spans="7:9" x14ac:dyDescent="0.2">
      <c r="G203" s="1">
        <v>44487</v>
      </c>
      <c r="H203" s="1" t="str">
        <v>lun</v>
      </c>
      <c r="I203" s="2" vm="159">
        <f ca="1"/>
        <v>1.0821000000000001</v>
      </c>
    </row>
    <row r="204" spans="7:9" x14ac:dyDescent="0.2">
      <c r="G204" s="1">
        <v>44488</v>
      </c>
      <c r="H204" s="1" t="str">
        <v>mar</v>
      </c>
      <c r="I204" s="2" vm="160">
        <f ca="1"/>
        <v>1.0831999999999999</v>
      </c>
    </row>
    <row r="205" spans="7:9" x14ac:dyDescent="0.2">
      <c r="G205" s="1">
        <v>44489</v>
      </c>
      <c r="H205" s="1" t="str">
        <v>mer</v>
      </c>
      <c r="I205" s="2" vm="120">
        <f ca="1"/>
        <v>1.0879000000000001</v>
      </c>
    </row>
    <row r="206" spans="7:9" x14ac:dyDescent="0.2">
      <c r="G206" s="1">
        <v>44490</v>
      </c>
      <c r="H206" s="1" t="str">
        <v>jeu</v>
      </c>
      <c r="I206" s="2" vm="161">
        <f ca="1"/>
        <v>1.0889</v>
      </c>
    </row>
    <row r="207" spans="7:9" x14ac:dyDescent="0.2">
      <c r="G207" s="1">
        <v>44491</v>
      </c>
      <c r="H207" s="1" t="str">
        <v>ven</v>
      </c>
      <c r="I207" s="2" vm="162">
        <f ca="1"/>
        <v>1.0914999999999999</v>
      </c>
    </row>
    <row r="208" spans="7:9" x14ac:dyDescent="0.2">
      <c r="G208" s="1">
        <v>44494</v>
      </c>
      <c r="H208" s="1" t="str">
        <v>lun</v>
      </c>
      <c r="I208" s="2" vm="142">
        <f ca="1"/>
        <v>1.0871</v>
      </c>
    </row>
    <row r="209" spans="7:9" x14ac:dyDescent="0.2">
      <c r="G209" s="1">
        <v>44495</v>
      </c>
      <c r="H209" s="1" t="str">
        <v>mar</v>
      </c>
      <c r="I209" s="2" vm="163">
        <f ca="1"/>
        <v>1.0861000000000001</v>
      </c>
    </row>
    <row r="210" spans="7:9" x14ac:dyDescent="0.2">
      <c r="G210" s="1">
        <v>44496</v>
      </c>
      <c r="H210" s="1" t="str">
        <v>mer</v>
      </c>
      <c r="I210" s="2" vm="164">
        <f ca="1"/>
        <v>1.089</v>
      </c>
    </row>
    <row r="211" spans="7:9" x14ac:dyDescent="0.2">
      <c r="G211" s="1">
        <v>44497</v>
      </c>
      <c r="H211" s="1" t="str">
        <v>jeu</v>
      </c>
      <c r="I211" s="2" vm="165">
        <f ca="1"/>
        <v>1.0964</v>
      </c>
    </row>
    <row r="212" spans="7:9" x14ac:dyDescent="0.2">
      <c r="G212" s="1">
        <v>44498</v>
      </c>
      <c r="H212" s="1" t="str">
        <v>ven</v>
      </c>
      <c r="I212" s="2" vm="166">
        <f ca="1"/>
        <v>1.0916999999999999</v>
      </c>
    </row>
    <row r="213" spans="7:9" x14ac:dyDescent="0.2">
      <c r="G213" s="1">
        <v>44502</v>
      </c>
      <c r="H213" s="1" t="str">
        <v>mar</v>
      </c>
      <c r="I213" s="2" vm="130">
        <f ca="1"/>
        <v>1.0931</v>
      </c>
    </row>
    <row r="214" spans="7:9" x14ac:dyDescent="0.2">
      <c r="G214" s="1">
        <v>44503</v>
      </c>
      <c r="H214" s="1" t="str">
        <v>mer</v>
      </c>
      <c r="I214" s="2" vm="167">
        <f ca="1"/>
        <v>1.0965</v>
      </c>
    </row>
    <row r="215" spans="7:9" x14ac:dyDescent="0.2">
      <c r="G215" s="1">
        <v>44504</v>
      </c>
      <c r="H215" s="1" t="str">
        <v>jeu</v>
      </c>
      <c r="I215" s="2" vm="168">
        <f ca="1"/>
        <v>1.0952999999999999</v>
      </c>
    </row>
    <row r="216" spans="7:9" x14ac:dyDescent="0.2">
      <c r="G216" s="1">
        <v>44505</v>
      </c>
      <c r="H216" s="1" t="str">
        <v>ven</v>
      </c>
      <c r="I216" s="2" vm="169">
        <f ca="1"/>
        <v>1.0959000000000001</v>
      </c>
    </row>
    <row r="217" spans="7:9" x14ac:dyDescent="0.2">
      <c r="G217" s="1">
        <v>44508</v>
      </c>
      <c r="H217" s="1" t="str">
        <v>lun</v>
      </c>
      <c r="I217" s="2" vm="170">
        <f ca="1"/>
        <v>1.0949</v>
      </c>
    </row>
    <row r="218" spans="7:9" x14ac:dyDescent="0.2">
      <c r="G218" s="1">
        <v>44509</v>
      </c>
      <c r="H218" s="1" t="str">
        <v>mar</v>
      </c>
      <c r="I218" s="2" vm="138">
        <f ca="1"/>
        <v>1.0971</v>
      </c>
    </row>
    <row r="219" spans="7:9" x14ac:dyDescent="0.2">
      <c r="G219" s="1">
        <v>44510</v>
      </c>
      <c r="H219" s="1" t="str">
        <v>mer</v>
      </c>
      <c r="I219" s="2" vm="106">
        <f ca="1"/>
        <v>1.0893999999999999</v>
      </c>
    </row>
    <row r="220" spans="7:9" x14ac:dyDescent="0.2">
      <c r="G220" s="1">
        <v>44512</v>
      </c>
      <c r="H220" s="1" t="str">
        <v>ven</v>
      </c>
      <c r="I220" s="2" vm="171">
        <f ca="1"/>
        <v>1.0852999999999999</v>
      </c>
    </row>
    <row r="221" spans="7:9" x14ac:dyDescent="0.2">
      <c r="G221" s="1">
        <v>44515</v>
      </c>
      <c r="H221" s="1" t="str">
        <v>lun</v>
      </c>
      <c r="I221" s="2" vm="172">
        <f ca="1"/>
        <v>1.0806</v>
      </c>
    </row>
    <row r="222" spans="7:9" x14ac:dyDescent="0.2">
      <c r="G222" s="1">
        <v>44516</v>
      </c>
      <c r="H222" s="1" t="str">
        <v>mar</v>
      </c>
      <c r="I222" s="2" vm="47">
        <f ca="1"/>
        <v>1.0751999999999999</v>
      </c>
    </row>
    <row r="223" spans="7:9" x14ac:dyDescent="0.2">
      <c r="G223" s="1">
        <v>44517</v>
      </c>
      <c r="H223" s="1" t="str">
        <v>mer</v>
      </c>
      <c r="I223" s="2" vm="173">
        <f ca="1"/>
        <v>1.0769</v>
      </c>
    </row>
    <row r="224" spans="7:9" x14ac:dyDescent="0.2">
      <c r="G224" s="1">
        <v>44518</v>
      </c>
      <c r="H224" s="1" t="str">
        <v>jeu</v>
      </c>
      <c r="I224" s="2" vm="150">
        <f ca="1"/>
        <v>1.0793999999999999</v>
      </c>
    </row>
    <row r="225" spans="7:9" x14ac:dyDescent="0.2">
      <c r="G225" s="1">
        <v>44519</v>
      </c>
      <c r="H225" s="1" t="str">
        <v>ven</v>
      </c>
      <c r="I225" s="2" vm="174">
        <f ca="1"/>
        <v>1.077</v>
      </c>
    </row>
    <row r="226" spans="7:9" x14ac:dyDescent="0.2">
      <c r="G226" s="1">
        <v>44522</v>
      </c>
      <c r="H226" s="1" t="str">
        <v>lun</v>
      </c>
      <c r="I226" s="2" vm="175">
        <f ca="1"/>
        <v>1.0717000000000001</v>
      </c>
    </row>
    <row r="227" spans="7:9" x14ac:dyDescent="0.2">
      <c r="G227" s="1">
        <v>44523</v>
      </c>
      <c r="H227" s="1" t="str">
        <v>mar</v>
      </c>
      <c r="I227" s="2" vm="176">
        <f ca="1"/>
        <v>1.0716000000000001</v>
      </c>
    </row>
    <row r="228" spans="7:9" x14ac:dyDescent="0.2">
      <c r="G228" s="1">
        <v>44524</v>
      </c>
      <c r="H228" s="1" t="str">
        <v>mer</v>
      </c>
      <c r="I228" s="2" vm="177">
        <f ca="1"/>
        <v>1.0696000000000001</v>
      </c>
    </row>
    <row r="229" spans="7:9" x14ac:dyDescent="0.2">
      <c r="G229" s="1">
        <v>44525</v>
      </c>
      <c r="H229" s="1" t="str">
        <v>jeu</v>
      </c>
      <c r="I229" s="2" vm="178">
        <f ca="1"/>
        <v>1.0680000000000001</v>
      </c>
    </row>
    <row r="230" spans="7:9" x14ac:dyDescent="0.2">
      <c r="G230" s="1">
        <v>44526</v>
      </c>
      <c r="H230" s="1" t="str">
        <v>ven</v>
      </c>
      <c r="I230" s="2" vm="179">
        <f ca="1"/>
        <v>1.0819000000000001</v>
      </c>
    </row>
    <row r="231" spans="7:9" x14ac:dyDescent="0.2">
      <c r="G231" s="1">
        <v>44529</v>
      </c>
      <c r="H231" s="1" t="str">
        <v>lun</v>
      </c>
      <c r="I231" s="2" vm="180">
        <f ca="1"/>
        <v>1.0831</v>
      </c>
    </row>
    <row r="232" spans="7:9" x14ac:dyDescent="0.2">
      <c r="G232" s="1">
        <v>44530</v>
      </c>
      <c r="H232" s="1" t="str">
        <v>mar</v>
      </c>
      <c r="I232" s="2" vm="105">
        <f ca="1"/>
        <v>1.0880000000000001</v>
      </c>
    </row>
    <row r="233" spans="7:9" x14ac:dyDescent="0.2">
      <c r="G233" s="1">
        <v>44531</v>
      </c>
      <c r="H233" s="1" t="str">
        <v>mer</v>
      </c>
      <c r="I233" s="2" vm="181">
        <f ca="1"/>
        <v>1.0864</v>
      </c>
    </row>
    <row r="234" spans="7:9" x14ac:dyDescent="0.2">
      <c r="G234" s="1">
        <v>44532</v>
      </c>
      <c r="H234" s="1" t="str">
        <v>jeu</v>
      </c>
      <c r="I234" s="2" vm="69">
        <f ca="1"/>
        <v>1.0866</v>
      </c>
    </row>
    <row r="235" spans="7:9" x14ac:dyDescent="0.2">
      <c r="G235" s="1">
        <v>44533</v>
      </c>
      <c r="H235" s="1" t="str">
        <v>ven</v>
      </c>
      <c r="I235" s="2" vm="104">
        <f ca="1"/>
        <v>1.0891</v>
      </c>
    </row>
    <row r="236" spans="7:9" x14ac:dyDescent="0.2">
      <c r="G236" s="1">
        <v>44536</v>
      </c>
      <c r="H236" s="1" t="str">
        <v>lun</v>
      </c>
      <c r="I236" s="2" vm="151">
        <f ca="1"/>
        <v>1.0799000000000001</v>
      </c>
    </row>
    <row r="237" spans="7:9" x14ac:dyDescent="0.2">
      <c r="G237" s="1">
        <v>44537</v>
      </c>
      <c r="H237" s="1" t="str">
        <v>mar</v>
      </c>
      <c r="I237" s="2" vm="182">
        <f ca="1"/>
        <v>1.0804</v>
      </c>
    </row>
    <row r="238" spans="7:9" x14ac:dyDescent="0.2">
      <c r="G238" s="1">
        <v>44538</v>
      </c>
      <c r="H238" s="1" t="str">
        <v>mer</v>
      </c>
      <c r="I238" s="2" vm="163">
        <f ca="1"/>
        <v>1.0861000000000001</v>
      </c>
    </row>
    <row r="239" spans="7:9" x14ac:dyDescent="0.2">
      <c r="G239" s="1">
        <v>44539</v>
      </c>
      <c r="H239" s="1" t="str">
        <v>jeu</v>
      </c>
      <c r="I239" s="2" vm="133">
        <f ca="1"/>
        <v>1.0827</v>
      </c>
    </row>
    <row r="240" spans="7:9" x14ac:dyDescent="0.2">
      <c r="G240" s="1">
        <v>44540</v>
      </c>
      <c r="H240" s="1" t="str">
        <v>ven</v>
      </c>
      <c r="I240" s="2" vm="183">
        <f ca="1"/>
        <v>1.0853999999999999</v>
      </c>
    </row>
    <row r="241" spans="7:9" x14ac:dyDescent="0.2">
      <c r="G241" s="1">
        <v>44543</v>
      </c>
      <c r="H241" s="1" t="str">
        <v>lun</v>
      </c>
      <c r="I241" s="2" vm="160">
        <f ca="1"/>
        <v>1.0831999999999999</v>
      </c>
    </row>
    <row r="242" spans="7:9" x14ac:dyDescent="0.2">
      <c r="G242" s="1">
        <v>44544</v>
      </c>
      <c r="H242" s="1" t="str">
        <v>mar</v>
      </c>
      <c r="I242" s="2" vm="179">
        <f ca="1"/>
        <v>1.0819000000000001</v>
      </c>
    </row>
    <row r="243" spans="7:9" x14ac:dyDescent="0.2">
      <c r="G243" s="1">
        <v>44545</v>
      </c>
      <c r="H243" s="1" t="str">
        <v>mer</v>
      </c>
      <c r="I243" s="2" vm="64">
        <f ca="1"/>
        <v>1.081</v>
      </c>
    </row>
    <row r="244" spans="7:9" x14ac:dyDescent="0.2">
      <c r="G244" s="1">
        <v>44546</v>
      </c>
      <c r="H244" s="1" t="str">
        <v>jeu</v>
      </c>
      <c r="I244" s="2" vm="184">
        <f ca="1"/>
        <v>1.0874999999999999</v>
      </c>
    </row>
    <row r="245" spans="7:9" x14ac:dyDescent="0.2">
      <c r="G245" s="1">
        <v>44547</v>
      </c>
      <c r="H245" s="1" t="str">
        <v>ven</v>
      </c>
      <c r="I245" s="2" vm="185">
        <f ca="1"/>
        <v>1.0823</v>
      </c>
    </row>
    <row r="246" spans="7:9" x14ac:dyDescent="0.2">
      <c r="G246" s="1">
        <v>44550</v>
      </c>
      <c r="H246" s="1" t="str">
        <v>lun</v>
      </c>
      <c r="I246" s="2" vm="171">
        <f ca="1"/>
        <v>1.0852999999999999</v>
      </c>
    </row>
    <row r="247" spans="7:9" x14ac:dyDescent="0.2">
      <c r="G247" s="1">
        <v>44551</v>
      </c>
      <c r="H247" s="1" t="str">
        <v>mar</v>
      </c>
      <c r="I247" s="2" vm="185">
        <f ca="1"/>
        <v>1.0823</v>
      </c>
    </row>
    <row r="248" spans="7:9" x14ac:dyDescent="0.2">
      <c r="G248" s="1">
        <v>44552</v>
      </c>
      <c r="H248" s="1" t="str">
        <v>mer</v>
      </c>
      <c r="I248" s="2" vm="186">
        <f ca="1"/>
        <v>1.0867</v>
      </c>
    </row>
    <row r="249" spans="7:9" x14ac:dyDescent="0.2">
      <c r="G249" s="1">
        <v>44553</v>
      </c>
      <c r="H249" s="1" t="str">
        <v>jeu</v>
      </c>
      <c r="I249" s="2" vm="187">
        <f ca="1"/>
        <v>1.0885</v>
      </c>
    </row>
    <row r="250" spans="7:9" x14ac:dyDescent="0.2">
      <c r="G250" s="1">
        <v>44554</v>
      </c>
      <c r="H250" s="1" t="str">
        <v>ven</v>
      </c>
      <c r="I250" s="2" vm="121">
        <f ca="1"/>
        <v>1.0876999999999999</v>
      </c>
    </row>
    <row r="251" spans="7:9" x14ac:dyDescent="0.2">
      <c r="G251" s="1">
        <v>44557</v>
      </c>
      <c r="H251" s="1" t="str">
        <v>lun</v>
      </c>
      <c r="I251" s="2" vm="188">
        <f ca="1"/>
        <v>1.0895999999999999</v>
      </c>
    </row>
    <row r="252" spans="7:9" x14ac:dyDescent="0.2">
      <c r="G252" s="1">
        <v>44558</v>
      </c>
      <c r="H252" s="1" t="str">
        <v>mar</v>
      </c>
      <c r="I252" s="2" vm="189">
        <f ca="1"/>
        <v>1.0898000000000001</v>
      </c>
    </row>
    <row r="253" spans="7:9" x14ac:dyDescent="0.2">
      <c r="G253" s="1">
        <v>44559</v>
      </c>
      <c r="H253" s="1" t="str">
        <v>mer</v>
      </c>
      <c r="I253" s="2" vm="39">
        <f ca="1"/>
        <v>1.093</v>
      </c>
    </row>
    <row r="254" spans="7:9" x14ac:dyDescent="0.2">
      <c r="G254" s="1">
        <v>44560</v>
      </c>
      <c r="H254" s="1" t="str">
        <v>jeu</v>
      </c>
      <c r="I254" s="2" vm="190">
        <f ca="1"/>
        <v>1.0946</v>
      </c>
    </row>
    <row r="255" spans="7:9" x14ac:dyDescent="0.2">
      <c r="G255" s="1">
        <v>44561</v>
      </c>
      <c r="H255" s="1" t="str">
        <v>ven</v>
      </c>
      <c r="I255" s="2" vm="136">
        <f ca="1"/>
        <v>1.0958000000000001</v>
      </c>
    </row>
    <row r="256" spans="7:9" x14ac:dyDescent="0.2">
      <c r="G256" s="1"/>
      <c r="I256" s="2"/>
    </row>
    <row r="257" spans="7:9" x14ac:dyDescent="0.2">
      <c r="G257" s="1"/>
      <c r="I257" s="2"/>
    </row>
    <row r="258" spans="7:9" x14ac:dyDescent="0.2">
      <c r="G258" s="1"/>
      <c r="I258" s="2"/>
    </row>
    <row r="259" spans="7:9" x14ac:dyDescent="0.2">
      <c r="G259" s="1"/>
      <c r="I259" s="2"/>
    </row>
    <row r="260" spans="7:9" x14ac:dyDescent="0.2">
      <c r="G260" s="1"/>
      <c r="I260" s="2"/>
    </row>
    <row r="261" spans="7:9" x14ac:dyDescent="0.2">
      <c r="G261" s="1"/>
      <c r="I261" s="2"/>
    </row>
    <row r="262" spans="7:9" x14ac:dyDescent="0.2">
      <c r="G262" s="1"/>
      <c r="I262" s="2"/>
    </row>
    <row r="263" spans="7:9" x14ac:dyDescent="0.2">
      <c r="G263" s="1"/>
      <c r="I263" s="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Sheet1</vt:lpstr>
      <vt:lpstr>_stock</vt:lpstr>
      <vt:lpstr>_year</vt:lpstr>
      <vt:lpstr>d.fériés</vt:lpstr>
      <vt:lpstr>Working_days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2022-06-02T03:14:45Z</dcterms:created>
  <dcterms:modified xsi:type="dcterms:W3CDTF">2022-06-02T04:15:30Z</dcterms:modified>
</cp:coreProperties>
</file>