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queryTables/queryTable2.xml" ContentType="application/vnd.openxmlformats-officedocument.spreadsheetml.query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21" codeName="{AE6600E7-7A62-396C-DE95-9942FA9DD81E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D8B7995E-ADBE-49F7-9381-E3CAB2FF0561}" xr6:coauthVersionLast="48" xr6:coauthVersionMax="48" xr10:uidLastSave="{00000000-0000-0000-0000-000000000000}"/>
  <bookViews>
    <workbookView xWindow="-120" yWindow="-120" windowWidth="24240" windowHeight="13740" tabRatio="619" activeTab="1" xr2:uid="{432E4832-2093-4D64-AA25-19446FA80E33}"/>
  </bookViews>
  <sheets>
    <sheet name="Formulaire" sheetId="13" r:id="rId1"/>
    <sheet name="Stocks" sheetId="3" r:id="rId2"/>
    <sheet name="Listes" sheetId="1" r:id="rId3"/>
    <sheet name="1" sheetId="2" r:id="rId4"/>
    <sheet name="2" sheetId="4" r:id="rId5"/>
    <sheet name="3" sheetId="5" r:id="rId6"/>
    <sheet name="4" sheetId="6" r:id="rId7"/>
    <sheet name="5" sheetId="7" r:id="rId8"/>
    <sheet name="6" sheetId="8" r:id="rId9"/>
    <sheet name="7" sheetId="9" r:id="rId10"/>
    <sheet name="8" sheetId="10" r:id="rId11"/>
    <sheet name="9" sheetId="12" r:id="rId12"/>
    <sheet name="10" sheetId="11" r:id="rId13"/>
  </sheets>
  <definedNames>
    <definedName name="d.journaux">t_journal[Journal]</definedName>
    <definedName name="d.objets">t_objets[Objet]</definedName>
    <definedName name="d.références">t_matériels[[Référence ]]</definedName>
    <definedName name="DonnéesExternes_1" localSheetId="1" hidden="1">Stocks!$A$4:$E$8</definedName>
    <definedName name="DonnéesExternes_2" localSheetId="2" hidden="1">Listes!$I$2:$I$3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" i="3" l="1" a="1"/>
  <c r="D1" i="3"/>
  <c r="C10" i="13"/>
  <c r="B3" i="12"/>
  <c r="B3" i="11"/>
  <c r="B3" i="10"/>
  <c r="B3" i="9"/>
  <c r="B3" i="8"/>
  <c r="B3" i="7"/>
  <c r="B3" i="6"/>
  <c r="B3" i="5"/>
  <c r="B3" i="4"/>
  <c r="B3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AEC0CAE-AF2A-4272-8DE9-4AE0090095A3}" keepAlive="1" name="Requête - t_maj" description="Connexion à la requête « t_maj » dans le classeur." type="5" refreshedVersion="8" background="1" saveData="1">
    <dbPr connection="Provider=Microsoft.Mashup.OleDb.1;Data Source=$Workbook$;Location=t_maj;Extended Properties=&quot;&quot;" command="SELECT * FROM [t_maj]"/>
  </connection>
  <connection id="2" xr16:uid="{0642622C-07F8-47B6-AD73-BE5C33627809}" keepAlive="1" name="Requête - t_stocks" description="Connexion à la requête « t_stocks » dans le classeur." type="5" refreshedVersion="8" background="1" saveData="1">
    <dbPr connection="Provider=Microsoft.Mashup.OleDb.1;Data Source=$Workbook$;Location=t_stocks;Extended Properties=&quot;&quot;" command="SELECT * FROM [t_stocks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<sst xmlns="http://schemas.openxmlformats.org/spreadsheetml/2006/main" count="377" uniqueCount="29">
  <si>
    <t>Saisir dans les cases vertes uniquement</t>
  </si>
  <si>
    <t>Description</t>
  </si>
  <si>
    <t>Journal des entrées et sorties de stock</t>
  </si>
  <si>
    <t>Entrées</t>
  </si>
  <si>
    <t>Etat des stocks à jour au :</t>
  </si>
  <si>
    <t>Objet</t>
  </si>
  <si>
    <t>Stock final</t>
  </si>
  <si>
    <t>Sorties</t>
  </si>
  <si>
    <t>M1</t>
  </si>
  <si>
    <t>M2</t>
  </si>
  <si>
    <t>M3</t>
  </si>
  <si>
    <t>M4</t>
  </si>
  <si>
    <t xml:space="preserve">Référence </t>
  </si>
  <si>
    <t>Vente</t>
  </si>
  <si>
    <t>Echange</t>
  </si>
  <si>
    <t>Short</t>
  </si>
  <si>
    <t>Chaussure</t>
  </si>
  <si>
    <t>Chapeau</t>
  </si>
  <si>
    <t>Pantalon</t>
  </si>
  <si>
    <t>Référence matériel</t>
  </si>
  <si>
    <t>Description produit</t>
  </si>
  <si>
    <t>Entrée</t>
  </si>
  <si>
    <t>Sortie</t>
  </si>
  <si>
    <t>Date du mouvement</t>
  </si>
  <si>
    <t>Formulaire de saisie</t>
  </si>
  <si>
    <t>Journal</t>
  </si>
  <si>
    <t>Référence Matériel</t>
  </si>
  <si>
    <t>Date Mouvement</t>
  </si>
  <si>
    <t>Transfert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</si>
</sst>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b/>
      <i/>
      <sz val="11"/>
      <color theme="9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999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C0E399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2" borderId="0" xfId="0" applyFont="1" applyFill="1"/>
    <xf numFmtId="0" fontId="0" fillId="2" borderId="0" xfId="0" applyFill="1"/>
    <xf numFmtId="14" fontId="2" fillId="2" borderId="0" xfId="0" applyNumberFormat="1" applyFont="1" applyFill="1" applyAlignment="1">
      <alignment horizontal="center"/>
    </xf>
    <xf numFmtId="0" fontId="5" fillId="0" borderId="0" xfId="0" applyFont="1" applyAlignment="1">
      <alignment vertical="center"/>
    </xf>
    <xf numFmtId="0" fontId="3" fillId="0" borderId="0" xfId="0" applyFont="1"/>
    <xf numFmtId="0" fontId="3" fillId="0" borderId="0" xfId="0" applyFont="1" applyAlignment="1">
      <alignment vertical="top" wrapText="1"/>
    </xf>
    <xf numFmtId="14" fontId="0" fillId="4" borderId="0" xfId="0" applyNumberFormat="1" applyFill="1" applyProtection="1">
      <protection locked="0"/>
    </xf>
    <xf numFmtId="0" fontId="0" fillId="4" borderId="0" xfId="0" applyFill="1" applyProtection="1">
      <protection locked="0"/>
    </xf>
    <xf numFmtId="0" fontId="7" fillId="0" borderId="0" xfId="0" applyFont="1" applyAlignment="1">
      <alignment vertical="top" wrapText="1"/>
    </xf>
    <xf numFmtId="0" fontId="6" fillId="0" borderId="0" xfId="0" applyFont="1"/>
    <xf numFmtId="0" fontId="7" fillId="3" borderId="0" xfId="0" applyFont="1" applyFill="1" applyAlignment="1">
      <alignment vertical="top" wrapText="1"/>
    </xf>
    <xf numFmtId="14" fontId="0" fillId="3" borderId="0" xfId="0" applyNumberFormat="1" applyFill="1"/>
    <xf numFmtId="14" fontId="2" fillId="2" borderId="0" xfId="0" applyNumberFormat="1" applyFont="1" applyFill="1"/>
    <xf numFmtId="0" fontId="0" fillId="5" borderId="0" xfId="0" applyFill="1" applyProtection="1">
      <protection locked="0"/>
    </xf>
    <xf numFmtId="14" fontId="0" fillId="0" borderId="0" xfId="0" applyNumberFormat="1" applyProtection="1">
      <protection locked="0"/>
    </xf>
    <xf numFmtId="0" fontId="0" fillId="0" borderId="0" xfId="0" applyProtection="1">
      <protection locked="0"/>
    </xf>
    <xf numFmtId="0" fontId="5" fillId="0" borderId="0" xfId="0" applyFont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</cellXfs>
  <cellStyles count="1">
    <cellStyle name="Normal" xfId="0" builtinId="0"/>
  </cellStyles>
  <dxfs count="88">
    <dxf>
      <numFmt numFmtId="19" formatCode="dd/mm/yyyy"/>
      <fill>
        <patternFill patternType="solid">
          <fgColor indexed="64"/>
          <bgColor theme="4" tint="0.59999389629810485"/>
        </patternFill>
      </fill>
    </dxf>
    <dxf>
      <font>
        <b/>
      </font>
    </dxf>
    <dxf>
      <fill>
        <patternFill patternType="solid">
          <fgColor indexed="64"/>
          <bgColor rgb="FFC0E399"/>
        </patternFill>
      </fill>
      <alignment horizontal="general" vertical="bottom" textRotation="0" wrapText="0" indent="0" justifyLastLine="0" shrinkToFit="0" readingOrder="0"/>
      <protection locked="0" hidden="0"/>
    </dxf>
    <dxf>
      <fill>
        <patternFill patternType="solid">
          <fgColor indexed="64"/>
          <bgColor rgb="FFC0E399"/>
        </patternFill>
      </fill>
      <alignment horizontal="general" vertical="bottom" textRotation="0" wrapText="0" indent="0" justifyLastLine="0" shrinkToFit="0" readingOrder="0"/>
      <protection locked="0" hidden="0"/>
    </dxf>
    <dxf>
      <fill>
        <patternFill patternType="solid">
          <fgColor indexed="64"/>
          <bgColor rgb="FFC0E399"/>
        </patternFill>
      </fill>
      <alignment horizontal="general" vertical="bottom" textRotation="0" wrapText="0" indent="0" justifyLastLine="0" shrinkToFit="0" readingOrder="0"/>
      <protection locked="0" hidden="0"/>
    </dxf>
    <dxf>
      <numFmt numFmtId="0" formatCode="General"/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rgb="FFC0E399"/>
        </patternFill>
      </fill>
      <alignment horizontal="general" vertical="bottom" textRotation="0" wrapText="0" indent="0" justifyLastLine="0" shrinkToFit="0" readingOrder="0"/>
      <protection locked="0" hidden="0"/>
    </dxf>
    <dxf>
      <numFmt numFmtId="19" formatCode="dd/mm/yyyy"/>
      <fill>
        <patternFill patternType="solid">
          <fgColor indexed="64"/>
          <bgColor rgb="FFC0E399"/>
        </patternFill>
      </fill>
      <alignment horizontal="general" vertical="bottom" textRotation="0" wrapText="0" indent="0" justifyLastLine="0" shrinkToFit="0" readingOrder="0"/>
      <protection locked="0" hidden="0"/>
    </dxf>
    <dxf>
      <fill>
        <patternFill patternType="solid">
          <fgColor indexed="64"/>
          <bgColor rgb="FFC0E399"/>
        </patternFill>
      </fill>
      <alignment horizontal="general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general" vertical="top" textRotation="0" wrapText="1" indent="0" justifyLastLine="0" shrinkToFit="0" readingOrder="0"/>
    </dxf>
    <dxf>
      <fill>
        <patternFill patternType="solid">
          <fgColor indexed="64"/>
          <bgColor rgb="FFC0E399"/>
        </patternFill>
      </fill>
      <alignment horizontal="general" vertical="bottom" textRotation="0" wrapText="0" indent="0" justifyLastLine="0" shrinkToFit="0" readingOrder="0"/>
      <protection locked="0" hidden="0"/>
    </dxf>
    <dxf>
      <fill>
        <patternFill patternType="solid">
          <fgColor indexed="64"/>
          <bgColor rgb="FFC0E399"/>
        </patternFill>
      </fill>
      <alignment horizontal="general" vertical="bottom" textRotation="0" wrapText="0" indent="0" justifyLastLine="0" shrinkToFit="0" readingOrder="0"/>
      <protection locked="0" hidden="0"/>
    </dxf>
    <dxf>
      <fill>
        <patternFill patternType="solid">
          <fgColor indexed="64"/>
          <bgColor rgb="FFC0E399"/>
        </patternFill>
      </fill>
      <alignment horizontal="general" vertical="bottom" textRotation="0" wrapText="0" indent="0" justifyLastLine="0" shrinkToFit="0" readingOrder="0"/>
      <protection locked="0" hidden="0"/>
    </dxf>
    <dxf>
      <numFmt numFmtId="0" formatCode="General"/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rgb="FFC0E399"/>
        </patternFill>
      </fill>
      <alignment horizontal="general" vertical="bottom" textRotation="0" wrapText="0" indent="0" justifyLastLine="0" shrinkToFit="0" readingOrder="0"/>
      <protection locked="0" hidden="0"/>
    </dxf>
    <dxf>
      <numFmt numFmtId="19" formatCode="dd/mm/yyyy"/>
      <fill>
        <patternFill patternType="solid">
          <fgColor indexed="64"/>
          <bgColor rgb="FFC0E399"/>
        </patternFill>
      </fill>
      <alignment horizontal="general" vertical="bottom" textRotation="0" wrapText="0" indent="0" justifyLastLine="0" shrinkToFit="0" readingOrder="0"/>
      <protection locked="0" hidden="0"/>
    </dxf>
    <dxf>
      <fill>
        <patternFill patternType="solid">
          <fgColor indexed="64"/>
          <bgColor rgb="FFC0E399"/>
        </patternFill>
      </fill>
      <alignment horizontal="general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general" vertical="top" textRotation="0" wrapText="1" indent="0" justifyLastLine="0" shrinkToFit="0" readingOrder="0"/>
    </dxf>
    <dxf>
      <fill>
        <patternFill patternType="solid">
          <fgColor indexed="64"/>
          <bgColor rgb="FFC0E399"/>
        </patternFill>
      </fill>
      <alignment horizontal="general" vertical="bottom" textRotation="0" wrapText="0" indent="0" justifyLastLine="0" shrinkToFit="0" readingOrder="0"/>
      <protection locked="0" hidden="0"/>
    </dxf>
    <dxf>
      <fill>
        <patternFill patternType="solid">
          <fgColor indexed="64"/>
          <bgColor rgb="FFC0E399"/>
        </patternFill>
      </fill>
      <alignment horizontal="general" vertical="bottom" textRotation="0" wrapText="0" indent="0" justifyLastLine="0" shrinkToFit="0" readingOrder="0"/>
      <protection locked="0" hidden="0"/>
    </dxf>
    <dxf>
      <fill>
        <patternFill patternType="solid">
          <fgColor indexed="64"/>
          <bgColor rgb="FFC0E399"/>
        </patternFill>
      </fill>
      <alignment horizontal="general" vertical="bottom" textRotation="0" wrapText="0" indent="0" justifyLastLine="0" shrinkToFit="0" readingOrder="0"/>
      <protection locked="0" hidden="0"/>
    </dxf>
    <dxf>
      <numFmt numFmtId="0" formatCode="General"/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rgb="FFC0E399"/>
        </patternFill>
      </fill>
      <alignment horizontal="general" vertical="bottom" textRotation="0" wrapText="0" indent="0" justifyLastLine="0" shrinkToFit="0" readingOrder="0"/>
      <protection locked="0" hidden="0"/>
    </dxf>
    <dxf>
      <numFmt numFmtId="19" formatCode="dd/mm/yyyy"/>
      <fill>
        <patternFill patternType="solid">
          <fgColor indexed="64"/>
          <bgColor rgb="FFC0E399"/>
        </patternFill>
      </fill>
      <alignment horizontal="general" vertical="bottom" textRotation="0" wrapText="0" indent="0" justifyLastLine="0" shrinkToFit="0" readingOrder="0"/>
      <protection locked="0" hidden="0"/>
    </dxf>
    <dxf>
      <fill>
        <patternFill patternType="solid">
          <fgColor indexed="64"/>
          <bgColor rgb="FFC0E399"/>
        </patternFill>
      </fill>
      <alignment horizontal="general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general" vertical="top" textRotation="0" wrapText="1" indent="0" justifyLastLine="0" shrinkToFit="0" readingOrder="0"/>
    </dxf>
    <dxf>
      <fill>
        <patternFill patternType="solid">
          <fgColor indexed="64"/>
          <bgColor rgb="FFC0E399"/>
        </patternFill>
      </fill>
      <alignment horizontal="general" vertical="bottom" textRotation="0" wrapText="0" indent="0" justifyLastLine="0" shrinkToFit="0" readingOrder="0"/>
      <protection locked="0" hidden="0"/>
    </dxf>
    <dxf>
      <fill>
        <patternFill patternType="solid">
          <fgColor indexed="64"/>
          <bgColor rgb="FFC0E399"/>
        </patternFill>
      </fill>
      <alignment horizontal="general" vertical="bottom" textRotation="0" wrapText="0" indent="0" justifyLastLine="0" shrinkToFit="0" readingOrder="0"/>
      <protection locked="0" hidden="0"/>
    </dxf>
    <dxf>
      <fill>
        <patternFill patternType="solid">
          <fgColor indexed="64"/>
          <bgColor rgb="FFC0E399"/>
        </patternFill>
      </fill>
      <alignment horizontal="general" vertical="bottom" textRotation="0" wrapText="0" indent="0" justifyLastLine="0" shrinkToFit="0" readingOrder="0"/>
      <protection locked="0" hidden="0"/>
    </dxf>
    <dxf>
      <numFmt numFmtId="0" formatCode="General"/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rgb="FFC0E399"/>
        </patternFill>
      </fill>
      <alignment horizontal="general" vertical="bottom" textRotation="0" wrapText="0" indent="0" justifyLastLine="0" shrinkToFit="0" readingOrder="0"/>
      <protection locked="0" hidden="0"/>
    </dxf>
    <dxf>
      <numFmt numFmtId="19" formatCode="dd/mm/yyyy"/>
      <fill>
        <patternFill patternType="solid">
          <fgColor indexed="64"/>
          <bgColor rgb="FFC0E399"/>
        </patternFill>
      </fill>
      <alignment horizontal="general" vertical="bottom" textRotation="0" wrapText="0" indent="0" justifyLastLine="0" shrinkToFit="0" readingOrder="0"/>
      <protection locked="0" hidden="0"/>
    </dxf>
    <dxf>
      <fill>
        <patternFill patternType="solid">
          <fgColor indexed="64"/>
          <bgColor rgb="FFC0E399"/>
        </patternFill>
      </fill>
      <alignment horizontal="general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general" vertical="top" textRotation="0" wrapText="1" indent="0" justifyLastLine="0" shrinkToFit="0" readingOrder="0"/>
    </dxf>
    <dxf>
      <fill>
        <patternFill patternType="solid">
          <fgColor indexed="64"/>
          <bgColor rgb="FFC0E399"/>
        </patternFill>
      </fill>
      <alignment horizontal="general" vertical="bottom" textRotation="0" wrapText="0" indent="0" justifyLastLine="0" shrinkToFit="0" readingOrder="0"/>
      <protection locked="0" hidden="0"/>
    </dxf>
    <dxf>
      <fill>
        <patternFill patternType="solid">
          <fgColor indexed="64"/>
          <bgColor rgb="FFC0E399"/>
        </patternFill>
      </fill>
      <alignment horizontal="general" vertical="bottom" textRotation="0" wrapText="0" indent="0" justifyLastLine="0" shrinkToFit="0" readingOrder="0"/>
      <protection locked="0" hidden="0"/>
    </dxf>
    <dxf>
      <fill>
        <patternFill patternType="solid">
          <fgColor indexed="64"/>
          <bgColor rgb="FFC0E399"/>
        </patternFill>
      </fill>
      <alignment horizontal="general" vertical="bottom" textRotation="0" wrapText="0" indent="0" justifyLastLine="0" shrinkToFit="0" readingOrder="0"/>
      <protection locked="0" hidden="0"/>
    </dxf>
    <dxf>
      <numFmt numFmtId="0" formatCode="General"/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rgb="FFC0E399"/>
        </patternFill>
      </fill>
      <alignment horizontal="general" vertical="bottom" textRotation="0" wrapText="0" indent="0" justifyLastLine="0" shrinkToFit="0" readingOrder="0"/>
      <protection locked="0" hidden="0"/>
    </dxf>
    <dxf>
      <numFmt numFmtId="19" formatCode="dd/mm/yyyy"/>
      <fill>
        <patternFill patternType="solid">
          <fgColor indexed="64"/>
          <bgColor rgb="FFC0E399"/>
        </patternFill>
      </fill>
      <alignment horizontal="general" vertical="bottom" textRotation="0" wrapText="0" indent="0" justifyLastLine="0" shrinkToFit="0" readingOrder="0"/>
      <protection locked="0" hidden="0"/>
    </dxf>
    <dxf>
      <fill>
        <patternFill patternType="solid">
          <fgColor indexed="64"/>
          <bgColor rgb="FFC0E399"/>
        </patternFill>
      </fill>
      <alignment horizontal="general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general" vertical="top" textRotation="0" wrapText="1" indent="0" justifyLastLine="0" shrinkToFit="0" readingOrder="0"/>
    </dxf>
    <dxf>
      <fill>
        <patternFill patternType="solid">
          <fgColor indexed="64"/>
          <bgColor rgb="FFC0E399"/>
        </patternFill>
      </fill>
      <alignment horizontal="general" vertical="bottom" textRotation="0" wrapText="0" indent="0" justifyLastLine="0" shrinkToFit="0" readingOrder="0"/>
      <protection locked="0" hidden="0"/>
    </dxf>
    <dxf>
      <fill>
        <patternFill patternType="solid">
          <fgColor indexed="64"/>
          <bgColor rgb="FFC0E399"/>
        </patternFill>
      </fill>
      <alignment horizontal="general" vertical="bottom" textRotation="0" wrapText="0" indent="0" justifyLastLine="0" shrinkToFit="0" readingOrder="0"/>
      <protection locked="0" hidden="0"/>
    </dxf>
    <dxf>
      <fill>
        <patternFill patternType="solid">
          <fgColor indexed="64"/>
          <bgColor rgb="FFC0E399"/>
        </patternFill>
      </fill>
      <alignment horizontal="general" vertical="bottom" textRotation="0" wrapText="0" indent="0" justifyLastLine="0" shrinkToFit="0" readingOrder="0"/>
      <protection locked="0" hidden="0"/>
    </dxf>
    <dxf>
      <numFmt numFmtId="0" formatCode="General"/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rgb="FFC0E399"/>
        </patternFill>
      </fill>
      <alignment horizontal="general" vertical="bottom" textRotation="0" wrapText="0" indent="0" justifyLastLine="0" shrinkToFit="0" readingOrder="0"/>
      <protection locked="0" hidden="0"/>
    </dxf>
    <dxf>
      <numFmt numFmtId="19" formatCode="dd/mm/yyyy"/>
      <fill>
        <patternFill patternType="solid">
          <fgColor indexed="64"/>
          <bgColor rgb="FFC0E399"/>
        </patternFill>
      </fill>
      <alignment horizontal="general" vertical="bottom" textRotation="0" wrapText="0" indent="0" justifyLastLine="0" shrinkToFit="0" readingOrder="0"/>
      <protection locked="0" hidden="0"/>
    </dxf>
    <dxf>
      <fill>
        <patternFill patternType="solid">
          <fgColor indexed="64"/>
          <bgColor rgb="FFC0E399"/>
        </patternFill>
      </fill>
      <alignment horizontal="general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general" vertical="top" textRotation="0" wrapText="1" indent="0" justifyLastLine="0" shrinkToFit="0" readingOrder="0"/>
    </dxf>
    <dxf>
      <fill>
        <patternFill patternType="solid">
          <fgColor indexed="64"/>
          <bgColor rgb="FFC0E399"/>
        </patternFill>
      </fill>
      <alignment horizontal="general" vertical="bottom" textRotation="0" wrapText="0" indent="0" justifyLastLine="0" shrinkToFit="0" readingOrder="0"/>
      <protection locked="0" hidden="0"/>
    </dxf>
    <dxf>
      <fill>
        <patternFill patternType="solid">
          <fgColor indexed="64"/>
          <bgColor rgb="FFC0E399"/>
        </patternFill>
      </fill>
      <alignment horizontal="general" vertical="bottom" textRotation="0" wrapText="0" indent="0" justifyLastLine="0" shrinkToFit="0" readingOrder="0"/>
      <protection locked="0" hidden="0"/>
    </dxf>
    <dxf>
      <fill>
        <patternFill patternType="solid">
          <fgColor indexed="64"/>
          <bgColor rgb="FFC0E399"/>
        </patternFill>
      </fill>
      <alignment horizontal="general" vertical="bottom" textRotation="0" wrapText="0" indent="0" justifyLastLine="0" shrinkToFit="0" readingOrder="0"/>
      <protection locked="0" hidden="0"/>
    </dxf>
    <dxf>
      <numFmt numFmtId="0" formatCode="General"/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rgb="FFC0E399"/>
        </patternFill>
      </fill>
      <alignment horizontal="general" vertical="bottom" textRotation="0" wrapText="0" indent="0" justifyLastLine="0" shrinkToFit="0" readingOrder="0"/>
      <protection locked="0" hidden="0"/>
    </dxf>
    <dxf>
      <numFmt numFmtId="19" formatCode="dd/mm/yyyy"/>
      <fill>
        <patternFill patternType="solid">
          <fgColor indexed="64"/>
          <bgColor rgb="FFC0E399"/>
        </patternFill>
      </fill>
      <alignment horizontal="general" vertical="bottom" textRotation="0" wrapText="0" indent="0" justifyLastLine="0" shrinkToFit="0" readingOrder="0"/>
      <protection locked="0" hidden="0"/>
    </dxf>
    <dxf>
      <fill>
        <patternFill patternType="solid">
          <fgColor indexed="64"/>
          <bgColor rgb="FFC0E399"/>
        </patternFill>
      </fill>
      <alignment horizontal="general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general" vertical="top" textRotation="0" wrapText="1" indent="0" justifyLastLine="0" shrinkToFit="0" readingOrder="0"/>
    </dxf>
    <dxf>
      <fill>
        <patternFill patternType="solid">
          <fgColor indexed="64"/>
          <bgColor rgb="FFC0E399"/>
        </patternFill>
      </fill>
      <alignment horizontal="general" vertical="bottom" textRotation="0" wrapText="0" indent="0" justifyLastLine="0" shrinkToFit="0" readingOrder="0"/>
      <protection locked="0" hidden="0"/>
    </dxf>
    <dxf>
      <fill>
        <patternFill patternType="solid">
          <fgColor indexed="64"/>
          <bgColor rgb="FFC0E399"/>
        </patternFill>
      </fill>
      <alignment horizontal="general" vertical="bottom" textRotation="0" wrapText="0" indent="0" justifyLastLine="0" shrinkToFit="0" readingOrder="0"/>
      <protection locked="0" hidden="0"/>
    </dxf>
    <dxf>
      <fill>
        <patternFill patternType="solid">
          <fgColor indexed="64"/>
          <bgColor rgb="FFC0E399"/>
        </patternFill>
      </fill>
      <alignment horizontal="general" vertical="bottom" textRotation="0" wrapText="0" indent="0" justifyLastLine="0" shrinkToFit="0" readingOrder="0"/>
      <protection locked="0" hidden="0"/>
    </dxf>
    <dxf>
      <numFmt numFmtId="0" formatCode="General"/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rgb="FFC0E399"/>
        </patternFill>
      </fill>
      <alignment horizontal="general" vertical="bottom" textRotation="0" wrapText="0" indent="0" justifyLastLine="0" shrinkToFit="0" readingOrder="0"/>
      <protection locked="0" hidden="0"/>
    </dxf>
    <dxf>
      <numFmt numFmtId="19" formatCode="dd/mm/yyyy"/>
      <fill>
        <patternFill patternType="solid">
          <fgColor indexed="64"/>
          <bgColor rgb="FFC0E399"/>
        </patternFill>
      </fill>
      <alignment horizontal="general" vertical="bottom" textRotation="0" wrapText="0" indent="0" justifyLastLine="0" shrinkToFit="0" readingOrder="0"/>
      <protection locked="0" hidden="0"/>
    </dxf>
    <dxf>
      <fill>
        <patternFill patternType="solid">
          <fgColor indexed="64"/>
          <bgColor rgb="FFC0E399"/>
        </patternFill>
      </fill>
      <alignment horizontal="general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general" vertical="top" textRotation="0" wrapText="1" indent="0" justifyLastLine="0" shrinkToFit="0" readingOrder="0"/>
    </dxf>
    <dxf>
      <fill>
        <patternFill patternType="solid">
          <fgColor indexed="64"/>
          <bgColor rgb="FFC0E399"/>
        </patternFill>
      </fill>
      <alignment horizontal="general" vertical="bottom" textRotation="0" wrapText="0" indent="0" justifyLastLine="0" shrinkToFit="0" readingOrder="0"/>
      <protection locked="0" hidden="0"/>
    </dxf>
    <dxf>
      <fill>
        <patternFill patternType="solid">
          <fgColor indexed="64"/>
          <bgColor rgb="FFC0E399"/>
        </patternFill>
      </fill>
      <alignment horizontal="general" vertical="bottom" textRotation="0" wrapText="0" indent="0" justifyLastLine="0" shrinkToFit="0" readingOrder="0"/>
      <protection locked="0" hidden="0"/>
    </dxf>
    <dxf>
      <fill>
        <patternFill patternType="solid">
          <fgColor indexed="64"/>
          <bgColor rgb="FFC0E399"/>
        </patternFill>
      </fill>
      <alignment horizontal="general" vertical="bottom" textRotation="0" wrapText="0" indent="0" justifyLastLine="0" shrinkToFit="0" readingOrder="0"/>
      <protection locked="0" hidden="0"/>
    </dxf>
    <dxf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rgb="FFC0E399"/>
        </patternFill>
      </fill>
      <alignment horizontal="general" vertical="bottom" textRotation="0" wrapText="0" indent="0" justifyLastLine="0" shrinkToFit="0" readingOrder="0"/>
      <protection locked="0" hidden="0"/>
    </dxf>
    <dxf>
      <numFmt numFmtId="19" formatCode="dd/mm/yyyy"/>
      <fill>
        <patternFill patternType="solid">
          <fgColor indexed="64"/>
          <bgColor rgb="FFC0E399"/>
        </patternFill>
      </fill>
      <alignment horizontal="general" vertical="bottom" textRotation="0" wrapText="0" indent="0" justifyLastLine="0" shrinkToFit="0" readingOrder="0"/>
      <protection locked="0" hidden="0"/>
    </dxf>
    <dxf>
      <fill>
        <patternFill patternType="solid">
          <fgColor indexed="64"/>
          <bgColor rgb="FFC0E399"/>
        </patternFill>
      </fill>
      <alignment horizontal="general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general" vertical="top" textRotation="0" wrapText="1" indent="0" justifyLastLine="0" shrinkToFit="0" readingOrder="0"/>
    </dxf>
    <dxf>
      <fill>
        <patternFill patternType="solid">
          <fgColor indexed="64"/>
          <bgColor rgb="FFC0E399"/>
        </patternFill>
      </fill>
      <alignment horizontal="general" vertical="bottom" textRotation="0" wrapText="0" indent="0" justifyLastLine="0" shrinkToFit="0" readingOrder="0"/>
      <protection locked="0" hidden="0"/>
    </dxf>
    <dxf>
      <fill>
        <patternFill patternType="solid">
          <fgColor indexed="64"/>
          <bgColor rgb="FFC0E399"/>
        </patternFill>
      </fill>
      <alignment horizontal="general" vertical="bottom" textRotation="0" wrapText="0" indent="0" justifyLastLine="0" shrinkToFit="0" readingOrder="0"/>
      <protection locked="0" hidden="0"/>
    </dxf>
    <dxf>
      <fill>
        <patternFill patternType="solid">
          <fgColor indexed="64"/>
          <bgColor rgb="FFC0E399"/>
        </patternFill>
      </fill>
      <alignment horizontal="general" vertical="bottom" textRotation="0" wrapText="0" indent="0" justifyLastLine="0" shrinkToFit="0" readingOrder="0"/>
      <protection locked="0" hidden="0"/>
    </dxf>
    <dxf>
      <numFmt numFmtId="0" formatCode="General"/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rgb="FFC0E399"/>
        </patternFill>
      </fill>
      <alignment horizontal="general" vertical="bottom" textRotation="0" wrapText="0" indent="0" justifyLastLine="0" shrinkToFit="0" readingOrder="0"/>
      <protection locked="0" hidden="0"/>
    </dxf>
    <dxf>
      <numFmt numFmtId="19" formatCode="dd/mm/yyyy"/>
      <fill>
        <patternFill patternType="solid">
          <fgColor indexed="64"/>
          <bgColor rgb="FFC0E399"/>
        </patternFill>
      </fill>
      <alignment horizontal="general" vertical="bottom" textRotation="0" wrapText="0" indent="0" justifyLastLine="0" shrinkToFit="0" readingOrder="0"/>
      <protection locked="0" hidden="0"/>
    </dxf>
    <dxf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general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4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general" vertical="top" textRotation="0" wrapText="1" indent="0" justifyLastLine="0" shrinkToFit="0" readingOrder="0"/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C0E399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eetMetadata" Target="metadata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20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onnections" Target="connections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752475</xdr:colOff>
          <xdr:row>14</xdr:row>
          <xdr:rowOff>76200</xdr:rowOff>
        </xdr:from>
        <xdr:to>
          <xdr:col>5</xdr:col>
          <xdr:colOff>752475</xdr:colOff>
          <xdr:row>15</xdr:row>
          <xdr:rowOff>180975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0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 la saisie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2" xr16:uid="{3DFFBFE6-AAAD-43AD-A936-7458948734ED}" autoFormatId="16" applyNumberFormats="0" applyBorderFormats="0" applyFontFormats="0" applyPatternFormats="0" applyAlignmentFormats="0" applyWidthHeightFormats="0">
  <queryTableRefresh nextId="6">
    <queryTableFields count="5">
      <queryTableField id="1" name="Référence Matériel" tableColumnId="1"/>
      <queryTableField id="2" name="Description produit" tableColumnId="2"/>
      <queryTableField id="3" name="Entrées" tableColumnId="3"/>
      <queryTableField id="4" name="Sorties" tableColumnId="4"/>
      <queryTableField id="5" name="Stock final" tableColumnId="5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1" xr16:uid="{6EBCC25B-EDD9-4650-A186-00B4CD312BF7}" autoFormatId="16" applyNumberFormats="0" applyBorderFormats="0" applyFontFormats="0" applyPatternFormats="0" applyAlignmentFormats="0" applyWidthHeightFormats="0">
  <queryTableRefresh nextId="2">
    <queryTableFields count="1">
      <queryTableField id="1" name="Date Mouvement" tableColumnId="1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3F1D5BBB-3B74-4584-944A-B1276C01C413}" name="t_stocks" displayName="t_stocks" ref="A4:E8" tableType="queryTable" totalsRowShown="0" headerRowDxfId="86">
  <autoFilter ref="A4:E8" xr:uid="{3F1D5BBB-3B74-4584-944A-B1276C01C413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5DBE70E3-7D0C-4D29-90CC-011F0D16C741}" uniqueName="1" name="Référence Matériel" queryTableFieldId="1"/>
    <tableColumn id="2" xr3:uid="{AA2A739D-A34C-4609-88C3-E85DAC1194F7}" uniqueName="2" name="Description produit" queryTableFieldId="2"/>
    <tableColumn id="3" xr3:uid="{67906649-CE3B-4362-A1D6-E93BC48F0199}" uniqueName="3" name="Entrées" queryTableFieldId="3"/>
    <tableColumn id="4" xr3:uid="{85D081F7-AD7E-4CB6-BF7D-9E718723BD71}" uniqueName="4" name="Sorties" queryTableFieldId="4"/>
    <tableColumn id="5" xr3:uid="{4EAB2140-8EF8-474D-8E92-92D32CCCAED4}" uniqueName="5" name="Stock final" queryTableFieldId="5" dataDxfId="1"/>
  </tableColumns>
  <tableStyleInfo name="TableStyleLight15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9E444CD-8366-4326-87E6-EDB0D855592F}" name="t_objets" displayName="t_objets" ref="F2:F5" totalsRowShown="0" headerRowCellStyle="Normal" dataCellStyle="Normal">
  <autoFilter ref="F2:F5" xr:uid="{4BC3C1C9-34C1-46E9-B47C-7235F99F9C95}">
    <filterColumn colId="0" hiddenButton="1"/>
  </autoFilter>
  <tableColumns count="1">
    <tableColumn id="1" xr3:uid="{6D417264-A3A6-49D7-B0C7-F2CB7E2E0DD9}" name="Objet" dataCellStyle="Normal"/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A1F8906-A837-47B9-846D-3E546DBA5ADE}" name="t_matériels" displayName="t_matériels" ref="C2:D6" totalsRowShown="0">
  <autoFilter ref="C2:D6" xr:uid="{7A1F8906-A837-47B9-846D-3E546DBA5ADE}">
    <filterColumn colId="0" hiddenButton="1"/>
    <filterColumn colId="1" hiddenButton="1"/>
  </autoFilter>
  <tableColumns count="2">
    <tableColumn id="1" xr3:uid="{A5077AE6-398E-4DE7-82EE-ED386BE0D807}" name="Référence "/>
    <tableColumn id="2" xr3:uid="{DAC4D067-4E78-45C4-914D-C688A08FD9E9}" name="Description"/>
  </tableColumns>
  <tableStyleInfo name="TableStyleLight1" showFirstColumn="0" showLastColumn="0" showRowStripes="0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B427DDC-AA7C-4141-8B49-B428E81D719F}" name="t_journal" displayName="t_journal" ref="A2:A12" totalsRowShown="0" headerRowDxfId="85" dataDxfId="84">
  <autoFilter ref="A2:A12" xr:uid="{6B427DDC-AA7C-4141-8B49-B428E81D719F}">
    <filterColumn colId="0" hiddenButton="1"/>
  </autoFilter>
  <tableColumns count="1">
    <tableColumn id="1" xr3:uid="{DD596D39-03CE-4267-807A-4F93105AB348}" name="Journal" dataDxfId="83"/>
  </tableColumns>
  <tableStyleInfo name="TableStyleLight1" showFirstColumn="0" showLastColumn="0" showRowStripes="0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1095C73E-94D8-48D5-9FA1-1E8A0EDCA06E}" name="t_maj" displayName="t_maj" ref="I2:I3" tableType="queryTable" totalsRowShown="0" dataDxfId="82">
  <autoFilter ref="I2:I3" xr:uid="{1095C73E-94D8-48D5-9FA1-1E8A0EDCA06E}">
    <filterColumn colId="0" hiddenButton="1"/>
  </autoFilter>
  <tableColumns count="1">
    <tableColumn id="1" xr3:uid="{E9EFCCFC-B90B-41E8-9A61-557012F25874}" uniqueName="1" name="Date Mouvement" queryTableFieldId="1" dataDxfId="0"/>
  </tableColumns>
  <tableStyleInfo name="TableStyleLight1" showFirstColumn="0" showLastColumn="0" showRowStripes="0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8BF2E2A6-5EDA-4C75-B0CC-4F9C05224721}" name="j_1" displayName="j_1" ref="B5:G14" totalsRowShown="0" headerRowDxfId="81" dataDxfId="80">
  <autoFilter ref="B5:G14" xr:uid="{8BF2E2A6-5EDA-4C75-B0CC-4F9C05224721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B48EAC73-7391-43D7-B40F-7B4CD0027E1B}" name="Date Mouvement" dataDxfId="79"/>
    <tableColumn id="2" xr3:uid="{66F684F2-22EA-4166-B1E3-7E8E411CF20D}" name="Référence Matériel" dataDxfId="78"/>
    <tableColumn id="3" xr3:uid="{6BE8C739-01C9-40D6-B954-B15A33718E10}" name="Description produit" dataDxfId="77"/>
    <tableColumn id="4" xr3:uid="{F88D55D9-E9C9-44FD-A06C-525AA81C3ABA}" name="Entrée" dataDxfId="76"/>
    <tableColumn id="5" xr3:uid="{1157F69F-2D6F-4ADA-B8C2-90541FE458DD}" name="Sortie" dataDxfId="75"/>
    <tableColumn id="6" xr3:uid="{E6F66191-2D34-43C9-BF7F-A47F2183A5A2}" name="Objet" dataDxfId="74"/>
  </tableColumns>
  <tableStyleInfo name="TableStyleLight15" showFirstColumn="0" showLastColumn="0" showRowStripes="0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E923D27F-29F5-4AA8-9AB6-26C816DF7F5A}" name="j_2" displayName="j_2" ref="B5:G10" totalsRowShown="0" headerRowDxfId="73" dataDxfId="72">
  <autoFilter ref="B5:G10" xr:uid="{E923D27F-29F5-4AA8-9AB6-26C816DF7F5A}"/>
  <tableColumns count="6">
    <tableColumn id="1" xr3:uid="{BBF77D45-BAE6-4DE2-8EB7-767C40FB3BA1}" name="Date Mouvement" dataDxfId="71"/>
    <tableColumn id="2" xr3:uid="{06D33DC9-BFB2-4782-9855-DF8CC174E9E2}" name="Référence Matériel" dataDxfId="70"/>
    <tableColumn id="3" xr3:uid="{49071E2E-FD63-45D1-A931-E9E828EA1BE2}" name="Description produit" dataDxfId="69"/>
    <tableColumn id="4" xr3:uid="{B5760EA6-700F-4160-B092-36736EDA2623}" name="Entrée" dataDxfId="68"/>
    <tableColumn id="5" xr3:uid="{BD925415-40C7-493C-B9A2-73C8C107F58C}" name="Sortie" dataDxfId="67"/>
    <tableColumn id="6" xr3:uid="{3E5B3EB4-2B11-4B2A-A73A-661A08793BAA}" name="Objet" dataDxfId="66"/>
  </tableColumns>
  <tableStyleInfo name="TableStyleLight15" showFirstColumn="0" showLastColumn="0" showRowStripes="0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347F2793-F5CD-41DE-904F-BD4ADF8E6568}" name="j_3" displayName="j_3" ref="B5:G14" totalsRowShown="0" headerRowDxfId="65" dataDxfId="64">
  <autoFilter ref="B5:G14" xr:uid="{347F2793-F5CD-41DE-904F-BD4ADF8E6568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91714C33-A9F2-469A-8CE0-C44D44472E60}" name="Date Mouvement" dataDxfId="63"/>
    <tableColumn id="2" xr3:uid="{59CB92AA-63A5-40FF-A9E7-AC969A4B8640}" name="Référence Matériel" dataDxfId="62"/>
    <tableColumn id="3" xr3:uid="{3102201C-60CB-41C6-A869-F64AD20D94C7}" name="Description produit" dataDxfId="61"/>
    <tableColumn id="4" xr3:uid="{2472EF46-2154-4108-A6DE-8C51ED51EEEE}" name="Entrée" dataDxfId="60"/>
    <tableColumn id="5" xr3:uid="{9141ED45-4935-440A-B075-DCB0834C9F99}" name="Sortie" dataDxfId="59"/>
    <tableColumn id="6" xr3:uid="{2FBCBF22-A5F4-4C97-87E7-367A0449873B}" name="Objet" dataDxfId="58"/>
  </tableColumns>
  <tableStyleInfo name="TableStyleLight15" showFirstColumn="0" showLastColumn="0" showRowStripes="0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34BF4D36-0FF8-4D03-8A4D-3B358D00A9D9}" name="j_4" displayName="j_4" ref="B5:G14" totalsRowShown="0" headerRowDxfId="57" dataDxfId="56">
  <autoFilter ref="B5:G14" xr:uid="{34BF4D36-0FF8-4D03-8A4D-3B358D00A9D9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A3C42217-7854-4601-B86D-A3BE1BD7B753}" name="Date Mouvement" dataDxfId="55"/>
    <tableColumn id="2" xr3:uid="{E8829E5B-5C60-4CF6-87C4-235CCCAAA01B}" name="Référence Matériel" dataDxfId="54"/>
    <tableColumn id="3" xr3:uid="{7B706845-3462-49BE-98D1-13320410569C}" name="Description produit" dataDxfId="53"/>
    <tableColumn id="4" xr3:uid="{39815626-9272-4DD4-B2ED-DF49B36CB74E}" name="Entrée" dataDxfId="52"/>
    <tableColumn id="5" xr3:uid="{B0315E9F-B59C-486C-9915-D4B760E0D171}" name="Sortie" dataDxfId="51"/>
    <tableColumn id="6" xr3:uid="{E06BA3CF-6114-4C7E-8EE4-7D8F0AFDC290}" name="Objet" dataDxfId="50"/>
  </tableColumns>
  <tableStyleInfo name="TableStyleLight15" showFirstColumn="0" showLastColumn="0" showRowStripes="0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7A18DB45-4C54-422D-9075-5F2B334374C6}" name="j_5" displayName="j_5" ref="B5:G14" totalsRowShown="0" headerRowDxfId="49" dataDxfId="48">
  <autoFilter ref="B5:G14" xr:uid="{7A18DB45-4C54-422D-9075-5F2B334374C6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A2EF6643-42C7-458F-B34C-4D401550252A}" name="Date Mouvement" dataDxfId="47"/>
    <tableColumn id="2" xr3:uid="{9B86C69B-1572-4431-BE36-3AFD62984263}" name="Référence Matériel" dataDxfId="46"/>
    <tableColumn id="3" xr3:uid="{2D1A0D86-4BEC-4EAB-AC87-8FAAD6DD74F7}" name="Description produit" dataDxfId="45"/>
    <tableColumn id="4" xr3:uid="{069D4AA0-9D68-4A77-B9C9-D0F07404138C}" name="Entrée" dataDxfId="44"/>
    <tableColumn id="5" xr3:uid="{BCD3A91E-4D49-4D01-893F-8E9D581ABF01}" name="Sortie" dataDxfId="43"/>
    <tableColumn id="6" xr3:uid="{A3F48845-FA9A-4D42-A2F6-64C9D57BE8B1}" name="Objet" dataDxfId="42"/>
  </tableColumns>
  <tableStyleInfo name="TableStyleLight15" showFirstColumn="0" showLastColumn="0" showRowStripes="0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32C1E37C-D347-43F2-A05E-4E9A9ACB4F4B}" name="j_6" displayName="j_6" ref="B5:G14" totalsRowShown="0" headerRowDxfId="41" dataDxfId="40">
  <autoFilter ref="B5:G14" xr:uid="{32C1E37C-D347-43F2-A05E-4E9A9ACB4F4B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BEB3FCD8-82BB-478F-83A5-28655AB8931C}" name="Date Mouvement" dataDxfId="39"/>
    <tableColumn id="2" xr3:uid="{D53284BE-171D-4C64-9A93-60126427C9D9}" name="Référence Matériel" dataDxfId="38"/>
    <tableColumn id="3" xr3:uid="{F1ABA03D-09EE-477E-8057-0A0BD497F5B1}" name="Description produit" dataDxfId="37"/>
    <tableColumn id="4" xr3:uid="{105B82DF-50F7-4E70-A117-7C919F639980}" name="Entrée" dataDxfId="36"/>
    <tableColumn id="5" xr3:uid="{3500C42F-9F2D-4AF4-BD88-458DC7F1C87C}" name="Sortie" dataDxfId="35"/>
    <tableColumn id="6" xr3:uid="{2A11C281-E3E2-42BD-8C8C-3F5A59381464}" name="Objet" dataDxfId="34"/>
  </tableColumns>
  <tableStyleInfo name="TableStyleLight15" showFirstColumn="0" showLastColumn="0" showRowStripes="0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6EF68D4E-4F34-4BD7-8CE9-62CCCB34F6C2}" name="j_7" displayName="j_7" ref="B5:G14" totalsRowShown="0" headerRowDxfId="33" dataDxfId="32">
  <autoFilter ref="B5:G14" xr:uid="{6EF68D4E-4F34-4BD7-8CE9-62CCCB34F6C2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9825D9A7-21FB-4846-B594-53B8B64E0C61}" name="Date Mouvement" dataDxfId="31"/>
    <tableColumn id="2" xr3:uid="{E8298B27-90B6-4935-8F4D-9D004EA4698C}" name="Référence Matériel" dataDxfId="30"/>
    <tableColumn id="3" xr3:uid="{8137DB37-FC12-4028-A9B4-178E2A01B0C6}" name="Description produit" dataDxfId="29"/>
    <tableColumn id="4" xr3:uid="{250BA6EA-829B-4041-AB18-FE750A30C077}" name="Entrée" dataDxfId="28"/>
    <tableColumn id="5" xr3:uid="{264B2123-420D-4CDD-B48A-38B9E56C1ACF}" name="Sortie" dataDxfId="27"/>
    <tableColumn id="6" xr3:uid="{22A700DA-1D50-4A7B-85BD-EDCF0E967D5C}" name="Objet" dataDxfId="26"/>
  </tableColumns>
  <tableStyleInfo name="TableStyleLight15" showFirstColumn="0" showLastColumn="0" showRowStripes="0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6FF59F1B-0512-4764-8A85-FF021FF07930}" name="j_8" displayName="j_8" ref="B5:G14" totalsRowShown="0" headerRowDxfId="25" dataDxfId="24">
  <autoFilter ref="B5:G14" xr:uid="{6FF59F1B-0512-4764-8A85-FF021FF0793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857EE39D-D91F-415C-9A96-43CE839D9757}" name="Date Mouvement" dataDxfId="23"/>
    <tableColumn id="2" xr3:uid="{FA4A20A4-3877-4F9C-A161-2CEF39977F5F}" name="Référence Matériel" dataDxfId="22"/>
    <tableColumn id="3" xr3:uid="{9E168887-16D5-436F-94C9-859DF23B959E}" name="Description produit" dataDxfId="21"/>
    <tableColumn id="4" xr3:uid="{2A508745-0CCB-440F-B718-DBC7FC1DF741}" name="Entrée" dataDxfId="20"/>
    <tableColumn id="5" xr3:uid="{2A1D1330-7CDB-45CD-9E0A-58B25B63BD43}" name="Sortie" dataDxfId="19"/>
    <tableColumn id="6" xr3:uid="{56B259B9-9226-4972-BE28-E8E33EDA8BC4}" name="Objet" dataDxfId="18"/>
  </tableColumns>
  <tableStyleInfo name="TableStyleLight15" showFirstColumn="0" showLastColumn="0" showRowStripes="0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F7682F00-22D8-431F-B3E8-47623BE69BBA}" name="j_9" displayName="j_9" ref="B5:G14" totalsRowShown="0" headerRowDxfId="17" dataDxfId="16">
  <autoFilter ref="B5:G14" xr:uid="{F7682F00-22D8-431F-B3E8-47623BE69BBA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55AB1681-1F0F-45A3-9BEC-742BF025A962}" name="Date Mouvement" dataDxfId="15"/>
    <tableColumn id="2" xr3:uid="{52D752A3-94D3-4FC7-AB87-007A8F96403E}" name="Référence Matériel" dataDxfId="14"/>
    <tableColumn id="3" xr3:uid="{76C3D5A0-4678-4297-8AC1-16DA06BF5866}" name="Description produit" dataDxfId="13"/>
    <tableColumn id="4" xr3:uid="{064FF167-00BC-4291-AD1E-CF0EDFF27119}" name="Entrée" dataDxfId="12"/>
    <tableColumn id="5" xr3:uid="{C93FF6CD-9562-4FC0-AC22-E156AFA215A0}" name="Sortie" dataDxfId="11"/>
    <tableColumn id="6" xr3:uid="{C7100910-4392-4656-B14E-BE50E7A6407C}" name="Objet" dataDxfId="10"/>
  </tableColumns>
  <tableStyleInfo name="TableStyleLight15" showFirstColumn="0" showLastColumn="0" showRowStripes="0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E7DA1AB1-CA3A-4C76-A7F4-31413F2CC3D3}" name="j_10" displayName="j_10" ref="B5:G14" totalsRowShown="0" headerRowDxfId="9" dataDxfId="8">
  <autoFilter ref="B5:G14" xr:uid="{E7DA1AB1-CA3A-4C76-A7F4-31413F2CC3D3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03E5FBA6-005B-4A61-A253-16EBBA6F15BF}" name="Date Mouvement" dataDxfId="7"/>
    <tableColumn id="2" xr3:uid="{DF12E3B1-5279-4242-84AA-B778DEF51C54}" name="Référence Matériel" dataDxfId="6"/>
    <tableColumn id="3" xr3:uid="{4E244B54-E811-4F6F-B322-0AFCB7485DC2}" name="Description produit" dataDxfId="5"/>
    <tableColumn id="4" xr3:uid="{74F0C8A9-96C3-4CA7-AD23-C92A28DE04D7}" name="Entrée" dataDxfId="4"/>
    <tableColumn id="5" xr3:uid="{029B1FAE-A381-4CDD-B6DE-6F484049DF3C}" name="Sortie" dataDxfId="3"/>
    <tableColumn id="6" xr3:uid="{6E6FAB9E-0070-46C5-B922-3BA4C72A0FA5}" name="Objet" dataDxfId="2"/>
  </tableColumns>
  <tableStyleInfo name="TableStyleLight15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3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4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5.xml"/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21C479-BF0D-46C6-95F5-2E759DF50A6B}">
  <sheetPr codeName="Feuil1"/>
  <dimension ref="B2:C16"/>
  <sheetViews>
    <sheetView showGridLines="0" workbookViewId="0">
      <selection activeCell="C16" sqref="C16"/>
    </sheetView>
  </sheetViews>
  <sheetFormatPr baseColWidth="10" defaultRowHeight="15" x14ac:dyDescent="0.25"/>
  <cols>
    <col min="2" max="2" width="19.28515625" bestFit="1" customWidth="1"/>
  </cols>
  <sheetData>
    <row r="2" spans="2:3" ht="18.75" x14ac:dyDescent="0.3">
      <c r="B2" s="7" t="s">
        <v>24</v>
      </c>
    </row>
    <row r="4" spans="2:3" x14ac:dyDescent="0.25">
      <c r="B4" t="s">
        <v>25</v>
      </c>
      <c r="C4" s="16"/>
    </row>
    <row r="5" spans="2:3" ht="6.95" customHeight="1" x14ac:dyDescent="0.25"/>
    <row r="6" spans="2:3" x14ac:dyDescent="0.25">
      <c r="B6" t="s">
        <v>23</v>
      </c>
      <c r="C6" s="17"/>
    </row>
    <row r="7" spans="2:3" ht="6.95" customHeight="1" x14ac:dyDescent="0.25"/>
    <row r="8" spans="2:3" x14ac:dyDescent="0.25">
      <c r="B8" t="s">
        <v>19</v>
      </c>
      <c r="C8" s="16"/>
    </row>
    <row r="9" spans="2:3" ht="6.95" customHeight="1" x14ac:dyDescent="0.25"/>
    <row r="10" spans="2:3" x14ac:dyDescent="0.25">
      <c r="B10" t="s">
        <v>20</v>
      </c>
      <c r="C10" s="18" t="str">
        <f>IFERROR(INDEX(t_matériels[Description],MATCH(Formulaire!C8,t_matériels[[Référence ]],0)),"")</f>
        <v/>
      </c>
    </row>
    <row r="11" spans="2:3" ht="6.95" customHeight="1" x14ac:dyDescent="0.25"/>
    <row r="12" spans="2:3" x14ac:dyDescent="0.25">
      <c r="B12" t="s">
        <v>21</v>
      </c>
      <c r="C12" s="18"/>
    </row>
    <row r="13" spans="2:3" ht="6.95" customHeight="1" x14ac:dyDescent="0.25"/>
    <row r="14" spans="2:3" x14ac:dyDescent="0.25">
      <c r="B14" t="s">
        <v>22</v>
      </c>
      <c r="C14" s="18"/>
    </row>
    <row r="15" spans="2:3" ht="6.95" customHeight="1" x14ac:dyDescent="0.25"/>
    <row r="16" spans="2:3" x14ac:dyDescent="0.25">
      <c r="B16" t="s">
        <v>5</v>
      </c>
      <c r="C16" s="16"/>
    </row>
  </sheetData>
  <sheetProtection sheet="1" objects="1" scenarios="1" selectLockedCells="1"/>
  <dataValidations count="3">
    <dataValidation type="list" allowBlank="1" showInputMessage="1" showErrorMessage="1" sqref="C4" xr:uid="{2EF932A2-E1F5-4915-A3B9-55AFEAA82CD3}">
      <formula1>d.journaux</formula1>
    </dataValidation>
    <dataValidation type="list" allowBlank="1" showInputMessage="1" showErrorMessage="1" sqref="C8" xr:uid="{B2DC1E73-0105-4F31-8A5B-AF5E4B52BB66}">
      <formula1>d.références</formula1>
    </dataValidation>
    <dataValidation type="list" allowBlank="1" showInputMessage="1" showErrorMessage="1" sqref="C16" xr:uid="{B57CFC89-808A-4968-B282-FF1517F85858}">
      <formula1>d.objets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4" name="Button 3">
              <controlPr defaultSize="0" print="0" autoFill="0" autoPict="0" macro="[0]!InsertData">
                <anchor moveWithCells="1" sizeWithCells="1">
                  <from>
                    <xdr:col>3</xdr:col>
                    <xdr:colOff>752475</xdr:colOff>
                    <xdr:row>14</xdr:row>
                    <xdr:rowOff>76200</xdr:rowOff>
                  </from>
                  <to>
                    <xdr:col>5</xdr:col>
                    <xdr:colOff>752475</xdr:colOff>
                    <xdr:row>15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AEB1C3-A448-4E46-925F-251347E6FC86}">
  <sheetPr codeName="Feuil2">
    <tabColor rgb="FFFFC000"/>
    <pageSetUpPr fitToPage="1"/>
  </sheetPr>
  <dimension ref="A1:E9"/>
  <sheetViews>
    <sheetView showGridLines="0" tabSelected="1" workbookViewId="0">
      <selection activeCell="H3" sqref="H3"/>
    </sheetView>
  </sheetViews>
  <sheetFormatPr baseColWidth="10" defaultRowHeight="15.75" x14ac:dyDescent="0.25"/>
  <cols>
    <col min="1" max="1" width="15.28515625" customWidth="1"/>
    <col min="2" max="2" width="14.42578125" bestFit="1" customWidth="1"/>
    <col min="3" max="3" width="10" style="1" bestFit="1" customWidth="1"/>
    <col min="4" max="4" width="9.28515625" style="1" bestFit="1" customWidth="1"/>
    <col min="5" max="5" width="18" style="2" bestFit="1" customWidth="1"/>
    <col min="8" max="8" width="15.28515625" bestFit="1" customWidth="1"/>
    <col min="9" max="9" width="16.7109375" bestFit="1" customWidth="1"/>
    <col min="10" max="10" width="12.28515625" bestFit="1" customWidth="1"/>
    <col min="11" max="11" width="11.5703125" bestFit="1" customWidth="1"/>
    <col min="12" max="12" width="9.7109375" bestFit="1" customWidth="1"/>
  </cols>
  <sheetData>
    <row r="1" spans="1:5" ht="23.25" x14ac:dyDescent="0.35">
      <c r="A1" s="3" t="s">
        <v>4</v>
      </c>
      <c r="B1" s="4"/>
      <c r="C1" s="5"/>
      <c r="D1" s="15" t="str" cm="1">
        <f t="array" ref="D1">TEXT(t_maj[Date Mouvement],"jj/mm/aaaa")</f>
        <v>14/03/2022</v>
      </c>
      <c r="E1" s="5"/>
    </row>
    <row r="2" spans="1:5" ht="15" x14ac:dyDescent="0.25">
      <c r="A2" s="19" t="s">
        <v>0</v>
      </c>
      <c r="B2" s="19"/>
      <c r="C2" s="19"/>
      <c r="D2" s="19"/>
      <c r="E2" s="19"/>
    </row>
    <row r="4" spans="1:5" ht="37.5" x14ac:dyDescent="0.25">
      <c r="A4" s="11" t="s">
        <v>26</v>
      </c>
      <c r="B4" s="11" t="s">
        <v>20</v>
      </c>
      <c r="C4" s="11" t="s">
        <v>3</v>
      </c>
      <c r="D4" s="11" t="s">
        <v>7</v>
      </c>
      <c r="E4" s="13" t="s">
        <v>6</v>
      </c>
    </row>
    <row r="5" spans="1:5" ht="15" x14ac:dyDescent="0.25">
      <c r="A5" t="s">
        <v>8</v>
      </c>
      <c r="B5" t="s">
        <v>17</v>
      </c>
      <c r="C5">
        <v>40</v>
      </c>
      <c r="D5">
        <v>33</v>
      </c>
      <c r="E5" s="12">
        <v>7</v>
      </c>
    </row>
    <row r="6" spans="1:5" ht="15" x14ac:dyDescent="0.25">
      <c r="A6" t="s">
        <v>9</v>
      </c>
      <c r="B6" t="s">
        <v>18</v>
      </c>
      <c r="C6">
        <v>40</v>
      </c>
      <c r="D6">
        <v>28</v>
      </c>
      <c r="E6" s="12">
        <v>12</v>
      </c>
    </row>
    <row r="7" spans="1:5" ht="15" x14ac:dyDescent="0.25">
      <c r="A7" t="s">
        <v>10</v>
      </c>
      <c r="B7" t="s">
        <v>15</v>
      </c>
      <c r="C7">
        <v>40</v>
      </c>
      <c r="D7">
        <v>37</v>
      </c>
      <c r="E7" s="12">
        <v>3</v>
      </c>
    </row>
    <row r="8" spans="1:5" ht="15" x14ac:dyDescent="0.25">
      <c r="A8" t="s">
        <v>11</v>
      </c>
      <c r="B8" t="s">
        <v>16</v>
      </c>
      <c r="C8">
        <v>40</v>
      </c>
      <c r="D8">
        <v>38</v>
      </c>
      <c r="E8" s="12">
        <v>2</v>
      </c>
    </row>
    <row r="9" spans="1:5" ht="15" x14ac:dyDescent="0.25">
      <c r="C9"/>
      <c r="D9"/>
      <c r="E9"/>
    </row>
  </sheetData>
  <mergeCells count="1">
    <mergeCell ref="A2:E2"/>
  </mergeCells>
  <conditionalFormatting sqref="E5:E8">
    <cfRule type="expression" dxfId="87" priority="1">
      <formula>E5&lt;10</formula>
    </cfRule>
  </conditionalFormatting>
  <pageMargins left="0.70866141732283472" right="0.70866141732283472" top="0.74803149606299213" bottom="0.74803149606299213" header="0.31496062992125984" footer="0.31496062992125984"/>
  <pageSetup paperSize="9" fitToHeight="4" orientation="portrait" horizontalDpi="4294967293" verticalDpi="4294967293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22A426-5CE6-420E-988B-B1982BED3DFC}">
  <sheetPr codeName="Feuil3">
    <pageSetUpPr fitToPage="1"/>
  </sheetPr>
  <dimension ref="A1:I12"/>
  <sheetViews>
    <sheetView showGridLines="0" zoomScaleNormal="100" workbookViewId="0">
      <selection activeCell="F15" sqref="F15"/>
    </sheetView>
  </sheetViews>
  <sheetFormatPr baseColWidth="10" defaultRowHeight="15" x14ac:dyDescent="0.25"/>
  <cols>
    <col min="2" max="2" width="1.7109375" customWidth="1"/>
    <col min="3" max="3" width="10.5703125" bestFit="1" customWidth="1"/>
    <col min="4" max="4" width="11.140625" bestFit="1" customWidth="1"/>
    <col min="5" max="5" width="1.7109375" customWidth="1"/>
    <col min="6" max="6" width="15.140625" bestFit="1" customWidth="1"/>
    <col min="7" max="7" width="1.7109375" customWidth="1"/>
    <col min="9" max="9" width="16.7109375" bestFit="1" customWidth="1"/>
  </cols>
  <sheetData>
    <row r="1" spans="1:9" x14ac:dyDescent="0.25">
      <c r="C1" s="6"/>
    </row>
    <row r="2" spans="1:9" x14ac:dyDescent="0.25">
      <c r="A2" t="s">
        <v>25</v>
      </c>
      <c r="C2" t="s">
        <v>12</v>
      </c>
      <c r="D2" t="s">
        <v>1</v>
      </c>
      <c r="F2" t="s">
        <v>5</v>
      </c>
      <c r="I2" t="s">
        <v>27</v>
      </c>
    </row>
    <row r="3" spans="1:9" x14ac:dyDescent="0.25">
      <c r="A3">
        <v>1</v>
      </c>
      <c r="C3" t="s">
        <v>8</v>
      </c>
      <c r="D3" t="s">
        <v>17</v>
      </c>
      <c r="F3" t="s">
        <v>13</v>
      </c>
      <c r="I3" s="14">
        <v>44634</v>
      </c>
    </row>
    <row r="4" spans="1:9" x14ac:dyDescent="0.25">
      <c r="A4">
        <v>2</v>
      </c>
      <c r="C4" t="s">
        <v>9</v>
      </c>
      <c r="D4" t="s">
        <v>18</v>
      </c>
      <c r="F4" t="s">
        <v>28</v>
      </c>
    </row>
    <row r="5" spans="1:9" x14ac:dyDescent="0.25">
      <c r="A5">
        <v>3</v>
      </c>
      <c r="C5" t="s">
        <v>10</v>
      </c>
      <c r="D5" t="s">
        <v>15</v>
      </c>
      <c r="F5" t="s">
        <v>14</v>
      </c>
    </row>
    <row r="6" spans="1:9" x14ac:dyDescent="0.25">
      <c r="A6">
        <v>4</v>
      </c>
      <c r="C6" t="s">
        <v>11</v>
      </c>
      <c r="D6" t="s">
        <v>16</v>
      </c>
    </row>
    <row r="7" spans="1:9" x14ac:dyDescent="0.25">
      <c r="A7">
        <v>5</v>
      </c>
    </row>
    <row r="8" spans="1:9" x14ac:dyDescent="0.25">
      <c r="A8">
        <v>6</v>
      </c>
    </row>
    <row r="9" spans="1:9" x14ac:dyDescent="0.25">
      <c r="A9">
        <v>7</v>
      </c>
    </row>
    <row r="10" spans="1:9" x14ac:dyDescent="0.25">
      <c r="A10">
        <v>8</v>
      </c>
    </row>
    <row r="11" spans="1:9" x14ac:dyDescent="0.25">
      <c r="A11">
        <v>9</v>
      </c>
    </row>
    <row r="12" spans="1:9" x14ac:dyDescent="0.25">
      <c r="A12">
        <v>10</v>
      </c>
    </row>
  </sheetData>
  <phoneticPr fontId="4" type="noConversion"/>
  <pageMargins left="0.70866141732283472" right="0.70866141732283472" top="0.74803149606299213" bottom="0.74803149606299213" header="0.31496062992125984" footer="0.31496062992125984"/>
  <pageSetup paperSize="9" fitToHeight="4" orientation="portrait" horizontalDpi="4294967293" verticalDpi="4294967293" r:id="rId1"/>
  <tableParts count="4">
    <tablePart r:id="rId2"/>
    <tablePart r:id="rId3"/>
    <tablePart r:id="rId4"/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D5A9D4-93A8-438B-AE73-02A4DFA3080C}">
  <sheetPr codeName="Feuil4">
    <pageSetUpPr fitToPage="1"/>
  </sheetPr>
  <dimension ref="B1:H14"/>
  <sheetViews>
    <sheetView showGridLines="0" workbookViewId="0">
      <selection activeCell="I6" sqref="I6"/>
    </sheetView>
  </sheetViews>
  <sheetFormatPr baseColWidth="10" defaultRowHeight="15" x14ac:dyDescent="0.25"/>
  <cols>
    <col min="2" max="2" width="15.28515625" style="1" bestFit="1" customWidth="1"/>
    <col min="3" max="3" width="20.42578125" style="1" customWidth="1"/>
    <col min="4" max="4" width="14.42578125" style="1" bestFit="1" customWidth="1"/>
    <col min="5" max="5" width="8.85546875" style="1" bestFit="1" customWidth="1"/>
    <col min="6" max="6" width="8.140625" style="1" bestFit="1" customWidth="1"/>
    <col min="10" max="10" width="21" bestFit="1" customWidth="1"/>
    <col min="11" max="11" width="17.5703125" bestFit="1" customWidth="1"/>
  </cols>
  <sheetData>
    <row r="1" spans="2:8" ht="39" customHeight="1" x14ac:dyDescent="0.25">
      <c r="B1" s="20" t="s">
        <v>2</v>
      </c>
      <c r="C1" s="21"/>
      <c r="D1" s="21"/>
      <c r="E1" s="21"/>
      <c r="F1" s="21"/>
      <c r="G1" s="22"/>
    </row>
    <row r="2" spans="2:8" x14ac:dyDescent="0.25">
      <c r="B2" s="19" t="s">
        <v>0</v>
      </c>
      <c r="C2" s="19"/>
      <c r="D2" s="19"/>
      <c r="E2" s="19"/>
      <c r="F2" s="19"/>
      <c r="G2" s="19"/>
    </row>
    <row r="3" spans="2:8" ht="18.75" customHeight="1" x14ac:dyDescent="0.25">
      <c r="B3" s="23" t="str">
        <f ca="1">+RIGHT(CELL("nomfichier",A1),LEN(CELL("nomfichier",A1))-FIND("]",CELL("nomfichier",A1)))</f>
        <v>1</v>
      </c>
      <c r="C3" s="23"/>
      <c r="D3" s="23"/>
      <c r="E3" s="23"/>
      <c r="F3" s="23"/>
      <c r="G3" s="23"/>
    </row>
    <row r="5" spans="2:8" s="1" customFormat="1" ht="37.5" x14ac:dyDescent="0.25">
      <c r="B5" s="8" t="s">
        <v>27</v>
      </c>
      <c r="C5" s="8" t="s">
        <v>26</v>
      </c>
      <c r="D5" s="8" t="s">
        <v>20</v>
      </c>
      <c r="E5" s="8" t="s">
        <v>21</v>
      </c>
      <c r="F5" s="8" t="s">
        <v>22</v>
      </c>
      <c r="G5" s="8" t="s">
        <v>5</v>
      </c>
      <c r="H5"/>
    </row>
    <row r="6" spans="2:8" x14ac:dyDescent="0.25">
      <c r="B6" s="9">
        <v>44633</v>
      </c>
      <c r="C6" s="10" t="s">
        <v>8</v>
      </c>
      <c r="D6" t="s">
        <v>17</v>
      </c>
      <c r="E6" s="10">
        <v>4</v>
      </c>
      <c r="F6" s="10">
        <v>2</v>
      </c>
      <c r="G6" s="10" t="s">
        <v>13</v>
      </c>
    </row>
    <row r="7" spans="2:8" x14ac:dyDescent="0.25">
      <c r="B7" s="9">
        <v>44633</v>
      </c>
      <c r="C7" s="10" t="s">
        <v>9</v>
      </c>
      <c r="D7" t="s">
        <v>18</v>
      </c>
      <c r="E7" s="10">
        <v>4</v>
      </c>
      <c r="F7" s="10">
        <v>2</v>
      </c>
      <c r="G7" s="10" t="s">
        <v>13</v>
      </c>
    </row>
    <row r="8" spans="2:8" x14ac:dyDescent="0.25">
      <c r="B8" s="9">
        <v>44633</v>
      </c>
      <c r="C8" s="10" t="s">
        <v>10</v>
      </c>
      <c r="D8" t="s">
        <v>15</v>
      </c>
      <c r="E8" s="10">
        <v>4</v>
      </c>
      <c r="F8" s="10">
        <v>2</v>
      </c>
      <c r="G8" s="10" t="s">
        <v>13</v>
      </c>
    </row>
    <row r="9" spans="2:8" x14ac:dyDescent="0.25">
      <c r="B9" s="9">
        <v>44633</v>
      </c>
      <c r="C9" s="10" t="s">
        <v>11</v>
      </c>
      <c r="D9" t="s">
        <v>16</v>
      </c>
      <c r="E9" s="10">
        <v>4</v>
      </c>
      <c r="F9" s="10">
        <v>2</v>
      </c>
      <c r="G9" s="10" t="s">
        <v>13</v>
      </c>
    </row>
    <row r="10" spans="2:8" x14ac:dyDescent="0.25">
      <c r="B10" s="9">
        <v>44634</v>
      </c>
      <c r="C10" s="10" t="s">
        <v>8</v>
      </c>
      <c r="D10" t="s">
        <v>17</v>
      </c>
      <c r="E10" s="10"/>
      <c r="F10" s="10">
        <v>1</v>
      </c>
      <c r="G10" s="10" t="s">
        <v>13</v>
      </c>
    </row>
    <row r="11" spans="2:8" x14ac:dyDescent="0.25">
      <c r="B11" s="9">
        <v>44634</v>
      </c>
      <c r="C11" s="10" t="s">
        <v>9</v>
      </c>
      <c r="D11" t="s">
        <v>18</v>
      </c>
      <c r="E11" s="10"/>
      <c r="F11" s="10">
        <v>1</v>
      </c>
      <c r="G11" s="10" t="s">
        <v>13</v>
      </c>
    </row>
    <row r="12" spans="2:8" x14ac:dyDescent="0.25">
      <c r="B12" s="9">
        <v>44634</v>
      </c>
      <c r="C12" s="10" t="s">
        <v>10</v>
      </c>
      <c r="D12" t="s">
        <v>15</v>
      </c>
      <c r="E12" s="10"/>
      <c r="F12" s="10">
        <v>2</v>
      </c>
      <c r="G12" s="10" t="s">
        <v>14</v>
      </c>
    </row>
    <row r="13" spans="2:8" x14ac:dyDescent="0.25">
      <c r="B13" s="9">
        <v>44634</v>
      </c>
      <c r="C13" s="10" t="s">
        <v>11</v>
      </c>
      <c r="D13" t="s">
        <v>16</v>
      </c>
      <c r="E13" s="10"/>
      <c r="F13" s="10">
        <v>1</v>
      </c>
      <c r="G13" s="10" t="s">
        <v>13</v>
      </c>
    </row>
    <row r="14" spans="2:8" x14ac:dyDescent="0.25">
      <c r="B14" s="9">
        <v>44634</v>
      </c>
      <c r="C14" s="10" t="s">
        <v>11</v>
      </c>
      <c r="D14" t="s">
        <v>16</v>
      </c>
      <c r="E14" s="10"/>
      <c r="F14" s="10">
        <v>1</v>
      </c>
      <c r="G14" s="10" t="s">
        <v>13</v>
      </c>
    </row>
  </sheetData>
  <mergeCells count="3">
    <mergeCell ref="B1:G1"/>
    <mergeCell ref="B2:G2"/>
    <mergeCell ref="B3:G3"/>
  </mergeCells>
  <phoneticPr fontId="4" type="noConversion"/>
  <dataValidations count="2">
    <dataValidation type="list" allowBlank="1" showInputMessage="1" showErrorMessage="1" sqref="G6:G14" xr:uid="{F6F5CAD8-7AD1-42ED-9395-92557C04E6BE}">
      <formula1>d.objets</formula1>
    </dataValidation>
    <dataValidation type="list" allowBlank="1" showInputMessage="1" showErrorMessage="1" sqref="C6:C14" xr:uid="{2E7475C4-898C-4E9E-9B66-53454C6AF6CA}">
      <formula1>d.références</formula1>
    </dataValidation>
  </dataValidations>
  <pageMargins left="0.70866141732283472" right="0.70866141732283472" top="0.74803149606299213" bottom="0.74803149606299213" header="0.31496062992125984" footer="0.31496062992125984"/>
  <pageSetup paperSize="9" scale="96" fitToHeight="4" orientation="portrait" horizontalDpi="4294967293" verticalDpi="4294967293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4B510E-67C6-410F-9C21-849A75E24A90}">
  <sheetPr codeName="Feuil5">
    <pageSetUpPr fitToPage="1"/>
  </sheetPr>
  <dimension ref="B1:G10"/>
  <sheetViews>
    <sheetView showGridLines="0" workbookViewId="0">
      <selection activeCell="A4" sqref="A4"/>
    </sheetView>
  </sheetViews>
  <sheetFormatPr baseColWidth="10" defaultRowHeight="15" x14ac:dyDescent="0.25"/>
  <cols>
    <col min="2" max="2" width="17.5703125" style="1" bestFit="1" customWidth="1"/>
    <col min="3" max="3" width="15.28515625" style="1" bestFit="1" customWidth="1"/>
    <col min="4" max="4" width="16.7109375" style="1" bestFit="1" customWidth="1"/>
    <col min="5" max="5" width="11.85546875" style="1" customWidth="1"/>
    <col min="6" max="6" width="15" style="1" customWidth="1"/>
  </cols>
  <sheetData>
    <row r="1" spans="2:7" ht="39" customHeight="1" x14ac:dyDescent="0.25">
      <c r="B1" s="20" t="s">
        <v>2</v>
      </c>
      <c r="C1" s="21"/>
      <c r="D1" s="21"/>
      <c r="E1" s="21"/>
      <c r="F1" s="21"/>
      <c r="G1" s="22"/>
    </row>
    <row r="2" spans="2:7" x14ac:dyDescent="0.25">
      <c r="B2" s="19" t="s">
        <v>0</v>
      </c>
      <c r="C2" s="19"/>
      <c r="D2" s="19"/>
      <c r="E2" s="19"/>
      <c r="F2" s="19"/>
      <c r="G2" s="19"/>
    </row>
    <row r="3" spans="2:7" ht="18.75" x14ac:dyDescent="0.25">
      <c r="B3" s="23" t="str">
        <f ca="1">+RIGHT(CELL("nomfichier",A1),LEN(CELL("nomfichier",A1))-FIND("]",CELL("nomfichier",A1)))</f>
        <v>2</v>
      </c>
      <c r="C3" s="23"/>
      <c r="D3" s="23"/>
      <c r="E3" s="23"/>
      <c r="F3" s="23"/>
      <c r="G3" s="23"/>
    </row>
    <row r="5" spans="2:7" s="1" customFormat="1" ht="37.5" x14ac:dyDescent="0.25">
      <c r="B5" s="8" t="s">
        <v>27</v>
      </c>
      <c r="C5" s="8" t="s">
        <v>26</v>
      </c>
      <c r="D5" s="8" t="s">
        <v>20</v>
      </c>
      <c r="E5" s="8" t="s">
        <v>21</v>
      </c>
      <c r="F5" s="8" t="s">
        <v>22</v>
      </c>
      <c r="G5" s="8" t="s">
        <v>5</v>
      </c>
    </row>
    <row r="6" spans="2:7" x14ac:dyDescent="0.25">
      <c r="B6" s="9">
        <v>44633</v>
      </c>
      <c r="C6" s="10" t="s">
        <v>8</v>
      </c>
      <c r="D6" t="s">
        <v>17</v>
      </c>
      <c r="E6" s="10">
        <v>4</v>
      </c>
      <c r="F6" s="10">
        <v>5</v>
      </c>
      <c r="G6" s="10" t="s">
        <v>13</v>
      </c>
    </row>
    <row r="7" spans="2:7" x14ac:dyDescent="0.25">
      <c r="B7" s="9">
        <v>44633</v>
      </c>
      <c r="C7" s="10" t="s">
        <v>9</v>
      </c>
      <c r="D7" t="s">
        <v>18</v>
      </c>
      <c r="E7" s="10">
        <v>4</v>
      </c>
      <c r="F7" s="10">
        <v>1</v>
      </c>
      <c r="G7" s="10" t="s">
        <v>13</v>
      </c>
    </row>
    <row r="8" spans="2:7" x14ac:dyDescent="0.25">
      <c r="B8" s="9">
        <v>44633</v>
      </c>
      <c r="C8" s="10" t="s">
        <v>10</v>
      </c>
      <c r="D8" t="s">
        <v>15</v>
      </c>
      <c r="E8" s="10">
        <v>4</v>
      </c>
      <c r="F8" s="10">
        <v>1</v>
      </c>
      <c r="G8" s="10" t="s">
        <v>13</v>
      </c>
    </row>
    <row r="9" spans="2:7" x14ac:dyDescent="0.25">
      <c r="B9" s="9">
        <v>44633</v>
      </c>
      <c r="C9" s="10" t="s">
        <v>11</v>
      </c>
      <c r="D9" t="s">
        <v>16</v>
      </c>
      <c r="E9" s="10">
        <v>4</v>
      </c>
      <c r="F9" s="10">
        <v>2</v>
      </c>
      <c r="G9" s="10" t="s">
        <v>13</v>
      </c>
    </row>
    <row r="10" spans="2:7" x14ac:dyDescent="0.25">
      <c r="B10" s="9">
        <v>44634</v>
      </c>
      <c r="C10" s="10" t="s">
        <v>8</v>
      </c>
      <c r="D10" t="s">
        <v>17</v>
      </c>
      <c r="E10" s="10"/>
      <c r="F10" s="10">
        <v>1</v>
      </c>
      <c r="G10" s="10" t="s">
        <v>14</v>
      </c>
    </row>
  </sheetData>
  <mergeCells count="3">
    <mergeCell ref="B1:G1"/>
    <mergeCell ref="B2:G2"/>
    <mergeCell ref="B3:G3"/>
  </mergeCells>
  <dataValidations count="3">
    <dataValidation type="textLength" showInputMessage="1" showErrorMessage="1" sqref="B3:G3" xr:uid="{57D280BD-C202-4CF6-8C77-7F620F866CCF}">
      <formula1>B3</formula1>
      <formula2>B3</formula2>
    </dataValidation>
    <dataValidation type="list" allowBlank="1" showInputMessage="1" showErrorMessage="1" sqref="G6:G10" xr:uid="{52D26892-46F2-4910-B60C-568217072A45}">
      <formula1>d.objets</formula1>
    </dataValidation>
    <dataValidation type="list" allowBlank="1" showInputMessage="1" showErrorMessage="1" sqref="C6:C10" xr:uid="{FFD0F33F-1118-4D99-ACAE-77C9E399F5F8}">
      <formula1>d.références</formula1>
    </dataValidation>
  </dataValidations>
  <pageMargins left="0.70866141732283472" right="0.70866141732283472" top="0.74803149606299213" bottom="0.74803149606299213" header="0.31496062992125984" footer="0.31496062992125984"/>
  <pageSetup paperSize="9" scale="87" fitToHeight="4" orientation="portrait" horizontalDpi="4294967293" verticalDpi="4294967293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238249-6B78-49E9-915C-8D1B1A3B718F}">
  <sheetPr codeName="Feuil6">
    <pageSetUpPr fitToPage="1"/>
  </sheetPr>
  <dimension ref="B1:H14"/>
  <sheetViews>
    <sheetView showGridLines="0" workbookViewId="0">
      <selection activeCell="E19" sqref="E19"/>
    </sheetView>
  </sheetViews>
  <sheetFormatPr baseColWidth="10" defaultRowHeight="15" x14ac:dyDescent="0.25"/>
  <cols>
    <col min="2" max="2" width="15.28515625" style="1" bestFit="1" customWidth="1"/>
    <col min="3" max="3" width="13" style="1" bestFit="1" customWidth="1"/>
    <col min="4" max="4" width="14.42578125" style="1" bestFit="1" customWidth="1"/>
    <col min="5" max="5" width="8.85546875" style="1" bestFit="1" customWidth="1"/>
    <col min="6" max="6" width="8.140625" style="1" bestFit="1" customWidth="1"/>
    <col min="7" max="7" width="8.28515625" bestFit="1" customWidth="1"/>
    <col min="10" max="10" width="21" bestFit="1" customWidth="1"/>
    <col min="11" max="11" width="17.5703125" bestFit="1" customWidth="1"/>
  </cols>
  <sheetData>
    <row r="1" spans="2:8" ht="39" customHeight="1" x14ac:dyDescent="0.25">
      <c r="B1" s="20" t="s">
        <v>2</v>
      </c>
      <c r="C1" s="21"/>
      <c r="D1" s="21"/>
      <c r="E1" s="21"/>
      <c r="F1" s="21"/>
      <c r="G1" s="22"/>
    </row>
    <row r="2" spans="2:8" x14ac:dyDescent="0.25">
      <c r="B2" s="19" t="s">
        <v>0</v>
      </c>
      <c r="C2" s="19"/>
      <c r="D2" s="19"/>
      <c r="E2" s="19"/>
      <c r="F2" s="19"/>
      <c r="G2" s="19"/>
    </row>
    <row r="3" spans="2:8" ht="18.75" customHeight="1" x14ac:dyDescent="0.25">
      <c r="B3" s="23" t="str">
        <f ca="1">+RIGHT(CELL("nomfichier",A1),LEN(CELL("nomfichier",A1))-FIND("]",CELL("nomfichier",A1)))</f>
        <v>3</v>
      </c>
      <c r="C3" s="23"/>
      <c r="D3" s="23"/>
      <c r="E3" s="23"/>
      <c r="F3" s="23"/>
      <c r="G3" s="23"/>
    </row>
    <row r="5" spans="2:8" s="1" customFormat="1" ht="37.5" x14ac:dyDescent="0.25">
      <c r="B5" s="8" t="s">
        <v>27</v>
      </c>
      <c r="C5" s="8" t="s">
        <v>26</v>
      </c>
      <c r="D5" s="8" t="s">
        <v>20</v>
      </c>
      <c r="E5" s="8" t="s">
        <v>21</v>
      </c>
      <c r="F5" s="8" t="s">
        <v>22</v>
      </c>
      <c r="G5" s="8" t="s">
        <v>5</v>
      </c>
      <c r="H5"/>
    </row>
    <row r="6" spans="2:8" x14ac:dyDescent="0.25">
      <c r="B6" s="9">
        <v>44633</v>
      </c>
      <c r="C6" s="10" t="s">
        <v>8</v>
      </c>
      <c r="D6" t="s">
        <v>17</v>
      </c>
      <c r="E6" s="10">
        <v>4</v>
      </c>
      <c r="F6" s="10">
        <v>2</v>
      </c>
      <c r="G6" s="10" t="s">
        <v>13</v>
      </c>
    </row>
    <row r="7" spans="2:8" x14ac:dyDescent="0.25">
      <c r="B7" s="9">
        <v>44633</v>
      </c>
      <c r="C7" s="10" t="s">
        <v>9</v>
      </c>
      <c r="D7" t="s">
        <v>18</v>
      </c>
      <c r="E7" s="10">
        <v>4</v>
      </c>
      <c r="F7" s="10">
        <v>2</v>
      </c>
      <c r="G7" s="10" t="s">
        <v>13</v>
      </c>
    </row>
    <row r="8" spans="2:8" x14ac:dyDescent="0.25">
      <c r="B8" s="9">
        <v>44633</v>
      </c>
      <c r="C8" s="10" t="s">
        <v>10</v>
      </c>
      <c r="D8" t="s">
        <v>15</v>
      </c>
      <c r="E8" s="10">
        <v>4</v>
      </c>
      <c r="F8" s="10">
        <v>2</v>
      </c>
      <c r="G8" s="10" t="s">
        <v>13</v>
      </c>
    </row>
    <row r="9" spans="2:8" x14ac:dyDescent="0.25">
      <c r="B9" s="9">
        <v>44633</v>
      </c>
      <c r="C9" s="10" t="s">
        <v>11</v>
      </c>
      <c r="D9" t="s">
        <v>16</v>
      </c>
      <c r="E9" s="10">
        <v>4</v>
      </c>
      <c r="F9" s="10">
        <v>2</v>
      </c>
      <c r="G9" s="10" t="s">
        <v>13</v>
      </c>
    </row>
    <row r="10" spans="2:8" x14ac:dyDescent="0.25">
      <c r="B10" s="9">
        <v>44634</v>
      </c>
      <c r="C10" s="10" t="s">
        <v>8</v>
      </c>
      <c r="D10" t="s">
        <v>17</v>
      </c>
      <c r="E10" s="10"/>
      <c r="F10" s="10">
        <v>1</v>
      </c>
      <c r="G10" s="10" t="s">
        <v>13</v>
      </c>
    </row>
    <row r="11" spans="2:8" x14ac:dyDescent="0.25">
      <c r="B11" s="9">
        <v>44634</v>
      </c>
      <c r="C11" s="10" t="s">
        <v>9</v>
      </c>
      <c r="D11" t="s">
        <v>18</v>
      </c>
      <c r="E11" s="10"/>
      <c r="F11" s="10">
        <v>1</v>
      </c>
      <c r="G11" s="10" t="s">
        <v>13</v>
      </c>
    </row>
    <row r="12" spans="2:8" x14ac:dyDescent="0.25">
      <c r="B12" s="9">
        <v>44634</v>
      </c>
      <c r="C12" s="10" t="s">
        <v>10</v>
      </c>
      <c r="D12" t="s">
        <v>15</v>
      </c>
      <c r="E12" s="10"/>
      <c r="F12" s="10">
        <v>2</v>
      </c>
      <c r="G12" s="10" t="s">
        <v>14</v>
      </c>
    </row>
    <row r="13" spans="2:8" x14ac:dyDescent="0.25">
      <c r="B13" s="9">
        <v>44634</v>
      </c>
      <c r="C13" s="10" t="s">
        <v>11</v>
      </c>
      <c r="D13" t="s">
        <v>16</v>
      </c>
      <c r="E13" s="10"/>
      <c r="F13" s="10">
        <v>1</v>
      </c>
      <c r="G13" s="10" t="s">
        <v>13</v>
      </c>
    </row>
    <row r="14" spans="2:8" x14ac:dyDescent="0.25">
      <c r="B14" s="9">
        <v>44634</v>
      </c>
      <c r="C14" s="10" t="s">
        <v>11</v>
      </c>
      <c r="D14" t="s">
        <v>16</v>
      </c>
      <c r="E14" s="10"/>
      <c r="F14" s="10">
        <v>1</v>
      </c>
      <c r="G14" s="10" t="s">
        <v>13</v>
      </c>
    </row>
  </sheetData>
  <mergeCells count="3">
    <mergeCell ref="B1:G1"/>
    <mergeCell ref="B2:G2"/>
    <mergeCell ref="B3:G3"/>
  </mergeCells>
  <dataValidations count="2">
    <dataValidation type="list" allowBlank="1" showInputMessage="1" showErrorMessage="1" sqref="G6:G14" xr:uid="{99178D05-E95C-4EA6-BCB1-A160E0030C4D}">
      <formula1>d.objets</formula1>
    </dataValidation>
    <dataValidation type="list" allowBlank="1" showInputMessage="1" showErrorMessage="1" sqref="C6:C14" xr:uid="{D0714CBF-7937-4713-911F-FE2C8F17C059}">
      <formula1>d.références</formula1>
    </dataValidation>
  </dataValidations>
  <pageMargins left="0.70866141732283472" right="0.70866141732283472" top="0.74803149606299213" bottom="0.74803149606299213" header="0.31496062992125984" footer="0.31496062992125984"/>
  <pageSetup paperSize="9" fitToHeight="4" orientation="portrait" horizontalDpi="4294967293" verticalDpi="4294967293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57692A-EC88-4267-81E5-E691A8C3BFCF}">
  <sheetPr codeName="Feuil7">
    <pageSetUpPr fitToPage="1"/>
  </sheetPr>
  <dimension ref="B1:H14"/>
  <sheetViews>
    <sheetView showGridLines="0" workbookViewId="0">
      <selection activeCell="I5" sqref="I5"/>
    </sheetView>
  </sheetViews>
  <sheetFormatPr baseColWidth="10" defaultRowHeight="15" x14ac:dyDescent="0.25"/>
  <cols>
    <col min="2" max="2" width="15.28515625" style="1" bestFit="1" customWidth="1"/>
    <col min="3" max="3" width="13" style="1" bestFit="1" customWidth="1"/>
    <col min="4" max="4" width="14.42578125" style="1" bestFit="1" customWidth="1"/>
    <col min="5" max="5" width="8.85546875" style="1" bestFit="1" customWidth="1"/>
    <col min="6" max="6" width="8.140625" style="1" bestFit="1" customWidth="1"/>
    <col min="7" max="7" width="8.28515625" bestFit="1" customWidth="1"/>
    <col min="10" max="10" width="21" bestFit="1" customWidth="1"/>
    <col min="11" max="11" width="17.5703125" bestFit="1" customWidth="1"/>
  </cols>
  <sheetData>
    <row r="1" spans="2:8" ht="39" customHeight="1" x14ac:dyDescent="0.25">
      <c r="B1" s="20" t="s">
        <v>2</v>
      </c>
      <c r="C1" s="21"/>
      <c r="D1" s="21"/>
      <c r="E1" s="21"/>
      <c r="F1" s="21"/>
      <c r="G1" s="22"/>
    </row>
    <row r="2" spans="2:8" x14ac:dyDescent="0.25">
      <c r="B2" s="19" t="s">
        <v>0</v>
      </c>
      <c r="C2" s="19"/>
      <c r="D2" s="19"/>
      <c r="E2" s="19"/>
      <c r="F2" s="19"/>
      <c r="G2" s="19"/>
    </row>
    <row r="3" spans="2:8" ht="18.75" customHeight="1" x14ac:dyDescent="0.25">
      <c r="B3" s="23" t="str">
        <f ca="1">+RIGHT(CELL("nomfichier",A1),LEN(CELL("nomfichier",A1))-FIND("]",CELL("nomfichier",A1)))</f>
        <v>4</v>
      </c>
      <c r="C3" s="23"/>
      <c r="D3" s="23"/>
      <c r="E3" s="23"/>
      <c r="F3" s="23"/>
      <c r="G3" s="23"/>
    </row>
    <row r="5" spans="2:8" s="1" customFormat="1" ht="37.5" x14ac:dyDescent="0.25">
      <c r="B5" s="8" t="s">
        <v>27</v>
      </c>
      <c r="C5" s="8" t="s">
        <v>26</v>
      </c>
      <c r="D5" s="8" t="s">
        <v>20</v>
      </c>
      <c r="E5" s="8" t="s">
        <v>21</v>
      </c>
      <c r="F5" s="8" t="s">
        <v>22</v>
      </c>
      <c r="G5" s="8" t="s">
        <v>5</v>
      </c>
      <c r="H5"/>
    </row>
    <row r="6" spans="2:8" x14ac:dyDescent="0.25">
      <c r="B6" s="9">
        <v>44633</v>
      </c>
      <c r="C6" s="10" t="s">
        <v>8</v>
      </c>
      <c r="D6" t="s">
        <v>17</v>
      </c>
      <c r="E6" s="10">
        <v>4</v>
      </c>
      <c r="F6" s="10">
        <v>2</v>
      </c>
      <c r="G6" s="10" t="s">
        <v>13</v>
      </c>
    </row>
    <row r="7" spans="2:8" x14ac:dyDescent="0.25">
      <c r="B7" s="9">
        <v>44633</v>
      </c>
      <c r="C7" s="10" t="s">
        <v>9</v>
      </c>
      <c r="D7" t="s">
        <v>18</v>
      </c>
      <c r="E7" s="10">
        <v>4</v>
      </c>
      <c r="F7" s="10">
        <v>2</v>
      </c>
      <c r="G7" s="10" t="s">
        <v>13</v>
      </c>
    </row>
    <row r="8" spans="2:8" x14ac:dyDescent="0.25">
      <c r="B8" s="9">
        <v>44633</v>
      </c>
      <c r="C8" s="10" t="s">
        <v>10</v>
      </c>
      <c r="D8" t="s">
        <v>15</v>
      </c>
      <c r="E8" s="10">
        <v>4</v>
      </c>
      <c r="F8" s="10">
        <v>2</v>
      </c>
      <c r="G8" s="10" t="s">
        <v>13</v>
      </c>
    </row>
    <row r="9" spans="2:8" x14ac:dyDescent="0.25">
      <c r="B9" s="9">
        <v>44633</v>
      </c>
      <c r="C9" s="10" t="s">
        <v>11</v>
      </c>
      <c r="D9" t="s">
        <v>16</v>
      </c>
      <c r="E9" s="10">
        <v>4</v>
      </c>
      <c r="F9" s="10">
        <v>2</v>
      </c>
      <c r="G9" s="10" t="s">
        <v>13</v>
      </c>
    </row>
    <row r="10" spans="2:8" x14ac:dyDescent="0.25">
      <c r="B10" s="9">
        <v>44634</v>
      </c>
      <c r="C10" s="10" t="s">
        <v>8</v>
      </c>
      <c r="D10" t="s">
        <v>17</v>
      </c>
      <c r="E10" s="10"/>
      <c r="F10" s="10">
        <v>1</v>
      </c>
      <c r="G10" s="10" t="s">
        <v>13</v>
      </c>
    </row>
    <row r="11" spans="2:8" x14ac:dyDescent="0.25">
      <c r="B11" s="9">
        <v>44634</v>
      </c>
      <c r="C11" s="10" t="s">
        <v>9</v>
      </c>
      <c r="D11" t="s">
        <v>18</v>
      </c>
      <c r="E11" s="10"/>
      <c r="F11" s="10">
        <v>1</v>
      </c>
      <c r="G11" s="10" t="s">
        <v>13</v>
      </c>
    </row>
    <row r="12" spans="2:8" x14ac:dyDescent="0.25">
      <c r="B12" s="9">
        <v>44634</v>
      </c>
      <c r="C12" s="10" t="s">
        <v>10</v>
      </c>
      <c r="D12" t="s">
        <v>15</v>
      </c>
      <c r="E12" s="10"/>
      <c r="F12" s="10">
        <v>2</v>
      </c>
      <c r="G12" s="10" t="s">
        <v>14</v>
      </c>
    </row>
    <row r="13" spans="2:8" x14ac:dyDescent="0.25">
      <c r="B13" s="9">
        <v>44634</v>
      </c>
      <c r="C13" s="10" t="s">
        <v>11</v>
      </c>
      <c r="D13" t="s">
        <v>16</v>
      </c>
      <c r="E13" s="10"/>
      <c r="F13" s="10">
        <v>1</v>
      </c>
      <c r="G13" s="10" t="s">
        <v>13</v>
      </c>
    </row>
    <row r="14" spans="2:8" x14ac:dyDescent="0.25">
      <c r="B14" s="9">
        <v>44634</v>
      </c>
      <c r="C14" s="10" t="s">
        <v>11</v>
      </c>
      <c r="D14" t="s">
        <v>16</v>
      </c>
      <c r="E14" s="10"/>
      <c r="F14" s="10">
        <v>1</v>
      </c>
      <c r="G14" s="10" t="s">
        <v>13</v>
      </c>
    </row>
  </sheetData>
  <mergeCells count="3">
    <mergeCell ref="B1:G1"/>
    <mergeCell ref="B2:G2"/>
    <mergeCell ref="B3:G3"/>
  </mergeCells>
  <dataValidations count="2">
    <dataValidation type="list" allowBlank="1" showInputMessage="1" showErrorMessage="1" sqref="G6:G14" xr:uid="{06DA7EB3-BD8F-4B52-AF2C-3776B5524B16}">
      <formula1>d.objets</formula1>
    </dataValidation>
    <dataValidation type="list" allowBlank="1" showInputMessage="1" showErrorMessage="1" sqref="C6:C14" xr:uid="{FAF54345-6A91-4C35-AAB1-BC14D2618D59}">
      <formula1>d.références</formula1>
    </dataValidation>
  </dataValidations>
  <pageMargins left="0.70866141732283472" right="0.70866141732283472" top="0.74803149606299213" bottom="0.74803149606299213" header="0.31496062992125984" footer="0.31496062992125984"/>
  <pageSetup paperSize="9" fitToHeight="4" orientation="portrait" horizontalDpi="4294967293" verticalDpi="4294967293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34AF74-9599-4E4F-B67C-E8F94C845E85}">
  <sheetPr codeName="Feuil8">
    <pageSetUpPr fitToPage="1"/>
  </sheetPr>
  <dimension ref="B1:H14"/>
  <sheetViews>
    <sheetView showGridLines="0" workbookViewId="0">
      <selection activeCell="D20" sqref="D20"/>
    </sheetView>
  </sheetViews>
  <sheetFormatPr baseColWidth="10" defaultRowHeight="15" x14ac:dyDescent="0.25"/>
  <cols>
    <col min="2" max="2" width="15.28515625" style="1" bestFit="1" customWidth="1"/>
    <col min="3" max="3" width="13" style="1" bestFit="1" customWidth="1"/>
    <col min="4" max="4" width="14.42578125" style="1" bestFit="1" customWidth="1"/>
    <col min="5" max="5" width="10" style="1" bestFit="1" customWidth="1"/>
    <col min="6" max="6" width="9.28515625" style="1" bestFit="1" customWidth="1"/>
    <col min="7" max="7" width="8.28515625" bestFit="1" customWidth="1"/>
    <col min="10" max="10" width="21" bestFit="1" customWidth="1"/>
    <col min="11" max="11" width="17.5703125" bestFit="1" customWidth="1"/>
  </cols>
  <sheetData>
    <row r="1" spans="2:8" ht="39" customHeight="1" x14ac:dyDescent="0.25">
      <c r="B1" s="20" t="s">
        <v>2</v>
      </c>
      <c r="C1" s="21"/>
      <c r="D1" s="21"/>
      <c r="E1" s="21"/>
      <c r="F1" s="21"/>
      <c r="G1" s="22"/>
    </row>
    <row r="2" spans="2:8" x14ac:dyDescent="0.25">
      <c r="B2" s="19" t="s">
        <v>0</v>
      </c>
      <c r="C2" s="19"/>
      <c r="D2" s="19"/>
      <c r="E2" s="19"/>
      <c r="F2" s="19"/>
      <c r="G2" s="19"/>
    </row>
    <row r="3" spans="2:8" ht="18.75" customHeight="1" x14ac:dyDescent="0.25">
      <c r="B3" s="23" t="str">
        <f ca="1">+RIGHT(CELL("nomfichier",A1),LEN(CELL("nomfichier",A1))-FIND("]",CELL("nomfichier",A1)))</f>
        <v>5</v>
      </c>
      <c r="C3" s="23"/>
      <c r="D3" s="23"/>
      <c r="E3" s="23"/>
      <c r="F3" s="23"/>
      <c r="G3" s="23"/>
    </row>
    <row r="5" spans="2:8" s="1" customFormat="1" ht="37.5" x14ac:dyDescent="0.25">
      <c r="B5" s="8" t="s">
        <v>27</v>
      </c>
      <c r="C5" s="8" t="s">
        <v>26</v>
      </c>
      <c r="D5" s="8" t="s">
        <v>20</v>
      </c>
      <c r="E5" s="8" t="s">
        <v>21</v>
      </c>
      <c r="F5" s="8" t="s">
        <v>22</v>
      </c>
      <c r="G5" s="8" t="s">
        <v>5</v>
      </c>
      <c r="H5"/>
    </row>
    <row r="6" spans="2:8" x14ac:dyDescent="0.25">
      <c r="B6" s="9">
        <v>44633</v>
      </c>
      <c r="C6" s="10" t="s">
        <v>8</v>
      </c>
      <c r="D6" t="s">
        <v>17</v>
      </c>
      <c r="E6" s="10">
        <v>4</v>
      </c>
      <c r="F6" s="10">
        <v>2</v>
      </c>
      <c r="G6" s="10" t="s">
        <v>13</v>
      </c>
    </row>
    <row r="7" spans="2:8" x14ac:dyDescent="0.25">
      <c r="B7" s="9">
        <v>44633</v>
      </c>
      <c r="C7" s="10" t="s">
        <v>9</v>
      </c>
      <c r="D7" t="s">
        <v>18</v>
      </c>
      <c r="E7" s="10">
        <v>4</v>
      </c>
      <c r="F7" s="10">
        <v>2</v>
      </c>
      <c r="G7" s="10" t="s">
        <v>13</v>
      </c>
    </row>
    <row r="8" spans="2:8" x14ac:dyDescent="0.25">
      <c r="B8" s="9">
        <v>44633</v>
      </c>
      <c r="C8" s="10" t="s">
        <v>10</v>
      </c>
      <c r="D8" t="s">
        <v>15</v>
      </c>
      <c r="E8" s="10">
        <v>4</v>
      </c>
      <c r="F8" s="10">
        <v>2</v>
      </c>
      <c r="G8" s="10" t="s">
        <v>13</v>
      </c>
    </row>
    <row r="9" spans="2:8" x14ac:dyDescent="0.25">
      <c r="B9" s="9">
        <v>44633</v>
      </c>
      <c r="C9" s="10" t="s">
        <v>11</v>
      </c>
      <c r="D9" t="s">
        <v>16</v>
      </c>
      <c r="E9" s="10">
        <v>4</v>
      </c>
      <c r="F9" s="10">
        <v>2</v>
      </c>
      <c r="G9" s="10" t="s">
        <v>13</v>
      </c>
    </row>
    <row r="10" spans="2:8" x14ac:dyDescent="0.25">
      <c r="B10" s="9">
        <v>44634</v>
      </c>
      <c r="C10" s="10" t="s">
        <v>8</v>
      </c>
      <c r="D10" t="s">
        <v>17</v>
      </c>
      <c r="E10" s="10"/>
      <c r="F10" s="10">
        <v>1</v>
      </c>
      <c r="G10" s="10" t="s">
        <v>13</v>
      </c>
    </row>
    <row r="11" spans="2:8" x14ac:dyDescent="0.25">
      <c r="B11" s="9">
        <v>44634</v>
      </c>
      <c r="C11" s="10" t="s">
        <v>9</v>
      </c>
      <c r="D11" t="s">
        <v>18</v>
      </c>
      <c r="E11" s="10"/>
      <c r="F11" s="10">
        <v>1</v>
      </c>
      <c r="G11" s="10" t="s">
        <v>13</v>
      </c>
    </row>
    <row r="12" spans="2:8" x14ac:dyDescent="0.25">
      <c r="B12" s="9">
        <v>44634</v>
      </c>
      <c r="C12" s="10" t="s">
        <v>10</v>
      </c>
      <c r="D12" t="s">
        <v>15</v>
      </c>
      <c r="E12" s="10"/>
      <c r="F12" s="10">
        <v>2</v>
      </c>
      <c r="G12" s="10" t="s">
        <v>14</v>
      </c>
    </row>
    <row r="13" spans="2:8" x14ac:dyDescent="0.25">
      <c r="B13" s="9">
        <v>44634</v>
      </c>
      <c r="C13" s="10" t="s">
        <v>11</v>
      </c>
      <c r="D13" t="s">
        <v>16</v>
      </c>
      <c r="E13" s="10"/>
      <c r="F13" s="10">
        <v>1</v>
      </c>
      <c r="G13" s="10" t="s">
        <v>13</v>
      </c>
    </row>
    <row r="14" spans="2:8" x14ac:dyDescent="0.25">
      <c r="B14" s="9">
        <v>44634</v>
      </c>
      <c r="C14" s="10" t="s">
        <v>11</v>
      </c>
      <c r="D14" t="s">
        <v>16</v>
      </c>
      <c r="E14" s="10"/>
      <c r="F14" s="10">
        <v>1</v>
      </c>
      <c r="G14" s="10" t="s">
        <v>13</v>
      </c>
    </row>
  </sheetData>
  <mergeCells count="3">
    <mergeCell ref="B1:G1"/>
    <mergeCell ref="B2:G2"/>
    <mergeCell ref="B3:G3"/>
  </mergeCells>
  <dataValidations count="2">
    <dataValidation type="list" allowBlank="1" showInputMessage="1" showErrorMessage="1" sqref="G6:G14" xr:uid="{3FC0BD5F-5591-4610-8069-5A66337A6716}">
      <formula1>d.objets</formula1>
    </dataValidation>
    <dataValidation type="list" allowBlank="1" showInputMessage="1" showErrorMessage="1" sqref="C6:C14" xr:uid="{72F5756F-C0B6-4BE6-B9C6-BA218D4FF126}">
      <formula1>d.références</formula1>
    </dataValidation>
  </dataValidations>
  <pageMargins left="0.70866141732283472" right="0.70866141732283472" top="0.74803149606299213" bottom="0.74803149606299213" header="0.31496062992125984" footer="0.31496062992125984"/>
  <pageSetup paperSize="9" fitToHeight="4" orientation="portrait" horizontalDpi="4294967293" verticalDpi="4294967293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1F0774-CBA9-4F4A-8A1B-6F00A4B14704}">
  <sheetPr codeName="Feuil9">
    <pageSetUpPr fitToPage="1"/>
  </sheetPr>
  <dimension ref="B1:H14"/>
  <sheetViews>
    <sheetView showGridLines="0" workbookViewId="0">
      <selection activeCell="G20" sqref="G20"/>
    </sheetView>
  </sheetViews>
  <sheetFormatPr baseColWidth="10" defaultRowHeight="15" x14ac:dyDescent="0.25"/>
  <cols>
    <col min="2" max="2" width="15.28515625" style="1" bestFit="1" customWidth="1"/>
    <col min="3" max="3" width="13" style="1" bestFit="1" customWidth="1"/>
    <col min="4" max="4" width="14.42578125" style="1" bestFit="1" customWidth="1"/>
    <col min="5" max="5" width="8.85546875" style="1" bestFit="1" customWidth="1"/>
    <col min="6" max="6" width="8.140625" style="1" bestFit="1" customWidth="1"/>
    <col min="7" max="7" width="8.28515625" bestFit="1" customWidth="1"/>
    <col min="10" max="10" width="21" bestFit="1" customWidth="1"/>
    <col min="11" max="11" width="17.5703125" bestFit="1" customWidth="1"/>
  </cols>
  <sheetData>
    <row r="1" spans="2:8" ht="39" customHeight="1" x14ac:dyDescent="0.25">
      <c r="B1" s="20" t="s">
        <v>2</v>
      </c>
      <c r="C1" s="21"/>
      <c r="D1" s="21"/>
      <c r="E1" s="21"/>
      <c r="F1" s="21"/>
      <c r="G1" s="22"/>
    </row>
    <row r="2" spans="2:8" x14ac:dyDescent="0.25">
      <c r="B2" s="19" t="s">
        <v>0</v>
      </c>
      <c r="C2" s="19"/>
      <c r="D2" s="19"/>
      <c r="E2" s="19"/>
      <c r="F2" s="19"/>
      <c r="G2" s="19"/>
    </row>
    <row r="3" spans="2:8" ht="18.75" customHeight="1" x14ac:dyDescent="0.25">
      <c r="B3" s="23" t="str">
        <f ca="1">+RIGHT(CELL("nomfichier",A1),LEN(CELL("nomfichier",A1))-FIND("]",CELL("nomfichier",A1)))</f>
        <v>6</v>
      </c>
      <c r="C3" s="23"/>
      <c r="D3" s="23"/>
      <c r="E3" s="23"/>
      <c r="F3" s="23"/>
      <c r="G3" s="23"/>
    </row>
    <row r="5" spans="2:8" s="1" customFormat="1" ht="37.5" x14ac:dyDescent="0.25">
      <c r="B5" s="8" t="s">
        <v>27</v>
      </c>
      <c r="C5" s="8" t="s">
        <v>26</v>
      </c>
      <c r="D5" s="8" t="s">
        <v>20</v>
      </c>
      <c r="E5" s="8" t="s">
        <v>21</v>
      </c>
      <c r="F5" s="8" t="s">
        <v>22</v>
      </c>
      <c r="G5" s="8" t="s">
        <v>5</v>
      </c>
      <c r="H5"/>
    </row>
    <row r="6" spans="2:8" x14ac:dyDescent="0.25">
      <c r="B6" s="9">
        <v>44633</v>
      </c>
      <c r="C6" s="10" t="s">
        <v>8</v>
      </c>
      <c r="D6" t="s">
        <v>17</v>
      </c>
      <c r="E6" s="10">
        <v>4</v>
      </c>
      <c r="F6" s="10">
        <v>2</v>
      </c>
      <c r="G6" s="10" t="s">
        <v>13</v>
      </c>
    </row>
    <row r="7" spans="2:8" x14ac:dyDescent="0.25">
      <c r="B7" s="9">
        <v>44633</v>
      </c>
      <c r="C7" s="10" t="s">
        <v>9</v>
      </c>
      <c r="D7" t="s">
        <v>18</v>
      </c>
      <c r="E7" s="10">
        <v>4</v>
      </c>
      <c r="F7" s="10">
        <v>2</v>
      </c>
      <c r="G7" s="10" t="s">
        <v>13</v>
      </c>
    </row>
    <row r="8" spans="2:8" x14ac:dyDescent="0.25">
      <c r="B8" s="9">
        <v>44633</v>
      </c>
      <c r="C8" s="10" t="s">
        <v>10</v>
      </c>
      <c r="D8" t="s">
        <v>15</v>
      </c>
      <c r="E8" s="10">
        <v>4</v>
      </c>
      <c r="F8" s="10">
        <v>2</v>
      </c>
      <c r="G8" s="10" t="s">
        <v>13</v>
      </c>
    </row>
    <row r="9" spans="2:8" x14ac:dyDescent="0.25">
      <c r="B9" s="9">
        <v>44633</v>
      </c>
      <c r="C9" s="10" t="s">
        <v>11</v>
      </c>
      <c r="D9" t="s">
        <v>16</v>
      </c>
      <c r="E9" s="10">
        <v>4</v>
      </c>
      <c r="F9" s="10">
        <v>2</v>
      </c>
      <c r="G9" s="10" t="s">
        <v>13</v>
      </c>
    </row>
    <row r="10" spans="2:8" x14ac:dyDescent="0.25">
      <c r="B10" s="9">
        <v>44634</v>
      </c>
      <c r="C10" s="10" t="s">
        <v>8</v>
      </c>
      <c r="D10" t="s">
        <v>17</v>
      </c>
      <c r="E10" s="10"/>
      <c r="F10" s="10">
        <v>1</v>
      </c>
      <c r="G10" s="10" t="s">
        <v>13</v>
      </c>
    </row>
    <row r="11" spans="2:8" x14ac:dyDescent="0.25">
      <c r="B11" s="9">
        <v>44634</v>
      </c>
      <c r="C11" s="10" t="s">
        <v>9</v>
      </c>
      <c r="D11" t="s">
        <v>18</v>
      </c>
      <c r="E11" s="10"/>
      <c r="F11" s="10">
        <v>1</v>
      </c>
      <c r="G11" s="10" t="s">
        <v>13</v>
      </c>
    </row>
    <row r="12" spans="2:8" x14ac:dyDescent="0.25">
      <c r="B12" s="9">
        <v>44634</v>
      </c>
      <c r="C12" s="10" t="s">
        <v>10</v>
      </c>
      <c r="D12" t="s">
        <v>15</v>
      </c>
      <c r="E12" s="10"/>
      <c r="F12" s="10">
        <v>2</v>
      </c>
      <c r="G12" s="10" t="s">
        <v>14</v>
      </c>
    </row>
    <row r="13" spans="2:8" x14ac:dyDescent="0.25">
      <c r="B13" s="9">
        <v>44634</v>
      </c>
      <c r="C13" s="10" t="s">
        <v>11</v>
      </c>
      <c r="D13" t="s">
        <v>16</v>
      </c>
      <c r="E13" s="10"/>
      <c r="F13" s="10">
        <v>1</v>
      </c>
      <c r="G13" s="10" t="s">
        <v>13</v>
      </c>
    </row>
    <row r="14" spans="2:8" x14ac:dyDescent="0.25">
      <c r="B14" s="9">
        <v>44634</v>
      </c>
      <c r="C14" s="10" t="s">
        <v>11</v>
      </c>
      <c r="D14" t="s">
        <v>16</v>
      </c>
      <c r="E14" s="10"/>
      <c r="F14" s="10">
        <v>1</v>
      </c>
      <c r="G14" s="10" t="s">
        <v>13</v>
      </c>
    </row>
  </sheetData>
  <mergeCells count="3">
    <mergeCell ref="B1:G1"/>
    <mergeCell ref="B2:G2"/>
    <mergeCell ref="B3:G3"/>
  </mergeCells>
  <dataValidations count="2">
    <dataValidation type="list" allowBlank="1" showInputMessage="1" showErrorMessage="1" sqref="G6:G14" xr:uid="{994BE035-9536-452D-8DFE-7D7A25B21F39}">
      <formula1>d.objets</formula1>
    </dataValidation>
    <dataValidation type="list" allowBlank="1" showInputMessage="1" showErrorMessage="1" sqref="C6:C14" xr:uid="{59F45B21-F069-4A22-A65F-6D70112A3E83}">
      <formula1>d.références</formula1>
    </dataValidation>
  </dataValidations>
  <pageMargins left="0.70866141732283472" right="0.70866141732283472" top="0.74803149606299213" bottom="0.74803149606299213" header="0.31496062992125984" footer="0.31496062992125984"/>
  <pageSetup paperSize="9" fitToHeight="4" orientation="portrait" horizontalDpi="4294967293" verticalDpi="4294967293"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8236C9-5760-423A-9937-DCFA559BB343}">
  <sheetPr codeName="Feuil10">
    <pageSetUpPr fitToPage="1"/>
  </sheetPr>
  <dimension ref="B1:H14"/>
  <sheetViews>
    <sheetView showGridLines="0" workbookViewId="0">
      <selection activeCell="G21" sqref="G21"/>
    </sheetView>
  </sheetViews>
  <sheetFormatPr baseColWidth="10" defaultRowHeight="15" x14ac:dyDescent="0.25"/>
  <cols>
    <col min="2" max="2" width="15.28515625" style="1" bestFit="1" customWidth="1"/>
    <col min="3" max="3" width="13" style="1" bestFit="1" customWidth="1"/>
    <col min="4" max="4" width="14.42578125" style="1" bestFit="1" customWidth="1"/>
    <col min="5" max="5" width="8.85546875" style="1" bestFit="1" customWidth="1"/>
    <col min="6" max="6" width="8.140625" style="1" bestFit="1" customWidth="1"/>
    <col min="7" max="7" width="8.28515625" bestFit="1" customWidth="1"/>
    <col min="10" max="10" width="21" bestFit="1" customWidth="1"/>
    <col min="11" max="11" width="17.5703125" bestFit="1" customWidth="1"/>
  </cols>
  <sheetData>
    <row r="1" spans="2:8" ht="39" customHeight="1" x14ac:dyDescent="0.25">
      <c r="B1" s="20" t="s">
        <v>2</v>
      </c>
      <c r="C1" s="21"/>
      <c r="D1" s="21"/>
      <c r="E1" s="21"/>
      <c r="F1" s="21"/>
      <c r="G1" s="22"/>
    </row>
    <row r="2" spans="2:8" x14ac:dyDescent="0.25">
      <c r="B2" s="19" t="s">
        <v>0</v>
      </c>
      <c r="C2" s="19"/>
      <c r="D2" s="19"/>
      <c r="E2" s="19"/>
      <c r="F2" s="19"/>
      <c r="G2" s="19"/>
    </row>
    <row r="3" spans="2:8" ht="18.75" customHeight="1" x14ac:dyDescent="0.25">
      <c r="B3" s="23" t="str">
        <f ca="1">+RIGHT(CELL("nomfichier",A1),LEN(CELL("nomfichier",A1))-FIND("]",CELL("nomfichier",A1)))</f>
        <v>7</v>
      </c>
      <c r="C3" s="23"/>
      <c r="D3" s="23"/>
      <c r="E3" s="23"/>
      <c r="F3" s="23"/>
      <c r="G3" s="23"/>
    </row>
    <row r="5" spans="2:8" s="1" customFormat="1" ht="37.5" x14ac:dyDescent="0.25">
      <c r="B5" s="8" t="s">
        <v>27</v>
      </c>
      <c r="C5" s="8" t="s">
        <v>26</v>
      </c>
      <c r="D5" s="8" t="s">
        <v>20</v>
      </c>
      <c r="E5" s="8" t="s">
        <v>21</v>
      </c>
      <c r="F5" s="8" t="s">
        <v>22</v>
      </c>
      <c r="G5" s="8" t="s">
        <v>5</v>
      </c>
      <c r="H5"/>
    </row>
    <row r="6" spans="2:8" x14ac:dyDescent="0.25">
      <c r="B6" s="9">
        <v>44633</v>
      </c>
      <c r="C6" s="10" t="s">
        <v>8</v>
      </c>
      <c r="D6" t="s">
        <v>17</v>
      </c>
      <c r="E6" s="10">
        <v>4</v>
      </c>
      <c r="F6" s="10">
        <v>2</v>
      </c>
      <c r="G6" s="10" t="s">
        <v>13</v>
      </c>
    </row>
    <row r="7" spans="2:8" x14ac:dyDescent="0.25">
      <c r="B7" s="9">
        <v>44633</v>
      </c>
      <c r="C7" s="10" t="s">
        <v>9</v>
      </c>
      <c r="D7" t="s">
        <v>18</v>
      </c>
      <c r="E7" s="10">
        <v>4</v>
      </c>
      <c r="F7" s="10">
        <v>2</v>
      </c>
      <c r="G7" s="10" t="s">
        <v>13</v>
      </c>
    </row>
    <row r="8" spans="2:8" x14ac:dyDescent="0.25">
      <c r="B8" s="9">
        <v>44633</v>
      </c>
      <c r="C8" s="10" t="s">
        <v>10</v>
      </c>
      <c r="D8" t="s">
        <v>15</v>
      </c>
      <c r="E8" s="10">
        <v>4</v>
      </c>
      <c r="F8" s="10">
        <v>2</v>
      </c>
      <c r="G8" s="10" t="s">
        <v>13</v>
      </c>
    </row>
    <row r="9" spans="2:8" x14ac:dyDescent="0.25">
      <c r="B9" s="9">
        <v>44633</v>
      </c>
      <c r="C9" s="10" t="s">
        <v>11</v>
      </c>
      <c r="D9" t="s">
        <v>16</v>
      </c>
      <c r="E9" s="10">
        <v>4</v>
      </c>
      <c r="F9" s="10">
        <v>2</v>
      </c>
      <c r="G9" s="10" t="s">
        <v>13</v>
      </c>
    </row>
    <row r="10" spans="2:8" x14ac:dyDescent="0.25">
      <c r="B10" s="9">
        <v>44634</v>
      </c>
      <c r="C10" s="10" t="s">
        <v>8</v>
      </c>
      <c r="D10" t="s">
        <v>17</v>
      </c>
      <c r="E10" s="10"/>
      <c r="F10" s="10">
        <v>1</v>
      </c>
      <c r="G10" s="10" t="s">
        <v>13</v>
      </c>
    </row>
    <row r="11" spans="2:8" x14ac:dyDescent="0.25">
      <c r="B11" s="9">
        <v>44634</v>
      </c>
      <c r="C11" s="10" t="s">
        <v>9</v>
      </c>
      <c r="D11" t="s">
        <v>18</v>
      </c>
      <c r="E11" s="10"/>
      <c r="F11" s="10">
        <v>1</v>
      </c>
      <c r="G11" s="10" t="s">
        <v>13</v>
      </c>
    </row>
    <row r="12" spans="2:8" x14ac:dyDescent="0.25">
      <c r="B12" s="9">
        <v>44634</v>
      </c>
      <c r="C12" s="10" t="s">
        <v>10</v>
      </c>
      <c r="D12" t="s">
        <v>15</v>
      </c>
      <c r="E12" s="10"/>
      <c r="F12" s="10">
        <v>2</v>
      </c>
      <c r="G12" s="10" t="s">
        <v>14</v>
      </c>
    </row>
    <row r="13" spans="2:8" x14ac:dyDescent="0.25">
      <c r="B13" s="9">
        <v>44634</v>
      </c>
      <c r="C13" s="10" t="s">
        <v>11</v>
      </c>
      <c r="D13" t="s">
        <v>16</v>
      </c>
      <c r="E13" s="10"/>
      <c r="F13" s="10">
        <v>1</v>
      </c>
      <c r="G13" s="10" t="s">
        <v>13</v>
      </c>
    </row>
    <row r="14" spans="2:8" x14ac:dyDescent="0.25">
      <c r="B14" s="9">
        <v>44634</v>
      </c>
      <c r="C14" s="10" t="s">
        <v>11</v>
      </c>
      <c r="D14" t="s">
        <v>16</v>
      </c>
      <c r="E14" s="10"/>
      <c r="F14" s="10">
        <v>1</v>
      </c>
      <c r="G14" s="10" t="s">
        <v>13</v>
      </c>
    </row>
  </sheetData>
  <mergeCells count="3">
    <mergeCell ref="B1:G1"/>
    <mergeCell ref="B2:G2"/>
    <mergeCell ref="B3:G3"/>
  </mergeCells>
  <dataValidations count="2">
    <dataValidation type="list" allowBlank="1" showInputMessage="1" showErrorMessage="1" sqref="G6:G14" xr:uid="{16B124BD-CC7A-4FE0-A021-3B60CCF0A638}">
      <formula1>d.objets</formula1>
    </dataValidation>
    <dataValidation type="list" allowBlank="1" showInputMessage="1" showErrorMessage="1" sqref="C6:C14" xr:uid="{E3F87038-B093-4B5B-870E-E7C3426D3821}">
      <formula1>d.références</formula1>
    </dataValidation>
  </dataValidations>
  <pageMargins left="0.70866141732283472" right="0.70866141732283472" top="0.74803149606299213" bottom="0.74803149606299213" header="0.31496062992125984" footer="0.31496062992125984"/>
  <pageSetup paperSize="9" fitToHeight="4" orientation="portrait" horizontalDpi="4294967293" verticalDpi="4294967293"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35B4F4-489B-49D9-BF6A-9801F6DF6899}">
  <sheetPr codeName="Feuil11">
    <pageSetUpPr fitToPage="1"/>
  </sheetPr>
  <dimension ref="B1:H14"/>
  <sheetViews>
    <sheetView showGridLines="0" workbookViewId="0">
      <selection activeCell="H21" sqref="H21"/>
    </sheetView>
  </sheetViews>
  <sheetFormatPr baseColWidth="10" defaultRowHeight="15" x14ac:dyDescent="0.25"/>
  <cols>
    <col min="2" max="2" width="15.28515625" style="1" bestFit="1" customWidth="1"/>
    <col min="3" max="3" width="13" style="1" bestFit="1" customWidth="1"/>
    <col min="4" max="4" width="14.42578125" style="1" bestFit="1" customWidth="1"/>
    <col min="5" max="5" width="8.85546875" style="1" bestFit="1" customWidth="1"/>
    <col min="6" max="6" width="8.140625" style="1" bestFit="1" customWidth="1"/>
    <col min="10" max="10" width="21" bestFit="1" customWidth="1"/>
    <col min="11" max="11" width="17.5703125" bestFit="1" customWidth="1"/>
  </cols>
  <sheetData>
    <row r="1" spans="2:8" ht="39" customHeight="1" x14ac:dyDescent="0.25">
      <c r="B1" s="20" t="s">
        <v>2</v>
      </c>
      <c r="C1" s="21"/>
      <c r="D1" s="21"/>
      <c r="E1" s="21"/>
      <c r="F1" s="21"/>
      <c r="G1" s="22"/>
    </row>
    <row r="2" spans="2:8" x14ac:dyDescent="0.25">
      <c r="B2" s="19" t="s">
        <v>0</v>
      </c>
      <c r="C2" s="19"/>
      <c r="D2" s="19"/>
      <c r="E2" s="19"/>
      <c r="F2" s="19"/>
      <c r="G2" s="19"/>
    </row>
    <row r="3" spans="2:8" ht="18.75" customHeight="1" x14ac:dyDescent="0.25">
      <c r="B3" s="23" t="str">
        <f ca="1">+RIGHT(CELL("nomfichier",A1),LEN(CELL("nomfichier",A1))-FIND("]",CELL("nomfichier",A1)))</f>
        <v>8</v>
      </c>
      <c r="C3" s="23"/>
      <c r="D3" s="23"/>
      <c r="E3" s="23"/>
      <c r="F3" s="23"/>
      <c r="G3" s="23"/>
    </row>
    <row r="5" spans="2:8" s="1" customFormat="1" ht="37.5" x14ac:dyDescent="0.25">
      <c r="B5" s="8" t="s">
        <v>27</v>
      </c>
      <c r="C5" s="8" t="s">
        <v>26</v>
      </c>
      <c r="D5" s="8" t="s">
        <v>20</v>
      </c>
      <c r="E5" s="8" t="s">
        <v>21</v>
      </c>
      <c r="F5" s="8" t="s">
        <v>22</v>
      </c>
      <c r="G5" s="8" t="s">
        <v>5</v>
      </c>
      <c r="H5"/>
    </row>
    <row r="6" spans="2:8" x14ac:dyDescent="0.25">
      <c r="B6" s="9">
        <v>44633</v>
      </c>
      <c r="C6" s="10" t="s">
        <v>8</v>
      </c>
      <c r="D6" t="s">
        <v>17</v>
      </c>
      <c r="E6" s="10">
        <v>4</v>
      </c>
      <c r="F6" s="10">
        <v>2</v>
      </c>
      <c r="G6" s="10" t="s">
        <v>13</v>
      </c>
    </row>
    <row r="7" spans="2:8" x14ac:dyDescent="0.25">
      <c r="B7" s="9">
        <v>44633</v>
      </c>
      <c r="C7" s="10" t="s">
        <v>9</v>
      </c>
      <c r="D7" t="s">
        <v>18</v>
      </c>
      <c r="E7" s="10">
        <v>4</v>
      </c>
      <c r="F7" s="10">
        <v>2</v>
      </c>
      <c r="G7" s="10" t="s">
        <v>13</v>
      </c>
    </row>
    <row r="8" spans="2:8" x14ac:dyDescent="0.25">
      <c r="B8" s="9">
        <v>44633</v>
      </c>
      <c r="C8" s="10" t="s">
        <v>10</v>
      </c>
      <c r="D8" t="s">
        <v>15</v>
      </c>
      <c r="E8" s="10">
        <v>4</v>
      </c>
      <c r="F8" s="10">
        <v>2</v>
      </c>
      <c r="G8" s="10" t="s">
        <v>13</v>
      </c>
    </row>
    <row r="9" spans="2:8" x14ac:dyDescent="0.25">
      <c r="B9" s="9">
        <v>44633</v>
      </c>
      <c r="C9" s="10" t="s">
        <v>11</v>
      </c>
      <c r="D9" t="s">
        <v>16</v>
      </c>
      <c r="E9" s="10">
        <v>4</v>
      </c>
      <c r="F9" s="10">
        <v>2</v>
      </c>
      <c r="G9" s="10" t="s">
        <v>13</v>
      </c>
    </row>
    <row r="10" spans="2:8" x14ac:dyDescent="0.25">
      <c r="B10" s="9">
        <v>44634</v>
      </c>
      <c r="C10" s="10" t="s">
        <v>8</v>
      </c>
      <c r="D10" t="s">
        <v>17</v>
      </c>
      <c r="E10" s="10"/>
      <c r="F10" s="10">
        <v>1</v>
      </c>
      <c r="G10" s="10" t="s">
        <v>13</v>
      </c>
    </row>
    <row r="11" spans="2:8" x14ac:dyDescent="0.25">
      <c r="B11" s="9">
        <v>44634</v>
      </c>
      <c r="C11" s="10" t="s">
        <v>9</v>
      </c>
      <c r="D11" t="s">
        <v>18</v>
      </c>
      <c r="E11" s="10"/>
      <c r="F11" s="10">
        <v>1</v>
      </c>
      <c r="G11" s="10" t="s">
        <v>13</v>
      </c>
    </row>
    <row r="12" spans="2:8" x14ac:dyDescent="0.25">
      <c r="B12" s="9">
        <v>44634</v>
      </c>
      <c r="C12" s="10" t="s">
        <v>10</v>
      </c>
      <c r="D12" t="s">
        <v>15</v>
      </c>
      <c r="E12" s="10"/>
      <c r="F12" s="10">
        <v>2</v>
      </c>
      <c r="G12" s="10" t="s">
        <v>14</v>
      </c>
    </row>
    <row r="13" spans="2:8" x14ac:dyDescent="0.25">
      <c r="B13" s="9">
        <v>44634</v>
      </c>
      <c r="C13" s="10" t="s">
        <v>11</v>
      </c>
      <c r="D13" t="s">
        <v>16</v>
      </c>
      <c r="E13" s="10"/>
      <c r="F13" s="10">
        <v>1</v>
      </c>
      <c r="G13" s="10" t="s">
        <v>13</v>
      </c>
    </row>
    <row r="14" spans="2:8" x14ac:dyDescent="0.25">
      <c r="B14" s="9">
        <v>44634</v>
      </c>
      <c r="C14" s="10" t="s">
        <v>11</v>
      </c>
      <c r="D14" t="s">
        <v>16</v>
      </c>
      <c r="E14" s="10"/>
      <c r="F14" s="10">
        <v>1</v>
      </c>
      <c r="G14" s="10" t="s">
        <v>13</v>
      </c>
    </row>
  </sheetData>
  <mergeCells count="3">
    <mergeCell ref="B1:G1"/>
    <mergeCell ref="B2:G2"/>
    <mergeCell ref="B3:G3"/>
  </mergeCells>
  <dataValidations count="2">
    <dataValidation type="list" allowBlank="1" showInputMessage="1" showErrorMessage="1" sqref="G6:G14" xr:uid="{E939B281-0E2C-4E44-8748-1964F6890DC4}">
      <formula1>d.objets</formula1>
    </dataValidation>
    <dataValidation type="list" allowBlank="1" showInputMessage="1" showErrorMessage="1" sqref="C6:C14" xr:uid="{2442A5C4-A015-4B69-A671-11D302DDF90A}">
      <formula1>d.références</formula1>
    </dataValidation>
  </dataValidations>
  <pageMargins left="0.70866141732283472" right="0.70866141732283472" top="0.74803149606299213" bottom="0.74803149606299213" header="0.31496062992125984" footer="0.31496062992125984"/>
  <pageSetup paperSize="9" fitToHeight="4" orientation="portrait" horizontalDpi="4294967293" verticalDpi="4294967293"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BFAEC8-7ECE-4046-9E84-AE00C9C55B64}">
  <sheetPr codeName="Feuil12">
    <pageSetUpPr fitToPage="1"/>
  </sheetPr>
  <dimension ref="B1:H14"/>
  <sheetViews>
    <sheetView showGridLines="0" workbookViewId="0">
      <selection activeCell="H19" sqref="H19"/>
    </sheetView>
  </sheetViews>
  <sheetFormatPr baseColWidth="10" defaultRowHeight="15" x14ac:dyDescent="0.25"/>
  <cols>
    <col min="2" max="2" width="15.28515625" style="1" bestFit="1" customWidth="1"/>
    <col min="3" max="3" width="13" style="1" bestFit="1" customWidth="1"/>
    <col min="4" max="4" width="14.42578125" style="1" bestFit="1" customWidth="1"/>
    <col min="5" max="5" width="8.85546875" style="1" bestFit="1" customWidth="1"/>
    <col min="6" max="6" width="8.140625" style="1" bestFit="1" customWidth="1"/>
    <col min="7" max="7" width="8.28515625" bestFit="1" customWidth="1"/>
    <col min="10" max="10" width="21" bestFit="1" customWidth="1"/>
    <col min="11" max="11" width="17.5703125" bestFit="1" customWidth="1"/>
  </cols>
  <sheetData>
    <row r="1" spans="2:8" ht="39" customHeight="1" x14ac:dyDescent="0.25">
      <c r="B1" s="20" t="s">
        <v>2</v>
      </c>
      <c r="C1" s="21"/>
      <c r="D1" s="21"/>
      <c r="E1" s="21"/>
      <c r="F1" s="21"/>
      <c r="G1" s="22"/>
    </row>
    <row r="2" spans="2:8" x14ac:dyDescent="0.25">
      <c r="B2" s="19" t="s">
        <v>0</v>
      </c>
      <c r="C2" s="19"/>
      <c r="D2" s="19"/>
      <c r="E2" s="19"/>
      <c r="F2" s="19"/>
      <c r="G2" s="19"/>
    </row>
    <row r="3" spans="2:8" ht="18.75" customHeight="1" x14ac:dyDescent="0.25">
      <c r="B3" s="23" t="str">
        <f ca="1">+RIGHT(CELL("nomfichier",A1),LEN(CELL("nomfichier",A1))-FIND("]",CELL("nomfichier",A1)))</f>
        <v>9</v>
      </c>
      <c r="C3" s="23"/>
      <c r="D3" s="23"/>
      <c r="E3" s="23"/>
      <c r="F3" s="23"/>
      <c r="G3" s="23"/>
    </row>
    <row r="5" spans="2:8" s="1" customFormat="1" ht="37.5" x14ac:dyDescent="0.25">
      <c r="B5" s="8" t="s">
        <v>27</v>
      </c>
      <c r="C5" s="8" t="s">
        <v>26</v>
      </c>
      <c r="D5" s="8" t="s">
        <v>20</v>
      </c>
      <c r="E5" s="8" t="s">
        <v>21</v>
      </c>
      <c r="F5" s="8" t="s">
        <v>22</v>
      </c>
      <c r="G5" s="8" t="s">
        <v>5</v>
      </c>
      <c r="H5"/>
    </row>
    <row r="6" spans="2:8" x14ac:dyDescent="0.25">
      <c r="B6" s="9">
        <v>44633</v>
      </c>
      <c r="C6" s="10" t="s">
        <v>8</v>
      </c>
      <c r="D6" t="s">
        <v>17</v>
      </c>
      <c r="E6" s="10">
        <v>4</v>
      </c>
      <c r="F6" s="10">
        <v>2</v>
      </c>
      <c r="G6" s="10" t="s">
        <v>13</v>
      </c>
    </row>
    <row r="7" spans="2:8" x14ac:dyDescent="0.25">
      <c r="B7" s="9">
        <v>44633</v>
      </c>
      <c r="C7" s="10" t="s">
        <v>9</v>
      </c>
      <c r="D7" t="s">
        <v>18</v>
      </c>
      <c r="E7" s="10">
        <v>4</v>
      </c>
      <c r="F7" s="10">
        <v>2</v>
      </c>
      <c r="G7" s="10" t="s">
        <v>13</v>
      </c>
    </row>
    <row r="8" spans="2:8" x14ac:dyDescent="0.25">
      <c r="B8" s="9">
        <v>44633</v>
      </c>
      <c r="C8" s="10" t="s">
        <v>10</v>
      </c>
      <c r="D8" t="s">
        <v>15</v>
      </c>
      <c r="E8" s="10">
        <v>4</v>
      </c>
      <c r="F8" s="10">
        <v>2</v>
      </c>
      <c r="G8" s="10" t="s">
        <v>13</v>
      </c>
    </row>
    <row r="9" spans="2:8" x14ac:dyDescent="0.25">
      <c r="B9" s="9">
        <v>44633</v>
      </c>
      <c r="C9" s="10" t="s">
        <v>11</v>
      </c>
      <c r="D9" t="s">
        <v>16</v>
      </c>
      <c r="E9" s="10">
        <v>4</v>
      </c>
      <c r="F9" s="10">
        <v>2</v>
      </c>
      <c r="G9" s="10" t="s">
        <v>13</v>
      </c>
    </row>
    <row r="10" spans="2:8" x14ac:dyDescent="0.25">
      <c r="B10" s="9">
        <v>44634</v>
      </c>
      <c r="C10" s="10" t="s">
        <v>8</v>
      </c>
      <c r="D10" t="s">
        <v>17</v>
      </c>
      <c r="E10" s="10"/>
      <c r="F10" s="10">
        <v>1</v>
      </c>
      <c r="G10" s="10" t="s">
        <v>13</v>
      </c>
    </row>
    <row r="11" spans="2:8" x14ac:dyDescent="0.25">
      <c r="B11" s="9">
        <v>44634</v>
      </c>
      <c r="C11" s="10" t="s">
        <v>9</v>
      </c>
      <c r="D11" t="s">
        <v>18</v>
      </c>
      <c r="E11" s="10"/>
      <c r="F11" s="10">
        <v>1</v>
      </c>
      <c r="G11" s="10" t="s">
        <v>13</v>
      </c>
    </row>
    <row r="12" spans="2:8" x14ac:dyDescent="0.25">
      <c r="B12" s="9">
        <v>44634</v>
      </c>
      <c r="C12" s="10" t="s">
        <v>10</v>
      </c>
      <c r="D12" t="s">
        <v>15</v>
      </c>
      <c r="E12" s="10"/>
      <c r="F12" s="10">
        <v>2</v>
      </c>
      <c r="G12" s="10" t="s">
        <v>14</v>
      </c>
    </row>
    <row r="13" spans="2:8" x14ac:dyDescent="0.25">
      <c r="B13" s="9">
        <v>44634</v>
      </c>
      <c r="C13" s="10" t="s">
        <v>11</v>
      </c>
      <c r="D13" t="s">
        <v>16</v>
      </c>
      <c r="E13" s="10"/>
      <c r="F13" s="10">
        <v>1</v>
      </c>
      <c r="G13" s="10" t="s">
        <v>13</v>
      </c>
    </row>
    <row r="14" spans="2:8" x14ac:dyDescent="0.25">
      <c r="B14" s="9">
        <v>44634</v>
      </c>
      <c r="C14" s="10" t="s">
        <v>11</v>
      </c>
      <c r="D14" t="s">
        <v>16</v>
      </c>
      <c r="E14" s="10"/>
      <c r="F14" s="10">
        <v>1</v>
      </c>
      <c r="G14" s="10" t="s">
        <v>13</v>
      </c>
    </row>
  </sheetData>
  <mergeCells count="3">
    <mergeCell ref="B1:G1"/>
    <mergeCell ref="B2:G2"/>
    <mergeCell ref="B3:G3"/>
  </mergeCells>
  <dataValidations count="2">
    <dataValidation type="list" allowBlank="1" showInputMessage="1" showErrorMessage="1" sqref="G6:G14" xr:uid="{C0D5A6FA-053E-48E3-9EC9-A7775521ABED}">
      <formula1>d.objets</formula1>
    </dataValidation>
    <dataValidation type="list" allowBlank="1" showInputMessage="1" showErrorMessage="1" sqref="C6:C14" xr:uid="{1C087954-4235-4F8C-966B-83222B98247A}">
      <formula1>d.références</formula1>
    </dataValidation>
  </dataValidations>
  <pageMargins left="0.70866141732283472" right="0.70866141732283472" top="0.74803149606299213" bottom="0.74803149606299213" header="0.31496062992125984" footer="0.31496062992125984"/>
  <pageSetup paperSize="9" fitToHeight="4" orientation="portrait" horizontalDpi="4294967293" verticalDpi="4294967293" r:id="rId1"/>
  <tableParts count="1">
    <tablePart r:id="rId2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335514-CD75-4904-B4BB-BB0F68CB3742}">
  <sheetPr codeName="Feuil13">
    <pageSetUpPr fitToPage="1"/>
  </sheetPr>
  <dimension ref="B1:H14"/>
  <sheetViews>
    <sheetView showGridLines="0" workbookViewId="0">
      <selection activeCell="E6" sqref="E6"/>
    </sheetView>
  </sheetViews>
  <sheetFormatPr baseColWidth="10" defaultRowHeight="15" x14ac:dyDescent="0.25"/>
  <cols>
    <col min="2" max="2" width="15.28515625" style="1" bestFit="1" customWidth="1"/>
    <col min="3" max="3" width="13" style="1" bestFit="1" customWidth="1"/>
    <col min="4" max="4" width="14.42578125" style="1" bestFit="1" customWidth="1"/>
    <col min="5" max="5" width="8.85546875" style="1" bestFit="1" customWidth="1"/>
    <col min="6" max="6" width="8.140625" style="1" bestFit="1" customWidth="1"/>
    <col min="7" max="7" width="8.28515625" bestFit="1" customWidth="1"/>
    <col min="10" max="10" width="21" bestFit="1" customWidth="1"/>
    <col min="11" max="11" width="17.5703125" bestFit="1" customWidth="1"/>
  </cols>
  <sheetData>
    <row r="1" spans="2:8" ht="39" customHeight="1" x14ac:dyDescent="0.25">
      <c r="B1" s="20" t="s">
        <v>2</v>
      </c>
      <c r="C1" s="21"/>
      <c r="D1" s="21"/>
      <c r="E1" s="21"/>
      <c r="F1" s="21"/>
      <c r="G1" s="22"/>
    </row>
    <row r="2" spans="2:8" x14ac:dyDescent="0.25">
      <c r="B2" s="19" t="s">
        <v>0</v>
      </c>
      <c r="C2" s="19"/>
      <c r="D2" s="19"/>
      <c r="E2" s="19"/>
      <c r="F2" s="19"/>
      <c r="G2" s="19"/>
    </row>
    <row r="3" spans="2:8" ht="18.75" customHeight="1" x14ac:dyDescent="0.25">
      <c r="B3" s="23" t="str">
        <f ca="1">+RIGHT(CELL("nomfichier",A1),LEN(CELL("nomfichier",A1))-FIND("]",CELL("nomfichier",A1)))</f>
        <v>10</v>
      </c>
      <c r="C3" s="23"/>
      <c r="D3" s="23"/>
      <c r="E3" s="23"/>
      <c r="F3" s="23"/>
      <c r="G3" s="23"/>
    </row>
    <row r="5" spans="2:8" s="1" customFormat="1" ht="37.5" x14ac:dyDescent="0.25">
      <c r="B5" s="8" t="s">
        <v>27</v>
      </c>
      <c r="C5" s="8" t="s">
        <v>26</v>
      </c>
      <c r="D5" s="8" t="s">
        <v>20</v>
      </c>
      <c r="E5" s="8" t="s">
        <v>21</v>
      </c>
      <c r="F5" s="8" t="s">
        <v>22</v>
      </c>
      <c r="G5" s="8" t="s">
        <v>5</v>
      </c>
      <c r="H5"/>
    </row>
    <row r="6" spans="2:8" x14ac:dyDescent="0.25">
      <c r="B6" s="9">
        <v>44633</v>
      </c>
      <c r="C6" s="10" t="s">
        <v>8</v>
      </c>
      <c r="D6" t="s">
        <v>17</v>
      </c>
      <c r="E6" s="10">
        <v>4</v>
      </c>
      <c r="F6" s="10">
        <v>2</v>
      </c>
      <c r="G6" s="10" t="s">
        <v>13</v>
      </c>
    </row>
    <row r="7" spans="2:8" x14ac:dyDescent="0.25">
      <c r="B7" s="9">
        <v>44633</v>
      </c>
      <c r="C7" s="10" t="s">
        <v>9</v>
      </c>
      <c r="D7" t="s">
        <v>18</v>
      </c>
      <c r="E7" s="10">
        <v>4</v>
      </c>
      <c r="F7" s="10">
        <v>2</v>
      </c>
      <c r="G7" s="10" t="s">
        <v>13</v>
      </c>
    </row>
    <row r="8" spans="2:8" x14ac:dyDescent="0.25">
      <c r="B8" s="9">
        <v>44633</v>
      </c>
      <c r="C8" s="10" t="s">
        <v>10</v>
      </c>
      <c r="D8" t="s">
        <v>15</v>
      </c>
      <c r="E8" s="10">
        <v>4</v>
      </c>
      <c r="F8" s="10">
        <v>2</v>
      </c>
      <c r="G8" s="10" t="s">
        <v>13</v>
      </c>
    </row>
    <row r="9" spans="2:8" x14ac:dyDescent="0.25">
      <c r="B9" s="9">
        <v>44633</v>
      </c>
      <c r="C9" s="10" t="s">
        <v>11</v>
      </c>
      <c r="D9" t="s">
        <v>16</v>
      </c>
      <c r="E9" s="10">
        <v>4</v>
      </c>
      <c r="F9" s="10">
        <v>2</v>
      </c>
      <c r="G9" s="10" t="s">
        <v>13</v>
      </c>
    </row>
    <row r="10" spans="2:8" x14ac:dyDescent="0.25">
      <c r="B10" s="9">
        <v>44634</v>
      </c>
      <c r="C10" s="10" t="s">
        <v>8</v>
      </c>
      <c r="D10" t="s">
        <v>17</v>
      </c>
      <c r="E10" s="10"/>
      <c r="F10" s="10">
        <v>1</v>
      </c>
      <c r="G10" s="10" t="s">
        <v>13</v>
      </c>
    </row>
    <row r="11" spans="2:8" x14ac:dyDescent="0.25">
      <c r="B11" s="9">
        <v>44634</v>
      </c>
      <c r="C11" s="10" t="s">
        <v>9</v>
      </c>
      <c r="D11" t="s">
        <v>18</v>
      </c>
      <c r="E11" s="10"/>
      <c r="F11" s="10">
        <v>1</v>
      </c>
      <c r="G11" s="10" t="s">
        <v>13</v>
      </c>
    </row>
    <row r="12" spans="2:8" x14ac:dyDescent="0.25">
      <c r="B12" s="9">
        <v>44634</v>
      </c>
      <c r="C12" s="10" t="s">
        <v>10</v>
      </c>
      <c r="D12" t="s">
        <v>15</v>
      </c>
      <c r="E12" s="10"/>
      <c r="F12" s="10">
        <v>2</v>
      </c>
      <c r="G12" s="10" t="s">
        <v>14</v>
      </c>
    </row>
    <row r="13" spans="2:8" x14ac:dyDescent="0.25">
      <c r="B13" s="9">
        <v>44634</v>
      </c>
      <c r="C13" s="10" t="s">
        <v>11</v>
      </c>
      <c r="D13" t="s">
        <v>16</v>
      </c>
      <c r="E13" s="10"/>
      <c r="F13" s="10">
        <v>1</v>
      </c>
      <c r="G13" s="10" t="s">
        <v>13</v>
      </c>
    </row>
    <row r="14" spans="2:8" x14ac:dyDescent="0.25">
      <c r="B14" s="9">
        <v>44634</v>
      </c>
      <c r="C14" s="10" t="s">
        <v>11</v>
      </c>
      <c r="D14" t="s">
        <v>16</v>
      </c>
      <c r="E14" s="10"/>
      <c r="F14" s="10">
        <v>1</v>
      </c>
      <c r="G14" s="10" t="s">
        <v>13</v>
      </c>
    </row>
  </sheetData>
  <mergeCells count="3">
    <mergeCell ref="B1:G1"/>
    <mergeCell ref="B2:G2"/>
    <mergeCell ref="B3:G3"/>
  </mergeCells>
  <dataValidations count="2">
    <dataValidation type="list" allowBlank="1" showInputMessage="1" showErrorMessage="1" sqref="G6:G14" xr:uid="{4C530FD0-7DD6-41F6-8FAC-915AE15D3593}">
      <formula1>d.objets</formula1>
    </dataValidation>
    <dataValidation type="list" allowBlank="1" showInputMessage="1" showErrorMessage="1" sqref="C6:C14" xr:uid="{E550449A-4D22-4880-909D-27723F77FA3E}">
      <formula1>d.références</formula1>
    </dataValidation>
  </dataValidations>
  <pageMargins left="0.70866141732283472" right="0.70866141732283472" top="0.74803149606299213" bottom="0.74803149606299213" header="0.31496062992125984" footer="0.31496062992125984"/>
  <pageSetup paperSize="9" fitToHeight="4" orientation="portrait" horizontalDpi="4294967293" verticalDpi="4294967293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81AB459-2A3F-4AAD-AA72-C15D063D0B5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3</vt:i4>
      </vt:variant>
    </vt:vector>
  </HeadingPairs>
  <TitlesOfParts>
    <vt:vector size="16" baseType="lpstr">
      <vt:lpstr>Formulaire</vt:lpstr>
      <vt:lpstr>Stocks</vt:lpstr>
      <vt:lpstr>Listes</vt:lpstr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d.journaux</vt:lpstr>
      <vt:lpstr>d.objets</vt:lpstr>
      <vt:lpstr>d.références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Jean-Eric</cp:lastModifiedBy>
  <dcterms:created xsi:type="dcterms:W3CDTF">2021-10-06T09:30:23Z</dcterms:created>
  <dcterms:modified xsi:type="dcterms:W3CDTF">2022-05-29T03:10:22Z</dcterms:modified>
</cp:coreProperties>
</file>