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61671ED-4D94-4DCD-BDF7-10297C010EBB}" xr6:coauthVersionLast="47" xr6:coauthVersionMax="47" xr10:uidLastSave="{00000000-0000-0000-0000-000000000000}"/>
  <bookViews>
    <workbookView xWindow="-120" yWindow="-120" windowWidth="24240" windowHeight="13740" firstSheet="1" activeTab="2" xr2:uid="{00000000-000D-0000-FFFF-FFFF00000000}"/>
  </bookViews>
  <sheets>
    <sheet name="Base de données" sheetId="6" state="hidden" r:id="rId1"/>
    <sheet name="Base de données cours" sheetId="3" r:id="rId2"/>
    <sheet name="TCD" sheetId="7" r:id="rId3"/>
    <sheet name="Min-Max (2)" sheetId="5" state="hidden" r:id="rId4"/>
    <sheet name="Min-Max" sheetId="4" r:id="rId5"/>
  </sheets>
  <definedNames>
    <definedName name="Segment_Période">#N/A</definedName>
  </definedNames>
  <calcPr calcId="191029"/>
  <pivotCaches>
    <pivotCache cacheId="8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4" l="1" a="1"/>
  <c r="C3" i="4" s="1"/>
  <c r="B3" i="4" a="1"/>
  <c r="B3" i="4" s="1"/>
  <c r="C1" i="4"/>
  <c r="C1" i="5"/>
  <c r="B6" i="5" s="1" a="1"/>
  <c r="B6" i="5" s="1"/>
  <c r="B5" i="5" a="1"/>
  <c r="B5" i="5" s="1"/>
  <c r="B8" i="5" a="1"/>
  <c r="B8" i="5" s="1"/>
  <c r="B9" i="5" a="1"/>
  <c r="B9" i="5" s="1"/>
  <c r="B4" i="5" a="1"/>
  <c r="B4" i="5" s="1"/>
  <c r="B11" i="5" l="1" a="1"/>
  <c r="B11" i="5" s="1"/>
  <c r="B7" i="5" a="1"/>
  <c r="B7" i="5" s="1"/>
  <c r="B3" i="5"/>
  <c r="B10" i="5" a="1"/>
  <c r="B10" i="5" s="1"/>
  <c r="C3" i="6"/>
  <c r="D3" i="6"/>
  <c r="E3" i="6"/>
  <c r="F3" i="6"/>
  <c r="G3" i="6"/>
  <c r="H3" i="6"/>
  <c r="I3" i="6"/>
  <c r="J3" i="6"/>
  <c r="K3" i="6"/>
  <c r="L3" i="6"/>
  <c r="M3" i="6"/>
  <c r="N3" i="6"/>
  <c r="O3" i="6"/>
  <c r="P3" i="6"/>
  <c r="Q3" i="6"/>
  <c r="R3" i="6"/>
  <c r="S3" i="6"/>
  <c r="T3" i="6"/>
  <c r="U3" i="6"/>
  <c r="V3" i="6"/>
  <c r="W3" i="6"/>
  <c r="X3" i="6"/>
  <c r="Y3" i="6"/>
  <c r="Z3" i="6"/>
  <c r="AA3" i="6"/>
  <c r="AB3" i="6"/>
  <c r="AC3" i="6"/>
  <c r="AD3" i="6"/>
  <c r="AE3" i="6"/>
  <c r="AF3" i="6"/>
  <c r="AG3" i="6"/>
  <c r="AH3" i="6"/>
  <c r="AI3" i="6"/>
  <c r="AJ3" i="6"/>
  <c r="AK3" i="6"/>
  <c r="AL3" i="6"/>
  <c r="AM3" i="6"/>
  <c r="AN3" i="6"/>
  <c r="AO3" i="6"/>
  <c r="AP3" i="6"/>
  <c r="AQ3" i="6"/>
  <c r="AR3" i="6"/>
  <c r="AS3" i="6"/>
  <c r="AT3" i="6"/>
  <c r="AU3" i="6"/>
  <c r="AV3" i="6"/>
  <c r="AW3" i="6"/>
  <c r="AX3" i="6"/>
  <c r="AY3" i="6"/>
  <c r="AZ3" i="6"/>
  <c r="BA3" i="6"/>
  <c r="BB3" i="6"/>
  <c r="BC3" i="6"/>
  <c r="BD3" i="6"/>
  <c r="BE3" i="6"/>
  <c r="BF3" i="6"/>
  <c r="BG3" i="6"/>
  <c r="BH3" i="6"/>
  <c r="BI3" i="6"/>
  <c r="BJ3" i="6"/>
  <c r="BK3" i="6"/>
  <c r="BL3" i="6"/>
  <c r="BM3" i="6"/>
  <c r="BN3" i="6"/>
  <c r="BO3" i="6"/>
  <c r="BP3" i="6"/>
  <c r="BQ3" i="6"/>
  <c r="BR3" i="6"/>
  <c r="BS3" i="6"/>
  <c r="BT3" i="6"/>
  <c r="BU3" i="6"/>
  <c r="BV3" i="6"/>
  <c r="BW3" i="6"/>
  <c r="BX3" i="6"/>
  <c r="BY3" i="6"/>
  <c r="BZ3" i="6"/>
  <c r="CA3" i="6"/>
  <c r="CB3" i="6"/>
  <c r="CC3" i="6"/>
  <c r="CD3" i="6"/>
  <c r="CE3" i="6"/>
  <c r="CF3" i="6"/>
  <c r="CG3" i="6"/>
  <c r="CH3" i="6"/>
  <c r="CI3" i="6"/>
  <c r="CJ3" i="6"/>
  <c r="CK3" i="6"/>
  <c r="CL3" i="6"/>
  <c r="CM3" i="6"/>
  <c r="C4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AL4" i="6"/>
  <c r="AM4" i="6"/>
  <c r="AN4" i="6"/>
  <c r="AO4" i="6"/>
  <c r="AP4" i="6"/>
  <c r="AQ4" i="6"/>
  <c r="AR4" i="6"/>
  <c r="AS4" i="6"/>
  <c r="AT4" i="6"/>
  <c r="AU4" i="6"/>
  <c r="AV4" i="6"/>
  <c r="AW4" i="6"/>
  <c r="AX4" i="6"/>
  <c r="AY4" i="6"/>
  <c r="AZ4" i="6"/>
  <c r="BA4" i="6"/>
  <c r="BB4" i="6"/>
  <c r="BC4" i="6"/>
  <c r="BD4" i="6"/>
  <c r="BE4" i="6"/>
  <c r="BF4" i="6"/>
  <c r="BG4" i="6"/>
  <c r="BH4" i="6"/>
  <c r="BI4" i="6"/>
  <c r="BJ4" i="6"/>
  <c r="BK4" i="6"/>
  <c r="BL4" i="6"/>
  <c r="BM4" i="6"/>
  <c r="BN4" i="6"/>
  <c r="BO4" i="6"/>
  <c r="BP4" i="6"/>
  <c r="BQ4" i="6"/>
  <c r="BR4" i="6"/>
  <c r="BS4" i="6"/>
  <c r="BT4" i="6"/>
  <c r="BU4" i="6"/>
  <c r="BV4" i="6"/>
  <c r="BW4" i="6"/>
  <c r="BX4" i="6"/>
  <c r="BY4" i="6"/>
  <c r="BZ4" i="6"/>
  <c r="CA4" i="6"/>
  <c r="CB4" i="6"/>
  <c r="CC4" i="6"/>
  <c r="CD4" i="6"/>
  <c r="CE4" i="6"/>
  <c r="CF4" i="6"/>
  <c r="CG4" i="6"/>
  <c r="CH4" i="6"/>
  <c r="CI4" i="6"/>
  <c r="CJ4" i="6"/>
  <c r="CK4" i="6"/>
  <c r="CL4" i="6"/>
  <c r="CM4" i="6"/>
  <c r="C5" i="6"/>
  <c r="D5" i="6"/>
  <c r="E5" i="6"/>
  <c r="F5" i="6"/>
  <c r="G5" i="6"/>
  <c r="H5" i="6"/>
  <c r="I5" i="6"/>
  <c r="J5" i="6"/>
  <c r="K5" i="6"/>
  <c r="L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C5" i="6"/>
  <c r="AD5" i="6"/>
  <c r="AE5" i="6"/>
  <c r="AF5" i="6"/>
  <c r="AG5" i="6"/>
  <c r="AH5" i="6"/>
  <c r="AI5" i="6"/>
  <c r="AJ5" i="6"/>
  <c r="AK5" i="6"/>
  <c r="AL5" i="6"/>
  <c r="AM5" i="6"/>
  <c r="AN5" i="6"/>
  <c r="AO5" i="6"/>
  <c r="AP5" i="6"/>
  <c r="AQ5" i="6"/>
  <c r="AR5" i="6"/>
  <c r="AS5" i="6"/>
  <c r="AT5" i="6"/>
  <c r="AU5" i="6"/>
  <c r="AV5" i="6"/>
  <c r="AW5" i="6"/>
  <c r="AX5" i="6"/>
  <c r="AY5" i="6"/>
  <c r="AZ5" i="6"/>
  <c r="BA5" i="6"/>
  <c r="BB5" i="6"/>
  <c r="BC5" i="6"/>
  <c r="BD5" i="6"/>
  <c r="BE5" i="6"/>
  <c r="BF5" i="6"/>
  <c r="BG5" i="6"/>
  <c r="BH5" i="6"/>
  <c r="BI5" i="6"/>
  <c r="BJ5" i="6"/>
  <c r="BK5" i="6"/>
  <c r="BL5" i="6"/>
  <c r="BM5" i="6"/>
  <c r="BN5" i="6"/>
  <c r="BO5" i="6"/>
  <c r="BP5" i="6"/>
  <c r="BQ5" i="6"/>
  <c r="BR5" i="6"/>
  <c r="BS5" i="6"/>
  <c r="BT5" i="6"/>
  <c r="BU5" i="6"/>
  <c r="BV5" i="6"/>
  <c r="BW5" i="6"/>
  <c r="BX5" i="6"/>
  <c r="BY5" i="6"/>
  <c r="BZ5" i="6"/>
  <c r="CA5" i="6"/>
  <c r="CB5" i="6"/>
  <c r="CC5" i="6"/>
  <c r="CD5" i="6"/>
  <c r="CE5" i="6"/>
  <c r="CF5" i="6"/>
  <c r="CG5" i="6"/>
  <c r="CH5" i="6"/>
  <c r="CI5" i="6"/>
  <c r="CJ5" i="6"/>
  <c r="CK5" i="6"/>
  <c r="CL5" i="6"/>
  <c r="CM5" i="6"/>
  <c r="C6" i="6"/>
  <c r="D6" i="6"/>
  <c r="E6" i="6"/>
  <c r="F6" i="6"/>
  <c r="G6" i="6"/>
  <c r="H6" i="6"/>
  <c r="I6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B6" i="6"/>
  <c r="AC6" i="6"/>
  <c r="AD6" i="6"/>
  <c r="AE6" i="6"/>
  <c r="AF6" i="6"/>
  <c r="AG6" i="6"/>
  <c r="AH6" i="6"/>
  <c r="AI6" i="6"/>
  <c r="AJ6" i="6"/>
  <c r="AK6" i="6"/>
  <c r="AL6" i="6"/>
  <c r="AM6" i="6"/>
  <c r="AN6" i="6"/>
  <c r="AO6" i="6"/>
  <c r="AP6" i="6"/>
  <c r="AQ6" i="6"/>
  <c r="AR6" i="6"/>
  <c r="AS6" i="6"/>
  <c r="AT6" i="6"/>
  <c r="AU6" i="6"/>
  <c r="AV6" i="6"/>
  <c r="AW6" i="6"/>
  <c r="AX6" i="6"/>
  <c r="AY6" i="6"/>
  <c r="AZ6" i="6"/>
  <c r="BA6" i="6"/>
  <c r="BB6" i="6"/>
  <c r="BC6" i="6"/>
  <c r="BD6" i="6"/>
  <c r="BE6" i="6"/>
  <c r="BF6" i="6"/>
  <c r="BG6" i="6"/>
  <c r="BH6" i="6"/>
  <c r="BI6" i="6"/>
  <c r="BJ6" i="6"/>
  <c r="BK6" i="6"/>
  <c r="BL6" i="6"/>
  <c r="BM6" i="6"/>
  <c r="BN6" i="6"/>
  <c r="BO6" i="6"/>
  <c r="BP6" i="6"/>
  <c r="BQ6" i="6"/>
  <c r="BR6" i="6"/>
  <c r="BS6" i="6"/>
  <c r="BT6" i="6"/>
  <c r="BU6" i="6"/>
  <c r="BV6" i="6"/>
  <c r="BW6" i="6"/>
  <c r="BX6" i="6"/>
  <c r="BY6" i="6"/>
  <c r="BZ6" i="6"/>
  <c r="CA6" i="6"/>
  <c r="CB6" i="6"/>
  <c r="CC6" i="6"/>
  <c r="CD6" i="6"/>
  <c r="CE6" i="6"/>
  <c r="CF6" i="6"/>
  <c r="CG6" i="6"/>
  <c r="CH6" i="6"/>
  <c r="CI6" i="6"/>
  <c r="CJ6" i="6"/>
  <c r="CK6" i="6"/>
  <c r="CL6" i="6"/>
  <c r="CM6" i="6"/>
  <c r="C7" i="6"/>
  <c r="D7" i="6"/>
  <c r="E7" i="6"/>
  <c r="F7" i="6"/>
  <c r="G7" i="6"/>
  <c r="H7" i="6"/>
  <c r="I7" i="6"/>
  <c r="J7" i="6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C7" i="6"/>
  <c r="AD7" i="6"/>
  <c r="AE7" i="6"/>
  <c r="AF7" i="6"/>
  <c r="AG7" i="6"/>
  <c r="AH7" i="6"/>
  <c r="AI7" i="6"/>
  <c r="AJ7" i="6"/>
  <c r="AK7" i="6"/>
  <c r="AL7" i="6"/>
  <c r="AM7" i="6"/>
  <c r="AN7" i="6"/>
  <c r="AO7" i="6"/>
  <c r="AP7" i="6"/>
  <c r="AQ7" i="6"/>
  <c r="AR7" i="6"/>
  <c r="AS7" i="6"/>
  <c r="AT7" i="6"/>
  <c r="AU7" i="6"/>
  <c r="AV7" i="6"/>
  <c r="AW7" i="6"/>
  <c r="AX7" i="6"/>
  <c r="AY7" i="6"/>
  <c r="AZ7" i="6"/>
  <c r="BA7" i="6"/>
  <c r="BB7" i="6"/>
  <c r="BC7" i="6"/>
  <c r="BD7" i="6"/>
  <c r="BE7" i="6"/>
  <c r="BF7" i="6"/>
  <c r="BG7" i="6"/>
  <c r="BH7" i="6"/>
  <c r="BI7" i="6"/>
  <c r="BJ7" i="6"/>
  <c r="BK7" i="6"/>
  <c r="BL7" i="6"/>
  <c r="BM7" i="6"/>
  <c r="BN7" i="6"/>
  <c r="BO7" i="6"/>
  <c r="BP7" i="6"/>
  <c r="BQ7" i="6"/>
  <c r="BR7" i="6"/>
  <c r="BS7" i="6"/>
  <c r="BT7" i="6"/>
  <c r="BU7" i="6"/>
  <c r="BV7" i="6"/>
  <c r="BW7" i="6"/>
  <c r="BX7" i="6"/>
  <c r="BY7" i="6"/>
  <c r="BZ7" i="6"/>
  <c r="CA7" i="6"/>
  <c r="CB7" i="6"/>
  <c r="CC7" i="6"/>
  <c r="CD7" i="6"/>
  <c r="CE7" i="6"/>
  <c r="CF7" i="6"/>
  <c r="CG7" i="6"/>
  <c r="CH7" i="6"/>
  <c r="CI7" i="6"/>
  <c r="CJ7" i="6"/>
  <c r="CK7" i="6"/>
  <c r="CL7" i="6"/>
  <c r="CM7" i="6"/>
  <c r="C8" i="6"/>
  <c r="D8" i="6"/>
  <c r="E8" i="6"/>
  <c r="F8" i="6"/>
  <c r="G8" i="6"/>
  <c r="H8" i="6"/>
  <c r="I8" i="6"/>
  <c r="J8" i="6"/>
  <c r="K8" i="6"/>
  <c r="L8" i="6"/>
  <c r="M8" i="6"/>
  <c r="N8" i="6"/>
  <c r="O8" i="6"/>
  <c r="P8" i="6"/>
  <c r="Q8" i="6"/>
  <c r="R8" i="6"/>
  <c r="S8" i="6"/>
  <c r="T8" i="6"/>
  <c r="U8" i="6"/>
  <c r="V8" i="6"/>
  <c r="W8" i="6"/>
  <c r="X8" i="6"/>
  <c r="Y8" i="6"/>
  <c r="Z8" i="6"/>
  <c r="AA8" i="6"/>
  <c r="AB8" i="6"/>
  <c r="AC8" i="6"/>
  <c r="AD8" i="6"/>
  <c r="AE8" i="6"/>
  <c r="AF8" i="6"/>
  <c r="AG8" i="6"/>
  <c r="AH8" i="6"/>
  <c r="AI8" i="6"/>
  <c r="AJ8" i="6"/>
  <c r="AK8" i="6"/>
  <c r="AL8" i="6"/>
  <c r="AM8" i="6"/>
  <c r="AN8" i="6"/>
  <c r="AO8" i="6"/>
  <c r="AP8" i="6"/>
  <c r="AQ8" i="6"/>
  <c r="AR8" i="6"/>
  <c r="AS8" i="6"/>
  <c r="AT8" i="6"/>
  <c r="AU8" i="6"/>
  <c r="AV8" i="6"/>
  <c r="AW8" i="6"/>
  <c r="AX8" i="6"/>
  <c r="AY8" i="6"/>
  <c r="AZ8" i="6"/>
  <c r="BA8" i="6"/>
  <c r="BB8" i="6"/>
  <c r="BC8" i="6"/>
  <c r="BD8" i="6"/>
  <c r="BE8" i="6"/>
  <c r="BF8" i="6"/>
  <c r="BG8" i="6"/>
  <c r="BH8" i="6"/>
  <c r="BI8" i="6"/>
  <c r="BJ8" i="6"/>
  <c r="BK8" i="6"/>
  <c r="BL8" i="6"/>
  <c r="BM8" i="6"/>
  <c r="BN8" i="6"/>
  <c r="BO8" i="6"/>
  <c r="BP8" i="6"/>
  <c r="BQ8" i="6"/>
  <c r="BR8" i="6"/>
  <c r="BS8" i="6"/>
  <c r="BT8" i="6"/>
  <c r="BU8" i="6"/>
  <c r="BV8" i="6"/>
  <c r="BW8" i="6"/>
  <c r="BX8" i="6"/>
  <c r="BY8" i="6"/>
  <c r="BZ8" i="6"/>
  <c r="CA8" i="6"/>
  <c r="CB8" i="6"/>
  <c r="CC8" i="6"/>
  <c r="CD8" i="6"/>
  <c r="CE8" i="6"/>
  <c r="CF8" i="6"/>
  <c r="CG8" i="6"/>
  <c r="CH8" i="6"/>
  <c r="CI8" i="6"/>
  <c r="CJ8" i="6"/>
  <c r="CK8" i="6"/>
  <c r="CL8" i="6"/>
  <c r="CM8" i="6"/>
  <c r="C9" i="6"/>
  <c r="D9" i="6"/>
  <c r="E9" i="6"/>
  <c r="F9" i="6"/>
  <c r="G9" i="6"/>
  <c r="H9" i="6"/>
  <c r="I9" i="6"/>
  <c r="J9" i="6"/>
  <c r="K9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Z9" i="6"/>
  <c r="AA9" i="6"/>
  <c r="AB9" i="6"/>
  <c r="AC9" i="6"/>
  <c r="AD9" i="6"/>
  <c r="AE9" i="6"/>
  <c r="AF9" i="6"/>
  <c r="AG9" i="6"/>
  <c r="AH9" i="6"/>
  <c r="AI9" i="6"/>
  <c r="AJ9" i="6"/>
  <c r="AK9" i="6"/>
  <c r="AL9" i="6"/>
  <c r="AM9" i="6"/>
  <c r="AN9" i="6"/>
  <c r="AO9" i="6"/>
  <c r="AP9" i="6"/>
  <c r="AQ9" i="6"/>
  <c r="AR9" i="6"/>
  <c r="AS9" i="6"/>
  <c r="AT9" i="6"/>
  <c r="AU9" i="6"/>
  <c r="AV9" i="6"/>
  <c r="AW9" i="6"/>
  <c r="AX9" i="6"/>
  <c r="AY9" i="6"/>
  <c r="AZ9" i="6"/>
  <c r="BA9" i="6"/>
  <c r="BB9" i="6"/>
  <c r="BC9" i="6"/>
  <c r="BD9" i="6"/>
  <c r="BE9" i="6"/>
  <c r="BF9" i="6"/>
  <c r="BG9" i="6"/>
  <c r="BH9" i="6"/>
  <c r="BI9" i="6"/>
  <c r="BJ9" i="6"/>
  <c r="BK9" i="6"/>
  <c r="BL9" i="6"/>
  <c r="BM9" i="6"/>
  <c r="BN9" i="6"/>
  <c r="BO9" i="6"/>
  <c r="BP9" i="6"/>
  <c r="BQ9" i="6"/>
  <c r="BR9" i="6"/>
  <c r="BS9" i="6"/>
  <c r="BT9" i="6"/>
  <c r="BU9" i="6"/>
  <c r="BV9" i="6"/>
  <c r="BW9" i="6"/>
  <c r="BX9" i="6"/>
  <c r="BY9" i="6"/>
  <c r="BZ9" i="6"/>
  <c r="CA9" i="6"/>
  <c r="CB9" i="6"/>
  <c r="CC9" i="6"/>
  <c r="CD9" i="6"/>
  <c r="CE9" i="6"/>
  <c r="CF9" i="6"/>
  <c r="CG9" i="6"/>
  <c r="CH9" i="6"/>
  <c r="CI9" i="6"/>
  <c r="CJ9" i="6"/>
  <c r="CK9" i="6"/>
  <c r="CL9" i="6"/>
  <c r="CM9" i="6"/>
  <c r="C10" i="6"/>
  <c r="D10" i="6"/>
  <c r="E10" i="6"/>
  <c r="F10" i="6"/>
  <c r="G10" i="6"/>
  <c r="H10" i="6"/>
  <c r="I10" i="6"/>
  <c r="J10" i="6"/>
  <c r="K10" i="6"/>
  <c r="L10" i="6"/>
  <c r="M10" i="6"/>
  <c r="N10" i="6"/>
  <c r="O10" i="6"/>
  <c r="P10" i="6"/>
  <c r="Q10" i="6"/>
  <c r="R10" i="6"/>
  <c r="S10" i="6"/>
  <c r="T10" i="6"/>
  <c r="U10" i="6"/>
  <c r="V10" i="6"/>
  <c r="W10" i="6"/>
  <c r="X10" i="6"/>
  <c r="Y10" i="6"/>
  <c r="Z10" i="6"/>
  <c r="AA10" i="6"/>
  <c r="AB10" i="6"/>
  <c r="AC10" i="6"/>
  <c r="AD10" i="6"/>
  <c r="AE10" i="6"/>
  <c r="AF10" i="6"/>
  <c r="AG10" i="6"/>
  <c r="AH10" i="6"/>
  <c r="AI10" i="6"/>
  <c r="AJ10" i="6"/>
  <c r="AK10" i="6"/>
  <c r="AL10" i="6"/>
  <c r="AM10" i="6"/>
  <c r="AN10" i="6"/>
  <c r="AO10" i="6"/>
  <c r="AP10" i="6"/>
  <c r="AQ10" i="6"/>
  <c r="AR10" i="6"/>
  <c r="AS10" i="6"/>
  <c r="AT10" i="6"/>
  <c r="AU10" i="6"/>
  <c r="AV10" i="6"/>
  <c r="AW10" i="6"/>
  <c r="AX10" i="6"/>
  <c r="AY10" i="6"/>
  <c r="AZ10" i="6"/>
  <c r="BA10" i="6"/>
  <c r="BB10" i="6"/>
  <c r="BC10" i="6"/>
  <c r="BD10" i="6"/>
  <c r="BE10" i="6"/>
  <c r="BF10" i="6"/>
  <c r="BG10" i="6"/>
  <c r="BH10" i="6"/>
  <c r="BI10" i="6"/>
  <c r="BJ10" i="6"/>
  <c r="BK10" i="6"/>
  <c r="BL10" i="6"/>
  <c r="BM10" i="6"/>
  <c r="BN10" i="6"/>
  <c r="BO10" i="6"/>
  <c r="BP10" i="6"/>
  <c r="BQ10" i="6"/>
  <c r="BR10" i="6"/>
  <c r="BS10" i="6"/>
  <c r="BT10" i="6"/>
  <c r="BU10" i="6"/>
  <c r="BV10" i="6"/>
  <c r="BW10" i="6"/>
  <c r="BX10" i="6"/>
  <c r="BY10" i="6"/>
  <c r="BZ10" i="6"/>
  <c r="CA10" i="6"/>
  <c r="CB10" i="6"/>
  <c r="CC10" i="6"/>
  <c r="CD10" i="6"/>
  <c r="CE10" i="6"/>
  <c r="CF10" i="6"/>
  <c r="CG10" i="6"/>
  <c r="CH10" i="6"/>
  <c r="CI10" i="6"/>
  <c r="CJ10" i="6"/>
  <c r="CK10" i="6"/>
  <c r="CL10" i="6"/>
  <c r="CM10" i="6"/>
  <c r="C11" i="6"/>
  <c r="D11" i="6"/>
  <c r="E11" i="6"/>
  <c r="F11" i="6"/>
  <c r="G11" i="6"/>
  <c r="H11" i="6"/>
  <c r="I11" i="6"/>
  <c r="J11" i="6"/>
  <c r="K11" i="6"/>
  <c r="L11" i="6"/>
  <c r="M11" i="6"/>
  <c r="N11" i="6"/>
  <c r="O11" i="6"/>
  <c r="P11" i="6"/>
  <c r="Q11" i="6"/>
  <c r="R11" i="6"/>
  <c r="S11" i="6"/>
  <c r="T11" i="6"/>
  <c r="U11" i="6"/>
  <c r="V11" i="6"/>
  <c r="W11" i="6"/>
  <c r="X11" i="6"/>
  <c r="Y11" i="6"/>
  <c r="Z11" i="6"/>
  <c r="AA11" i="6"/>
  <c r="AB11" i="6"/>
  <c r="AC11" i="6"/>
  <c r="AD11" i="6"/>
  <c r="AE11" i="6"/>
  <c r="AF11" i="6"/>
  <c r="AG11" i="6"/>
  <c r="AH11" i="6"/>
  <c r="AI11" i="6"/>
  <c r="AJ11" i="6"/>
  <c r="AK11" i="6"/>
  <c r="AL11" i="6"/>
  <c r="AM11" i="6"/>
  <c r="AN11" i="6"/>
  <c r="AO11" i="6"/>
  <c r="AP11" i="6"/>
  <c r="AQ11" i="6"/>
  <c r="AR11" i="6"/>
  <c r="AS11" i="6"/>
  <c r="AT11" i="6"/>
  <c r="AU11" i="6"/>
  <c r="AV11" i="6"/>
  <c r="AW11" i="6"/>
  <c r="AX11" i="6"/>
  <c r="AY11" i="6"/>
  <c r="AZ11" i="6"/>
  <c r="BA11" i="6"/>
  <c r="BB11" i="6"/>
  <c r="BC11" i="6"/>
  <c r="BD11" i="6"/>
  <c r="BE11" i="6"/>
  <c r="BF11" i="6"/>
  <c r="BG11" i="6"/>
  <c r="BH11" i="6"/>
  <c r="BI11" i="6"/>
  <c r="BJ11" i="6"/>
  <c r="BK11" i="6"/>
  <c r="BL11" i="6"/>
  <c r="BM11" i="6"/>
  <c r="BN11" i="6"/>
  <c r="BO11" i="6"/>
  <c r="BP11" i="6"/>
  <c r="BQ11" i="6"/>
  <c r="BR11" i="6"/>
  <c r="BS11" i="6"/>
  <c r="BT11" i="6"/>
  <c r="BU11" i="6"/>
  <c r="BV11" i="6"/>
  <c r="BW11" i="6"/>
  <c r="BX11" i="6"/>
  <c r="BY11" i="6"/>
  <c r="BZ11" i="6"/>
  <c r="CA11" i="6"/>
  <c r="CB11" i="6"/>
  <c r="CC11" i="6"/>
  <c r="CD11" i="6"/>
  <c r="CE11" i="6"/>
  <c r="CF11" i="6"/>
  <c r="CG11" i="6"/>
  <c r="CH11" i="6"/>
  <c r="CI11" i="6"/>
  <c r="CJ11" i="6"/>
  <c r="CK11" i="6"/>
  <c r="CL11" i="6"/>
  <c r="CM11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B12" i="6"/>
  <c r="AC12" i="6"/>
  <c r="AD12" i="6"/>
  <c r="AE12" i="6"/>
  <c r="AF12" i="6"/>
  <c r="AG12" i="6"/>
  <c r="AH12" i="6"/>
  <c r="AI12" i="6"/>
  <c r="AJ12" i="6"/>
  <c r="AK12" i="6"/>
  <c r="AL12" i="6"/>
  <c r="AM12" i="6"/>
  <c r="AN12" i="6"/>
  <c r="AO12" i="6"/>
  <c r="AP12" i="6"/>
  <c r="AQ12" i="6"/>
  <c r="AR12" i="6"/>
  <c r="AS12" i="6"/>
  <c r="AT12" i="6"/>
  <c r="AU12" i="6"/>
  <c r="AV12" i="6"/>
  <c r="AW12" i="6"/>
  <c r="AX12" i="6"/>
  <c r="AY12" i="6"/>
  <c r="AZ12" i="6"/>
  <c r="BA12" i="6"/>
  <c r="BB12" i="6"/>
  <c r="BC12" i="6"/>
  <c r="BD12" i="6"/>
  <c r="BE12" i="6"/>
  <c r="BF12" i="6"/>
  <c r="BG12" i="6"/>
  <c r="BH12" i="6"/>
  <c r="BI12" i="6"/>
  <c r="BJ12" i="6"/>
  <c r="BK12" i="6"/>
  <c r="BL12" i="6"/>
  <c r="BM12" i="6"/>
  <c r="BN12" i="6"/>
  <c r="BO12" i="6"/>
  <c r="BP12" i="6"/>
  <c r="BQ12" i="6"/>
  <c r="BR12" i="6"/>
  <c r="BS12" i="6"/>
  <c r="BT12" i="6"/>
  <c r="BU12" i="6"/>
  <c r="BV12" i="6"/>
  <c r="BW12" i="6"/>
  <c r="BX12" i="6"/>
  <c r="BY12" i="6"/>
  <c r="BZ12" i="6"/>
  <c r="CA12" i="6"/>
  <c r="CB12" i="6"/>
  <c r="CC12" i="6"/>
  <c r="CD12" i="6"/>
  <c r="CE12" i="6"/>
  <c r="CF12" i="6"/>
  <c r="CG12" i="6"/>
  <c r="CH12" i="6"/>
  <c r="CI12" i="6"/>
  <c r="CJ12" i="6"/>
  <c r="CK12" i="6"/>
  <c r="CL12" i="6"/>
  <c r="CM12" i="6"/>
  <c r="C13" i="6"/>
  <c r="D13" i="6"/>
  <c r="E13" i="6"/>
  <c r="F13" i="6"/>
  <c r="G13" i="6"/>
  <c r="H13" i="6"/>
  <c r="I13" i="6"/>
  <c r="J13" i="6"/>
  <c r="K13" i="6"/>
  <c r="L13" i="6"/>
  <c r="M13" i="6"/>
  <c r="N13" i="6"/>
  <c r="O13" i="6"/>
  <c r="P13" i="6"/>
  <c r="Q13" i="6"/>
  <c r="R13" i="6"/>
  <c r="S13" i="6"/>
  <c r="T13" i="6"/>
  <c r="U13" i="6"/>
  <c r="V13" i="6"/>
  <c r="W13" i="6"/>
  <c r="X13" i="6"/>
  <c r="Y13" i="6"/>
  <c r="Z13" i="6"/>
  <c r="AA13" i="6"/>
  <c r="AB13" i="6"/>
  <c r="AC13" i="6"/>
  <c r="AD13" i="6"/>
  <c r="AE13" i="6"/>
  <c r="AF13" i="6"/>
  <c r="AG13" i="6"/>
  <c r="AH13" i="6"/>
  <c r="AI13" i="6"/>
  <c r="AJ13" i="6"/>
  <c r="AK13" i="6"/>
  <c r="AL13" i="6"/>
  <c r="AM13" i="6"/>
  <c r="AN13" i="6"/>
  <c r="AO13" i="6"/>
  <c r="AP13" i="6"/>
  <c r="AQ13" i="6"/>
  <c r="AR13" i="6"/>
  <c r="AS13" i="6"/>
  <c r="AT13" i="6"/>
  <c r="AU13" i="6"/>
  <c r="AV13" i="6"/>
  <c r="AW13" i="6"/>
  <c r="AX13" i="6"/>
  <c r="AY13" i="6"/>
  <c r="AZ13" i="6"/>
  <c r="BA13" i="6"/>
  <c r="BB13" i="6"/>
  <c r="BC13" i="6"/>
  <c r="BD13" i="6"/>
  <c r="BE13" i="6"/>
  <c r="BF13" i="6"/>
  <c r="BG13" i="6"/>
  <c r="BH13" i="6"/>
  <c r="BI13" i="6"/>
  <c r="BJ13" i="6"/>
  <c r="BK13" i="6"/>
  <c r="BL13" i="6"/>
  <c r="BM13" i="6"/>
  <c r="BN13" i="6"/>
  <c r="BO13" i="6"/>
  <c r="BP13" i="6"/>
  <c r="BQ13" i="6"/>
  <c r="BR13" i="6"/>
  <c r="BS13" i="6"/>
  <c r="BT13" i="6"/>
  <c r="BU13" i="6"/>
  <c r="BV13" i="6"/>
  <c r="BW13" i="6"/>
  <c r="BX13" i="6"/>
  <c r="BY13" i="6"/>
  <c r="BZ13" i="6"/>
  <c r="CA13" i="6"/>
  <c r="CB13" i="6"/>
  <c r="CC13" i="6"/>
  <c r="CD13" i="6"/>
  <c r="CE13" i="6"/>
  <c r="CF13" i="6"/>
  <c r="CG13" i="6"/>
  <c r="CH13" i="6"/>
  <c r="CI13" i="6"/>
  <c r="CJ13" i="6"/>
  <c r="CK13" i="6"/>
  <c r="CL13" i="6"/>
  <c r="CM13" i="6"/>
  <c r="C14" i="6"/>
  <c r="D14" i="6"/>
  <c r="E14" i="6"/>
  <c r="F14" i="6"/>
  <c r="G14" i="6"/>
  <c r="H14" i="6"/>
  <c r="I14" i="6"/>
  <c r="J14" i="6"/>
  <c r="K14" i="6"/>
  <c r="L14" i="6"/>
  <c r="M14" i="6"/>
  <c r="N14" i="6"/>
  <c r="O14" i="6"/>
  <c r="P14" i="6"/>
  <c r="Q14" i="6"/>
  <c r="R14" i="6"/>
  <c r="S14" i="6"/>
  <c r="T14" i="6"/>
  <c r="U14" i="6"/>
  <c r="V14" i="6"/>
  <c r="W14" i="6"/>
  <c r="X14" i="6"/>
  <c r="Y14" i="6"/>
  <c r="Z14" i="6"/>
  <c r="AA14" i="6"/>
  <c r="AB14" i="6"/>
  <c r="AC14" i="6"/>
  <c r="AD14" i="6"/>
  <c r="AE14" i="6"/>
  <c r="AF14" i="6"/>
  <c r="AG14" i="6"/>
  <c r="AH14" i="6"/>
  <c r="AI14" i="6"/>
  <c r="AJ14" i="6"/>
  <c r="AK14" i="6"/>
  <c r="AL14" i="6"/>
  <c r="AM14" i="6"/>
  <c r="AN14" i="6"/>
  <c r="AO14" i="6"/>
  <c r="AP14" i="6"/>
  <c r="AQ14" i="6"/>
  <c r="AR14" i="6"/>
  <c r="AS14" i="6"/>
  <c r="AT14" i="6"/>
  <c r="AU14" i="6"/>
  <c r="AV14" i="6"/>
  <c r="AW14" i="6"/>
  <c r="AX14" i="6"/>
  <c r="AY14" i="6"/>
  <c r="AZ14" i="6"/>
  <c r="BA14" i="6"/>
  <c r="BB14" i="6"/>
  <c r="BC14" i="6"/>
  <c r="BD14" i="6"/>
  <c r="BE14" i="6"/>
  <c r="BF14" i="6"/>
  <c r="BG14" i="6"/>
  <c r="BH14" i="6"/>
  <c r="BI14" i="6"/>
  <c r="BJ14" i="6"/>
  <c r="BK14" i="6"/>
  <c r="BL14" i="6"/>
  <c r="BM14" i="6"/>
  <c r="BN14" i="6"/>
  <c r="BO14" i="6"/>
  <c r="BP14" i="6"/>
  <c r="BQ14" i="6"/>
  <c r="BR14" i="6"/>
  <c r="BS14" i="6"/>
  <c r="BT14" i="6"/>
  <c r="BU14" i="6"/>
  <c r="BV14" i="6"/>
  <c r="BW14" i="6"/>
  <c r="BX14" i="6"/>
  <c r="BY14" i="6"/>
  <c r="BZ14" i="6"/>
  <c r="CA14" i="6"/>
  <c r="CB14" i="6"/>
  <c r="CC14" i="6"/>
  <c r="CD14" i="6"/>
  <c r="CE14" i="6"/>
  <c r="CF14" i="6"/>
  <c r="CG14" i="6"/>
  <c r="CH14" i="6"/>
  <c r="CI14" i="6"/>
  <c r="CJ14" i="6"/>
  <c r="CK14" i="6"/>
  <c r="CL14" i="6"/>
  <c r="CM14" i="6"/>
  <c r="C15" i="6"/>
  <c r="D15" i="6"/>
  <c r="E15" i="6"/>
  <c r="F15" i="6"/>
  <c r="G15" i="6"/>
  <c r="H15" i="6"/>
  <c r="I15" i="6"/>
  <c r="J15" i="6"/>
  <c r="K15" i="6"/>
  <c r="L15" i="6"/>
  <c r="M15" i="6"/>
  <c r="N15" i="6"/>
  <c r="O15" i="6"/>
  <c r="P15" i="6"/>
  <c r="Q15" i="6"/>
  <c r="R15" i="6"/>
  <c r="S15" i="6"/>
  <c r="T15" i="6"/>
  <c r="U15" i="6"/>
  <c r="V15" i="6"/>
  <c r="W15" i="6"/>
  <c r="X15" i="6"/>
  <c r="Y15" i="6"/>
  <c r="Z15" i="6"/>
  <c r="AA15" i="6"/>
  <c r="AB15" i="6"/>
  <c r="AC15" i="6"/>
  <c r="AD15" i="6"/>
  <c r="AE15" i="6"/>
  <c r="AF15" i="6"/>
  <c r="AG15" i="6"/>
  <c r="AH15" i="6"/>
  <c r="AI15" i="6"/>
  <c r="AJ15" i="6"/>
  <c r="AK15" i="6"/>
  <c r="AL15" i="6"/>
  <c r="AM15" i="6"/>
  <c r="AN15" i="6"/>
  <c r="AO15" i="6"/>
  <c r="AP15" i="6"/>
  <c r="AQ15" i="6"/>
  <c r="AR15" i="6"/>
  <c r="AS15" i="6"/>
  <c r="AT15" i="6"/>
  <c r="AU15" i="6"/>
  <c r="AV15" i="6"/>
  <c r="AW15" i="6"/>
  <c r="AX15" i="6"/>
  <c r="AY15" i="6"/>
  <c r="AZ15" i="6"/>
  <c r="BA15" i="6"/>
  <c r="BB15" i="6"/>
  <c r="BC15" i="6"/>
  <c r="BD15" i="6"/>
  <c r="BE15" i="6"/>
  <c r="BF15" i="6"/>
  <c r="BG15" i="6"/>
  <c r="BH15" i="6"/>
  <c r="BI15" i="6"/>
  <c r="BJ15" i="6"/>
  <c r="BK15" i="6"/>
  <c r="BL15" i="6"/>
  <c r="BM15" i="6"/>
  <c r="BN15" i="6"/>
  <c r="BO15" i="6"/>
  <c r="BP15" i="6"/>
  <c r="BQ15" i="6"/>
  <c r="BR15" i="6"/>
  <c r="BS15" i="6"/>
  <c r="BT15" i="6"/>
  <c r="BU15" i="6"/>
  <c r="BV15" i="6"/>
  <c r="BW15" i="6"/>
  <c r="BX15" i="6"/>
  <c r="BY15" i="6"/>
  <c r="BZ15" i="6"/>
  <c r="CA15" i="6"/>
  <c r="CB15" i="6"/>
  <c r="CC15" i="6"/>
  <c r="CD15" i="6"/>
  <c r="CE15" i="6"/>
  <c r="CF15" i="6"/>
  <c r="CG15" i="6"/>
  <c r="CH15" i="6"/>
  <c r="CI15" i="6"/>
  <c r="CJ15" i="6"/>
  <c r="CK15" i="6"/>
  <c r="CL15" i="6"/>
  <c r="CM15" i="6"/>
  <c r="C16" i="6"/>
  <c r="D16" i="6"/>
  <c r="E16" i="6"/>
  <c r="F16" i="6"/>
  <c r="G16" i="6"/>
  <c r="H16" i="6"/>
  <c r="I16" i="6"/>
  <c r="J16" i="6"/>
  <c r="K16" i="6"/>
  <c r="L16" i="6"/>
  <c r="M16" i="6"/>
  <c r="N16" i="6"/>
  <c r="O16" i="6"/>
  <c r="P16" i="6"/>
  <c r="Q16" i="6"/>
  <c r="R16" i="6"/>
  <c r="S16" i="6"/>
  <c r="T16" i="6"/>
  <c r="U16" i="6"/>
  <c r="V16" i="6"/>
  <c r="W16" i="6"/>
  <c r="X16" i="6"/>
  <c r="Y16" i="6"/>
  <c r="Z16" i="6"/>
  <c r="AA16" i="6"/>
  <c r="AB16" i="6"/>
  <c r="AC16" i="6"/>
  <c r="AD16" i="6"/>
  <c r="AE16" i="6"/>
  <c r="AF16" i="6"/>
  <c r="AG16" i="6"/>
  <c r="AH16" i="6"/>
  <c r="AI16" i="6"/>
  <c r="AJ16" i="6"/>
  <c r="AK16" i="6"/>
  <c r="AL16" i="6"/>
  <c r="AM16" i="6"/>
  <c r="AN16" i="6"/>
  <c r="AO16" i="6"/>
  <c r="AP16" i="6"/>
  <c r="AQ16" i="6"/>
  <c r="AR16" i="6"/>
  <c r="AS16" i="6"/>
  <c r="AT16" i="6"/>
  <c r="AU16" i="6"/>
  <c r="AV16" i="6"/>
  <c r="AW16" i="6"/>
  <c r="AX16" i="6"/>
  <c r="AY16" i="6"/>
  <c r="AZ16" i="6"/>
  <c r="BA16" i="6"/>
  <c r="BB16" i="6"/>
  <c r="BC16" i="6"/>
  <c r="BD16" i="6"/>
  <c r="BE16" i="6"/>
  <c r="BF16" i="6"/>
  <c r="BG16" i="6"/>
  <c r="BH16" i="6"/>
  <c r="BI16" i="6"/>
  <c r="BJ16" i="6"/>
  <c r="BK16" i="6"/>
  <c r="BL16" i="6"/>
  <c r="BM16" i="6"/>
  <c r="BN16" i="6"/>
  <c r="BO16" i="6"/>
  <c r="BP16" i="6"/>
  <c r="BQ16" i="6"/>
  <c r="BR16" i="6"/>
  <c r="BS16" i="6"/>
  <c r="BT16" i="6"/>
  <c r="BU16" i="6"/>
  <c r="BV16" i="6"/>
  <c r="BW16" i="6"/>
  <c r="BX16" i="6"/>
  <c r="BY16" i="6"/>
  <c r="BZ16" i="6"/>
  <c r="CA16" i="6"/>
  <c r="CB16" i="6"/>
  <c r="CC16" i="6"/>
  <c r="CD16" i="6"/>
  <c r="CE16" i="6"/>
  <c r="CF16" i="6"/>
  <c r="CG16" i="6"/>
  <c r="CH16" i="6"/>
  <c r="CI16" i="6"/>
  <c r="CJ16" i="6"/>
  <c r="CK16" i="6"/>
  <c r="CL16" i="6"/>
  <c r="CM16" i="6"/>
  <c r="C17" i="6"/>
  <c r="D17" i="6"/>
  <c r="E17" i="6"/>
  <c r="F17" i="6"/>
  <c r="G17" i="6"/>
  <c r="H17" i="6"/>
  <c r="I17" i="6"/>
  <c r="J17" i="6"/>
  <c r="K17" i="6"/>
  <c r="L17" i="6"/>
  <c r="M17" i="6"/>
  <c r="N17" i="6"/>
  <c r="O17" i="6"/>
  <c r="P17" i="6"/>
  <c r="Q17" i="6"/>
  <c r="R17" i="6"/>
  <c r="S17" i="6"/>
  <c r="T17" i="6"/>
  <c r="U17" i="6"/>
  <c r="V17" i="6"/>
  <c r="W17" i="6"/>
  <c r="X17" i="6"/>
  <c r="Y17" i="6"/>
  <c r="Z17" i="6"/>
  <c r="AA17" i="6"/>
  <c r="AB17" i="6"/>
  <c r="AC17" i="6"/>
  <c r="AD17" i="6"/>
  <c r="AE17" i="6"/>
  <c r="AF17" i="6"/>
  <c r="AG17" i="6"/>
  <c r="AH17" i="6"/>
  <c r="AI17" i="6"/>
  <c r="AJ17" i="6"/>
  <c r="AK17" i="6"/>
  <c r="AL17" i="6"/>
  <c r="AM17" i="6"/>
  <c r="AN17" i="6"/>
  <c r="AO17" i="6"/>
  <c r="AP17" i="6"/>
  <c r="AQ17" i="6"/>
  <c r="AR17" i="6"/>
  <c r="AS17" i="6"/>
  <c r="AT17" i="6"/>
  <c r="AU17" i="6"/>
  <c r="AV17" i="6"/>
  <c r="AW17" i="6"/>
  <c r="AX17" i="6"/>
  <c r="AY17" i="6"/>
  <c r="AZ17" i="6"/>
  <c r="BA17" i="6"/>
  <c r="BB17" i="6"/>
  <c r="BC17" i="6"/>
  <c r="BD17" i="6"/>
  <c r="BE17" i="6"/>
  <c r="BF17" i="6"/>
  <c r="BG17" i="6"/>
  <c r="BH17" i="6"/>
  <c r="BI17" i="6"/>
  <c r="BJ17" i="6"/>
  <c r="BK17" i="6"/>
  <c r="BL17" i="6"/>
  <c r="BM17" i="6"/>
  <c r="BN17" i="6"/>
  <c r="BO17" i="6"/>
  <c r="BP17" i="6"/>
  <c r="BQ17" i="6"/>
  <c r="BR17" i="6"/>
  <c r="BS17" i="6"/>
  <c r="BT17" i="6"/>
  <c r="BU17" i="6"/>
  <c r="BV17" i="6"/>
  <c r="BW17" i="6"/>
  <c r="BX17" i="6"/>
  <c r="BY17" i="6"/>
  <c r="BZ17" i="6"/>
  <c r="CA17" i="6"/>
  <c r="CB17" i="6"/>
  <c r="CC17" i="6"/>
  <c r="CD17" i="6"/>
  <c r="CE17" i="6"/>
  <c r="CF17" i="6"/>
  <c r="CG17" i="6"/>
  <c r="CH17" i="6"/>
  <c r="CI17" i="6"/>
  <c r="CJ17" i="6"/>
  <c r="CK17" i="6"/>
  <c r="CL17" i="6"/>
  <c r="CM17" i="6"/>
  <c r="C18" i="6"/>
  <c r="D18" i="6"/>
  <c r="E18" i="6"/>
  <c r="F18" i="6"/>
  <c r="G18" i="6"/>
  <c r="H18" i="6"/>
  <c r="I18" i="6"/>
  <c r="J18" i="6"/>
  <c r="K18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Z18" i="6"/>
  <c r="AA18" i="6"/>
  <c r="AB18" i="6"/>
  <c r="AC18" i="6"/>
  <c r="AD18" i="6"/>
  <c r="AE18" i="6"/>
  <c r="AF18" i="6"/>
  <c r="AG18" i="6"/>
  <c r="AH18" i="6"/>
  <c r="AI18" i="6"/>
  <c r="AJ18" i="6"/>
  <c r="AK18" i="6"/>
  <c r="AL18" i="6"/>
  <c r="AM18" i="6"/>
  <c r="AN18" i="6"/>
  <c r="AO18" i="6"/>
  <c r="AP18" i="6"/>
  <c r="AQ18" i="6"/>
  <c r="AR18" i="6"/>
  <c r="AS18" i="6"/>
  <c r="AT18" i="6"/>
  <c r="AU18" i="6"/>
  <c r="AV18" i="6"/>
  <c r="AW18" i="6"/>
  <c r="AX18" i="6"/>
  <c r="AY18" i="6"/>
  <c r="AZ18" i="6"/>
  <c r="BA18" i="6"/>
  <c r="BB18" i="6"/>
  <c r="BC18" i="6"/>
  <c r="BD18" i="6"/>
  <c r="BE18" i="6"/>
  <c r="BF18" i="6"/>
  <c r="BG18" i="6"/>
  <c r="BH18" i="6"/>
  <c r="BI18" i="6"/>
  <c r="BJ18" i="6"/>
  <c r="BK18" i="6"/>
  <c r="BL18" i="6"/>
  <c r="BM18" i="6"/>
  <c r="BN18" i="6"/>
  <c r="BO18" i="6"/>
  <c r="BP18" i="6"/>
  <c r="BQ18" i="6"/>
  <c r="BR18" i="6"/>
  <c r="BS18" i="6"/>
  <c r="BT18" i="6"/>
  <c r="BU18" i="6"/>
  <c r="BV18" i="6"/>
  <c r="BW18" i="6"/>
  <c r="BX18" i="6"/>
  <c r="BY18" i="6"/>
  <c r="BZ18" i="6"/>
  <c r="CA18" i="6"/>
  <c r="CB18" i="6"/>
  <c r="CC18" i="6"/>
  <c r="CD18" i="6"/>
  <c r="CE18" i="6"/>
  <c r="CF18" i="6"/>
  <c r="CG18" i="6"/>
  <c r="CH18" i="6"/>
  <c r="CI18" i="6"/>
  <c r="CJ18" i="6"/>
  <c r="CK18" i="6"/>
  <c r="CL18" i="6"/>
  <c r="CM18" i="6"/>
  <c r="C19" i="6"/>
  <c r="D19" i="6"/>
  <c r="E19" i="6"/>
  <c r="F19" i="6"/>
  <c r="G19" i="6"/>
  <c r="H19" i="6"/>
  <c r="I19" i="6"/>
  <c r="J19" i="6"/>
  <c r="K19" i="6"/>
  <c r="L19" i="6"/>
  <c r="M19" i="6"/>
  <c r="N19" i="6"/>
  <c r="O19" i="6"/>
  <c r="P19" i="6"/>
  <c r="Q19" i="6"/>
  <c r="R19" i="6"/>
  <c r="S19" i="6"/>
  <c r="T19" i="6"/>
  <c r="U19" i="6"/>
  <c r="V19" i="6"/>
  <c r="W19" i="6"/>
  <c r="X19" i="6"/>
  <c r="Y19" i="6"/>
  <c r="Z19" i="6"/>
  <c r="AA19" i="6"/>
  <c r="AB19" i="6"/>
  <c r="AC19" i="6"/>
  <c r="AD19" i="6"/>
  <c r="AE19" i="6"/>
  <c r="AF19" i="6"/>
  <c r="AG19" i="6"/>
  <c r="AH19" i="6"/>
  <c r="AI19" i="6"/>
  <c r="AJ19" i="6"/>
  <c r="AK19" i="6"/>
  <c r="AL19" i="6"/>
  <c r="AM19" i="6"/>
  <c r="AN19" i="6"/>
  <c r="AO19" i="6"/>
  <c r="AP19" i="6"/>
  <c r="AQ19" i="6"/>
  <c r="AR19" i="6"/>
  <c r="AS19" i="6"/>
  <c r="AT19" i="6"/>
  <c r="AU19" i="6"/>
  <c r="AV19" i="6"/>
  <c r="AW19" i="6"/>
  <c r="AX19" i="6"/>
  <c r="AY19" i="6"/>
  <c r="AZ19" i="6"/>
  <c r="BA19" i="6"/>
  <c r="BB19" i="6"/>
  <c r="BC19" i="6"/>
  <c r="BD19" i="6"/>
  <c r="BE19" i="6"/>
  <c r="BF19" i="6"/>
  <c r="BG19" i="6"/>
  <c r="BH19" i="6"/>
  <c r="BI19" i="6"/>
  <c r="BJ19" i="6"/>
  <c r="BK19" i="6"/>
  <c r="BL19" i="6"/>
  <c r="BM19" i="6"/>
  <c r="BN19" i="6"/>
  <c r="BO19" i="6"/>
  <c r="BP19" i="6"/>
  <c r="BQ19" i="6"/>
  <c r="BR19" i="6"/>
  <c r="BS19" i="6"/>
  <c r="BT19" i="6"/>
  <c r="BU19" i="6"/>
  <c r="BV19" i="6"/>
  <c r="BW19" i="6"/>
  <c r="BX19" i="6"/>
  <c r="BY19" i="6"/>
  <c r="BZ19" i="6"/>
  <c r="CA19" i="6"/>
  <c r="CB19" i="6"/>
  <c r="CC19" i="6"/>
  <c r="CD19" i="6"/>
  <c r="CE19" i="6"/>
  <c r="CF19" i="6"/>
  <c r="CG19" i="6"/>
  <c r="CH19" i="6"/>
  <c r="CI19" i="6"/>
  <c r="CJ19" i="6"/>
  <c r="CK19" i="6"/>
  <c r="CL19" i="6"/>
  <c r="CM19" i="6"/>
  <c r="C20" i="6"/>
  <c r="D20" i="6"/>
  <c r="E20" i="6"/>
  <c r="F20" i="6"/>
  <c r="G20" i="6"/>
  <c r="H20" i="6"/>
  <c r="I20" i="6"/>
  <c r="J20" i="6"/>
  <c r="K20" i="6"/>
  <c r="L20" i="6"/>
  <c r="M20" i="6"/>
  <c r="N20" i="6"/>
  <c r="O20" i="6"/>
  <c r="P20" i="6"/>
  <c r="Q20" i="6"/>
  <c r="R20" i="6"/>
  <c r="S20" i="6"/>
  <c r="T20" i="6"/>
  <c r="U20" i="6"/>
  <c r="V20" i="6"/>
  <c r="W20" i="6"/>
  <c r="X20" i="6"/>
  <c r="Y20" i="6"/>
  <c r="Z20" i="6"/>
  <c r="AA20" i="6"/>
  <c r="AB20" i="6"/>
  <c r="AC20" i="6"/>
  <c r="AD20" i="6"/>
  <c r="AE20" i="6"/>
  <c r="AF20" i="6"/>
  <c r="AG20" i="6"/>
  <c r="AH20" i="6"/>
  <c r="AI20" i="6"/>
  <c r="AJ20" i="6"/>
  <c r="AK20" i="6"/>
  <c r="AL20" i="6"/>
  <c r="AM20" i="6"/>
  <c r="AN20" i="6"/>
  <c r="AO20" i="6"/>
  <c r="AP20" i="6"/>
  <c r="AQ20" i="6"/>
  <c r="AR20" i="6"/>
  <c r="AS20" i="6"/>
  <c r="AT20" i="6"/>
  <c r="AU20" i="6"/>
  <c r="AV20" i="6"/>
  <c r="AW20" i="6"/>
  <c r="AX20" i="6"/>
  <c r="AY20" i="6"/>
  <c r="AZ20" i="6"/>
  <c r="BA20" i="6"/>
  <c r="BB20" i="6"/>
  <c r="BC20" i="6"/>
  <c r="BD20" i="6"/>
  <c r="BE20" i="6"/>
  <c r="BF20" i="6"/>
  <c r="BG20" i="6"/>
  <c r="BH20" i="6"/>
  <c r="BI20" i="6"/>
  <c r="BJ20" i="6"/>
  <c r="BK20" i="6"/>
  <c r="BL20" i="6"/>
  <c r="BM20" i="6"/>
  <c r="BN20" i="6"/>
  <c r="BO20" i="6"/>
  <c r="BP20" i="6"/>
  <c r="BQ20" i="6"/>
  <c r="BR20" i="6"/>
  <c r="BS20" i="6"/>
  <c r="BT20" i="6"/>
  <c r="BU20" i="6"/>
  <c r="BV20" i="6"/>
  <c r="BW20" i="6"/>
  <c r="BX20" i="6"/>
  <c r="BY20" i="6"/>
  <c r="BZ20" i="6"/>
  <c r="CA20" i="6"/>
  <c r="CB20" i="6"/>
  <c r="CC20" i="6"/>
  <c r="CD20" i="6"/>
  <c r="CE20" i="6"/>
  <c r="CF20" i="6"/>
  <c r="CG20" i="6"/>
  <c r="CH20" i="6"/>
  <c r="CI20" i="6"/>
  <c r="CJ20" i="6"/>
  <c r="CK20" i="6"/>
  <c r="CL20" i="6"/>
  <c r="CM20" i="6"/>
  <c r="C21" i="6"/>
  <c r="D21" i="6"/>
  <c r="E21" i="6"/>
  <c r="F21" i="6"/>
  <c r="G21" i="6"/>
  <c r="H21" i="6"/>
  <c r="I21" i="6"/>
  <c r="J21" i="6"/>
  <c r="K21" i="6"/>
  <c r="L21" i="6"/>
  <c r="M21" i="6"/>
  <c r="N21" i="6"/>
  <c r="O21" i="6"/>
  <c r="P21" i="6"/>
  <c r="Q21" i="6"/>
  <c r="R21" i="6"/>
  <c r="S21" i="6"/>
  <c r="T21" i="6"/>
  <c r="U21" i="6"/>
  <c r="V21" i="6"/>
  <c r="W21" i="6"/>
  <c r="X21" i="6"/>
  <c r="Y21" i="6"/>
  <c r="Z21" i="6"/>
  <c r="AA21" i="6"/>
  <c r="AB21" i="6"/>
  <c r="AC21" i="6"/>
  <c r="AD21" i="6"/>
  <c r="AE21" i="6"/>
  <c r="AF21" i="6"/>
  <c r="AG21" i="6"/>
  <c r="AH21" i="6"/>
  <c r="AI21" i="6"/>
  <c r="AJ21" i="6"/>
  <c r="AK21" i="6"/>
  <c r="AL21" i="6"/>
  <c r="AM21" i="6"/>
  <c r="AN21" i="6"/>
  <c r="AO21" i="6"/>
  <c r="AP21" i="6"/>
  <c r="AQ21" i="6"/>
  <c r="AR21" i="6"/>
  <c r="AS21" i="6"/>
  <c r="AT21" i="6"/>
  <c r="AU21" i="6"/>
  <c r="AV21" i="6"/>
  <c r="AW21" i="6"/>
  <c r="AX21" i="6"/>
  <c r="AY21" i="6"/>
  <c r="AZ21" i="6"/>
  <c r="BA21" i="6"/>
  <c r="BB21" i="6"/>
  <c r="BC21" i="6"/>
  <c r="BD21" i="6"/>
  <c r="BE21" i="6"/>
  <c r="BF21" i="6"/>
  <c r="BG21" i="6"/>
  <c r="BH21" i="6"/>
  <c r="BI21" i="6"/>
  <c r="BJ21" i="6"/>
  <c r="BK21" i="6"/>
  <c r="BL21" i="6"/>
  <c r="BM21" i="6"/>
  <c r="BN21" i="6"/>
  <c r="BO21" i="6"/>
  <c r="BP21" i="6"/>
  <c r="BQ21" i="6"/>
  <c r="BR21" i="6"/>
  <c r="BS21" i="6"/>
  <c r="BT21" i="6"/>
  <c r="BU21" i="6"/>
  <c r="BV21" i="6"/>
  <c r="BW21" i="6"/>
  <c r="BX21" i="6"/>
  <c r="BY21" i="6"/>
  <c r="BZ21" i="6"/>
  <c r="CA21" i="6"/>
  <c r="CB21" i="6"/>
  <c r="CC21" i="6"/>
  <c r="CD21" i="6"/>
  <c r="CE21" i="6"/>
  <c r="CF21" i="6"/>
  <c r="CG21" i="6"/>
  <c r="CH21" i="6"/>
  <c r="CI21" i="6"/>
  <c r="CJ21" i="6"/>
  <c r="CK21" i="6"/>
  <c r="CL21" i="6"/>
  <c r="CM21" i="6"/>
  <c r="C22" i="6"/>
  <c r="D22" i="6"/>
  <c r="E22" i="6"/>
  <c r="F22" i="6"/>
  <c r="G22" i="6"/>
  <c r="H22" i="6"/>
  <c r="I22" i="6"/>
  <c r="J22" i="6"/>
  <c r="K22" i="6"/>
  <c r="L22" i="6"/>
  <c r="M22" i="6"/>
  <c r="N22" i="6"/>
  <c r="O22" i="6"/>
  <c r="P22" i="6"/>
  <c r="Q22" i="6"/>
  <c r="R22" i="6"/>
  <c r="S22" i="6"/>
  <c r="T22" i="6"/>
  <c r="U22" i="6"/>
  <c r="V22" i="6"/>
  <c r="W22" i="6"/>
  <c r="X22" i="6"/>
  <c r="Y22" i="6"/>
  <c r="Z22" i="6"/>
  <c r="AA22" i="6"/>
  <c r="AB22" i="6"/>
  <c r="AC22" i="6"/>
  <c r="AD22" i="6"/>
  <c r="AE22" i="6"/>
  <c r="AF22" i="6"/>
  <c r="AG22" i="6"/>
  <c r="AH22" i="6"/>
  <c r="AI22" i="6"/>
  <c r="AJ22" i="6"/>
  <c r="AK22" i="6"/>
  <c r="AL22" i="6"/>
  <c r="AM22" i="6"/>
  <c r="AN22" i="6"/>
  <c r="AO22" i="6"/>
  <c r="AP22" i="6"/>
  <c r="AQ22" i="6"/>
  <c r="AR22" i="6"/>
  <c r="AS22" i="6"/>
  <c r="AT22" i="6"/>
  <c r="AU22" i="6"/>
  <c r="AV22" i="6"/>
  <c r="AW22" i="6"/>
  <c r="AX22" i="6"/>
  <c r="AY22" i="6"/>
  <c r="AZ22" i="6"/>
  <c r="BA22" i="6"/>
  <c r="BB22" i="6"/>
  <c r="BC22" i="6"/>
  <c r="BD22" i="6"/>
  <c r="BE22" i="6"/>
  <c r="BF22" i="6"/>
  <c r="BG22" i="6"/>
  <c r="BH22" i="6"/>
  <c r="BI22" i="6"/>
  <c r="BJ22" i="6"/>
  <c r="BK22" i="6"/>
  <c r="BL22" i="6"/>
  <c r="BM22" i="6"/>
  <c r="BN22" i="6"/>
  <c r="BO22" i="6"/>
  <c r="BP22" i="6"/>
  <c r="BQ22" i="6"/>
  <c r="BR22" i="6"/>
  <c r="BS22" i="6"/>
  <c r="BT22" i="6"/>
  <c r="BU22" i="6"/>
  <c r="BV22" i="6"/>
  <c r="BW22" i="6"/>
  <c r="BX22" i="6"/>
  <c r="BY22" i="6"/>
  <c r="BZ22" i="6"/>
  <c r="CA22" i="6"/>
  <c r="CB22" i="6"/>
  <c r="CC22" i="6"/>
  <c r="CD22" i="6"/>
  <c r="CE22" i="6"/>
  <c r="CF22" i="6"/>
  <c r="CG22" i="6"/>
  <c r="CH22" i="6"/>
  <c r="CI22" i="6"/>
  <c r="CJ22" i="6"/>
  <c r="CK22" i="6"/>
  <c r="CL22" i="6"/>
  <c r="CM22" i="6"/>
  <c r="C23" i="6"/>
  <c r="D23" i="6"/>
  <c r="E23" i="6"/>
  <c r="F23" i="6"/>
  <c r="G23" i="6"/>
  <c r="H23" i="6"/>
  <c r="I23" i="6"/>
  <c r="J23" i="6"/>
  <c r="K23" i="6"/>
  <c r="L23" i="6"/>
  <c r="M23" i="6"/>
  <c r="N23" i="6"/>
  <c r="O23" i="6"/>
  <c r="P23" i="6"/>
  <c r="Q23" i="6"/>
  <c r="R23" i="6"/>
  <c r="S23" i="6"/>
  <c r="T23" i="6"/>
  <c r="U23" i="6"/>
  <c r="V23" i="6"/>
  <c r="W23" i="6"/>
  <c r="X23" i="6"/>
  <c r="Y23" i="6"/>
  <c r="Z23" i="6"/>
  <c r="AA23" i="6"/>
  <c r="AB23" i="6"/>
  <c r="AC23" i="6"/>
  <c r="AD23" i="6"/>
  <c r="AE23" i="6"/>
  <c r="AF23" i="6"/>
  <c r="AG23" i="6"/>
  <c r="AH23" i="6"/>
  <c r="AI23" i="6"/>
  <c r="AJ23" i="6"/>
  <c r="AK23" i="6"/>
  <c r="AL23" i="6"/>
  <c r="AM23" i="6"/>
  <c r="AN23" i="6"/>
  <c r="AO23" i="6"/>
  <c r="AP23" i="6"/>
  <c r="AQ23" i="6"/>
  <c r="AR23" i="6"/>
  <c r="AS23" i="6"/>
  <c r="AT23" i="6"/>
  <c r="AU23" i="6"/>
  <c r="AV23" i="6"/>
  <c r="AW23" i="6"/>
  <c r="AX23" i="6"/>
  <c r="AY23" i="6"/>
  <c r="AZ23" i="6"/>
  <c r="BA23" i="6"/>
  <c r="BB23" i="6"/>
  <c r="BC23" i="6"/>
  <c r="BD23" i="6"/>
  <c r="BE23" i="6"/>
  <c r="BF23" i="6"/>
  <c r="BG23" i="6"/>
  <c r="BH23" i="6"/>
  <c r="BI23" i="6"/>
  <c r="BJ23" i="6"/>
  <c r="BK23" i="6"/>
  <c r="BL23" i="6"/>
  <c r="BM23" i="6"/>
  <c r="BN23" i="6"/>
  <c r="BO23" i="6"/>
  <c r="BP23" i="6"/>
  <c r="BQ23" i="6"/>
  <c r="BR23" i="6"/>
  <c r="BS23" i="6"/>
  <c r="BT23" i="6"/>
  <c r="BU23" i="6"/>
  <c r="BV23" i="6"/>
  <c r="BW23" i="6"/>
  <c r="BX23" i="6"/>
  <c r="BY23" i="6"/>
  <c r="BZ23" i="6"/>
  <c r="CA23" i="6"/>
  <c r="CB23" i="6"/>
  <c r="CC23" i="6"/>
  <c r="CD23" i="6"/>
  <c r="CE23" i="6"/>
  <c r="CF23" i="6"/>
  <c r="CG23" i="6"/>
  <c r="CH23" i="6"/>
  <c r="CI23" i="6"/>
  <c r="CJ23" i="6"/>
  <c r="CK23" i="6"/>
  <c r="CL23" i="6"/>
  <c r="CM23" i="6"/>
  <c r="C24" i="6"/>
  <c r="D24" i="6"/>
  <c r="E24" i="6"/>
  <c r="F24" i="6"/>
  <c r="G24" i="6"/>
  <c r="H24" i="6"/>
  <c r="I24" i="6"/>
  <c r="J24" i="6"/>
  <c r="K24" i="6"/>
  <c r="L24" i="6"/>
  <c r="M24" i="6"/>
  <c r="N24" i="6"/>
  <c r="O24" i="6"/>
  <c r="P24" i="6"/>
  <c r="Q24" i="6"/>
  <c r="R24" i="6"/>
  <c r="S24" i="6"/>
  <c r="T24" i="6"/>
  <c r="U24" i="6"/>
  <c r="V24" i="6"/>
  <c r="W24" i="6"/>
  <c r="X24" i="6"/>
  <c r="Y24" i="6"/>
  <c r="Z24" i="6"/>
  <c r="AA24" i="6"/>
  <c r="AB24" i="6"/>
  <c r="AC24" i="6"/>
  <c r="AD24" i="6"/>
  <c r="AE24" i="6"/>
  <c r="AF24" i="6"/>
  <c r="AG24" i="6"/>
  <c r="AH24" i="6"/>
  <c r="AI24" i="6"/>
  <c r="AJ24" i="6"/>
  <c r="AK24" i="6"/>
  <c r="AL24" i="6"/>
  <c r="AM24" i="6"/>
  <c r="AN24" i="6"/>
  <c r="AO24" i="6"/>
  <c r="AP24" i="6"/>
  <c r="AQ24" i="6"/>
  <c r="AR24" i="6"/>
  <c r="AS24" i="6"/>
  <c r="AT24" i="6"/>
  <c r="AU24" i="6"/>
  <c r="AV24" i="6"/>
  <c r="AW24" i="6"/>
  <c r="AX24" i="6"/>
  <c r="AY24" i="6"/>
  <c r="AZ24" i="6"/>
  <c r="BA24" i="6"/>
  <c r="BB24" i="6"/>
  <c r="BC24" i="6"/>
  <c r="BD24" i="6"/>
  <c r="BE24" i="6"/>
  <c r="BF24" i="6"/>
  <c r="BG24" i="6"/>
  <c r="BH24" i="6"/>
  <c r="BI24" i="6"/>
  <c r="BJ24" i="6"/>
  <c r="BK24" i="6"/>
  <c r="BL24" i="6"/>
  <c r="BM24" i="6"/>
  <c r="BN24" i="6"/>
  <c r="BO24" i="6"/>
  <c r="BP24" i="6"/>
  <c r="BQ24" i="6"/>
  <c r="BR24" i="6"/>
  <c r="BS24" i="6"/>
  <c r="BT24" i="6"/>
  <c r="BU24" i="6"/>
  <c r="BV24" i="6"/>
  <c r="BW24" i="6"/>
  <c r="BX24" i="6"/>
  <c r="BY24" i="6"/>
  <c r="BZ24" i="6"/>
  <c r="CA24" i="6"/>
  <c r="CB24" i="6"/>
  <c r="CC24" i="6"/>
  <c r="CD24" i="6"/>
  <c r="CE24" i="6"/>
  <c r="CF24" i="6"/>
  <c r="CG24" i="6"/>
  <c r="CH24" i="6"/>
  <c r="CI24" i="6"/>
  <c r="CJ24" i="6"/>
  <c r="CK24" i="6"/>
  <c r="CL24" i="6"/>
  <c r="CM24" i="6"/>
  <c r="C25" i="6"/>
  <c r="D25" i="6"/>
  <c r="E25" i="6"/>
  <c r="F25" i="6"/>
  <c r="G25" i="6"/>
  <c r="H25" i="6"/>
  <c r="I25" i="6"/>
  <c r="J25" i="6"/>
  <c r="K25" i="6"/>
  <c r="L25" i="6"/>
  <c r="M25" i="6"/>
  <c r="N25" i="6"/>
  <c r="O25" i="6"/>
  <c r="P25" i="6"/>
  <c r="Q25" i="6"/>
  <c r="R25" i="6"/>
  <c r="S25" i="6"/>
  <c r="T25" i="6"/>
  <c r="U25" i="6"/>
  <c r="V25" i="6"/>
  <c r="W25" i="6"/>
  <c r="X25" i="6"/>
  <c r="Y25" i="6"/>
  <c r="Z25" i="6"/>
  <c r="AA25" i="6"/>
  <c r="AB25" i="6"/>
  <c r="AC25" i="6"/>
  <c r="AD25" i="6"/>
  <c r="AE25" i="6"/>
  <c r="AF25" i="6"/>
  <c r="AG25" i="6"/>
  <c r="AH25" i="6"/>
  <c r="AI25" i="6"/>
  <c r="AJ25" i="6"/>
  <c r="AK25" i="6"/>
  <c r="AL25" i="6"/>
  <c r="AM25" i="6"/>
  <c r="AN25" i="6"/>
  <c r="AO25" i="6"/>
  <c r="AP25" i="6"/>
  <c r="AQ25" i="6"/>
  <c r="AR25" i="6"/>
  <c r="AS25" i="6"/>
  <c r="AT25" i="6"/>
  <c r="AU25" i="6"/>
  <c r="AV25" i="6"/>
  <c r="AW25" i="6"/>
  <c r="AX25" i="6"/>
  <c r="AY25" i="6"/>
  <c r="AZ25" i="6"/>
  <c r="BA25" i="6"/>
  <c r="BB25" i="6"/>
  <c r="BC25" i="6"/>
  <c r="BD25" i="6"/>
  <c r="BE25" i="6"/>
  <c r="BF25" i="6"/>
  <c r="BG25" i="6"/>
  <c r="BH25" i="6"/>
  <c r="BI25" i="6"/>
  <c r="BJ25" i="6"/>
  <c r="BK25" i="6"/>
  <c r="BL25" i="6"/>
  <c r="BM25" i="6"/>
  <c r="BN25" i="6"/>
  <c r="BO25" i="6"/>
  <c r="BP25" i="6"/>
  <c r="BQ25" i="6"/>
  <c r="BR25" i="6"/>
  <c r="BS25" i="6"/>
  <c r="BT25" i="6"/>
  <c r="BU25" i="6"/>
  <c r="BV25" i="6"/>
  <c r="BW25" i="6"/>
  <c r="BX25" i="6"/>
  <c r="BY25" i="6"/>
  <c r="BZ25" i="6"/>
  <c r="CA25" i="6"/>
  <c r="CB25" i="6"/>
  <c r="CC25" i="6"/>
  <c r="CD25" i="6"/>
  <c r="CE25" i="6"/>
  <c r="CF25" i="6"/>
  <c r="CG25" i="6"/>
  <c r="CH25" i="6"/>
  <c r="CI25" i="6"/>
  <c r="CJ25" i="6"/>
  <c r="CK25" i="6"/>
  <c r="CL25" i="6"/>
  <c r="CM25" i="6"/>
  <c r="C26" i="6"/>
  <c r="D26" i="6"/>
  <c r="E26" i="6"/>
  <c r="F26" i="6"/>
  <c r="G26" i="6"/>
  <c r="H26" i="6"/>
  <c r="I26" i="6"/>
  <c r="J26" i="6"/>
  <c r="K26" i="6"/>
  <c r="L26" i="6"/>
  <c r="M26" i="6"/>
  <c r="N26" i="6"/>
  <c r="O26" i="6"/>
  <c r="P26" i="6"/>
  <c r="Q26" i="6"/>
  <c r="R26" i="6"/>
  <c r="S26" i="6"/>
  <c r="T26" i="6"/>
  <c r="U26" i="6"/>
  <c r="V26" i="6"/>
  <c r="W26" i="6"/>
  <c r="X26" i="6"/>
  <c r="Y26" i="6"/>
  <c r="Z26" i="6"/>
  <c r="AA26" i="6"/>
  <c r="AB26" i="6"/>
  <c r="AC26" i="6"/>
  <c r="AD26" i="6"/>
  <c r="AE26" i="6"/>
  <c r="AF26" i="6"/>
  <c r="AG26" i="6"/>
  <c r="AH26" i="6"/>
  <c r="AI26" i="6"/>
  <c r="AJ26" i="6"/>
  <c r="AK26" i="6"/>
  <c r="AL26" i="6"/>
  <c r="AM26" i="6"/>
  <c r="AN26" i="6"/>
  <c r="AO26" i="6"/>
  <c r="AP26" i="6"/>
  <c r="AQ26" i="6"/>
  <c r="AR26" i="6"/>
  <c r="AS26" i="6"/>
  <c r="AT26" i="6"/>
  <c r="AU26" i="6"/>
  <c r="AV26" i="6"/>
  <c r="AW26" i="6"/>
  <c r="AX26" i="6"/>
  <c r="AY26" i="6"/>
  <c r="AZ26" i="6"/>
  <c r="BA26" i="6"/>
  <c r="BB26" i="6"/>
  <c r="BC26" i="6"/>
  <c r="BD26" i="6"/>
  <c r="BE26" i="6"/>
  <c r="BF26" i="6"/>
  <c r="BG26" i="6"/>
  <c r="BH26" i="6"/>
  <c r="BI26" i="6"/>
  <c r="BJ26" i="6"/>
  <c r="BK26" i="6"/>
  <c r="BL26" i="6"/>
  <c r="BM26" i="6"/>
  <c r="BN26" i="6"/>
  <c r="BO26" i="6"/>
  <c r="BP26" i="6"/>
  <c r="BQ26" i="6"/>
  <c r="BR26" i="6"/>
  <c r="BS26" i="6"/>
  <c r="BT26" i="6"/>
  <c r="BU26" i="6"/>
  <c r="BV26" i="6"/>
  <c r="BW26" i="6"/>
  <c r="BX26" i="6"/>
  <c r="BY26" i="6"/>
  <c r="BZ26" i="6"/>
  <c r="CA26" i="6"/>
  <c r="CB26" i="6"/>
  <c r="CC26" i="6"/>
  <c r="CD26" i="6"/>
  <c r="CE26" i="6"/>
  <c r="CF26" i="6"/>
  <c r="CG26" i="6"/>
  <c r="CH26" i="6"/>
  <c r="CI26" i="6"/>
  <c r="CJ26" i="6"/>
  <c r="CK26" i="6"/>
  <c r="CL26" i="6"/>
  <c r="CM26" i="6"/>
  <c r="C27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Z27" i="6"/>
  <c r="AA27" i="6"/>
  <c r="AB27" i="6"/>
  <c r="AC27" i="6"/>
  <c r="AD27" i="6"/>
  <c r="AE27" i="6"/>
  <c r="AF27" i="6"/>
  <c r="AG27" i="6"/>
  <c r="AH27" i="6"/>
  <c r="AI27" i="6"/>
  <c r="AJ27" i="6"/>
  <c r="AK27" i="6"/>
  <c r="AL27" i="6"/>
  <c r="AM27" i="6"/>
  <c r="AN27" i="6"/>
  <c r="AO27" i="6"/>
  <c r="AP27" i="6"/>
  <c r="AQ27" i="6"/>
  <c r="AR27" i="6"/>
  <c r="AS27" i="6"/>
  <c r="AT27" i="6"/>
  <c r="AU27" i="6"/>
  <c r="AV27" i="6"/>
  <c r="AW27" i="6"/>
  <c r="AX27" i="6"/>
  <c r="AY27" i="6"/>
  <c r="AZ27" i="6"/>
  <c r="BA27" i="6"/>
  <c r="BB27" i="6"/>
  <c r="BC27" i="6"/>
  <c r="BD27" i="6"/>
  <c r="BE27" i="6"/>
  <c r="BF27" i="6"/>
  <c r="BG27" i="6"/>
  <c r="BH27" i="6"/>
  <c r="BI27" i="6"/>
  <c r="BJ27" i="6"/>
  <c r="BK27" i="6"/>
  <c r="BL27" i="6"/>
  <c r="BM27" i="6"/>
  <c r="BN27" i="6"/>
  <c r="BO27" i="6"/>
  <c r="BP27" i="6"/>
  <c r="BQ27" i="6"/>
  <c r="BR27" i="6"/>
  <c r="BS27" i="6"/>
  <c r="BT27" i="6"/>
  <c r="BU27" i="6"/>
  <c r="BV27" i="6"/>
  <c r="BW27" i="6"/>
  <c r="BX27" i="6"/>
  <c r="BY27" i="6"/>
  <c r="BZ27" i="6"/>
  <c r="CA27" i="6"/>
  <c r="CB27" i="6"/>
  <c r="CC27" i="6"/>
  <c r="CD27" i="6"/>
  <c r="CE27" i="6"/>
  <c r="CF27" i="6"/>
  <c r="CG27" i="6"/>
  <c r="CH27" i="6"/>
  <c r="CI27" i="6"/>
  <c r="CJ27" i="6"/>
  <c r="CK27" i="6"/>
  <c r="CL27" i="6"/>
  <c r="CM27" i="6"/>
  <c r="C28" i="6"/>
  <c r="D28" i="6"/>
  <c r="E28" i="6"/>
  <c r="F28" i="6"/>
  <c r="G28" i="6"/>
  <c r="H28" i="6"/>
  <c r="I28" i="6"/>
  <c r="J28" i="6"/>
  <c r="K28" i="6"/>
  <c r="L28" i="6"/>
  <c r="M28" i="6"/>
  <c r="N28" i="6"/>
  <c r="O28" i="6"/>
  <c r="P28" i="6"/>
  <c r="Q28" i="6"/>
  <c r="R28" i="6"/>
  <c r="S28" i="6"/>
  <c r="T28" i="6"/>
  <c r="U28" i="6"/>
  <c r="V28" i="6"/>
  <c r="W28" i="6"/>
  <c r="X28" i="6"/>
  <c r="Y28" i="6"/>
  <c r="Z28" i="6"/>
  <c r="AA28" i="6"/>
  <c r="AB28" i="6"/>
  <c r="AC28" i="6"/>
  <c r="AD28" i="6"/>
  <c r="AE28" i="6"/>
  <c r="AF28" i="6"/>
  <c r="AG28" i="6"/>
  <c r="AH28" i="6"/>
  <c r="AI28" i="6"/>
  <c r="AJ28" i="6"/>
  <c r="AK28" i="6"/>
  <c r="AL28" i="6"/>
  <c r="AM28" i="6"/>
  <c r="AN28" i="6"/>
  <c r="AO28" i="6"/>
  <c r="AP28" i="6"/>
  <c r="AQ28" i="6"/>
  <c r="AR28" i="6"/>
  <c r="AS28" i="6"/>
  <c r="AT28" i="6"/>
  <c r="AU28" i="6"/>
  <c r="AV28" i="6"/>
  <c r="AW28" i="6"/>
  <c r="AX28" i="6"/>
  <c r="AY28" i="6"/>
  <c r="AZ28" i="6"/>
  <c r="BA28" i="6"/>
  <c r="BB28" i="6"/>
  <c r="BC28" i="6"/>
  <c r="BD28" i="6"/>
  <c r="BE28" i="6"/>
  <c r="BF28" i="6"/>
  <c r="BG28" i="6"/>
  <c r="BH28" i="6"/>
  <c r="BI28" i="6"/>
  <c r="BJ28" i="6"/>
  <c r="BK28" i="6"/>
  <c r="BL28" i="6"/>
  <c r="BM28" i="6"/>
  <c r="BN28" i="6"/>
  <c r="BO28" i="6"/>
  <c r="BP28" i="6"/>
  <c r="BQ28" i="6"/>
  <c r="BR28" i="6"/>
  <c r="BS28" i="6"/>
  <c r="BT28" i="6"/>
  <c r="BU28" i="6"/>
  <c r="BV28" i="6"/>
  <c r="BW28" i="6"/>
  <c r="BX28" i="6"/>
  <c r="BY28" i="6"/>
  <c r="BZ28" i="6"/>
  <c r="CA28" i="6"/>
  <c r="CB28" i="6"/>
  <c r="CC28" i="6"/>
  <c r="CD28" i="6"/>
  <c r="CE28" i="6"/>
  <c r="CF28" i="6"/>
  <c r="CG28" i="6"/>
  <c r="CH28" i="6"/>
  <c r="CI28" i="6"/>
  <c r="CJ28" i="6"/>
  <c r="CK28" i="6"/>
  <c r="CL28" i="6"/>
  <c r="CM28" i="6"/>
  <c r="C29" i="6"/>
  <c r="D29" i="6"/>
  <c r="E29" i="6"/>
  <c r="F29" i="6"/>
  <c r="G29" i="6"/>
  <c r="H29" i="6"/>
  <c r="I29" i="6"/>
  <c r="J29" i="6"/>
  <c r="K29" i="6"/>
  <c r="L29" i="6"/>
  <c r="M29" i="6"/>
  <c r="N29" i="6"/>
  <c r="O29" i="6"/>
  <c r="P29" i="6"/>
  <c r="Q29" i="6"/>
  <c r="R29" i="6"/>
  <c r="S29" i="6"/>
  <c r="T29" i="6"/>
  <c r="U29" i="6"/>
  <c r="V29" i="6"/>
  <c r="W29" i="6"/>
  <c r="X29" i="6"/>
  <c r="Y29" i="6"/>
  <c r="Z29" i="6"/>
  <c r="AA29" i="6"/>
  <c r="AB29" i="6"/>
  <c r="AC29" i="6"/>
  <c r="AD29" i="6"/>
  <c r="AE29" i="6"/>
  <c r="AF29" i="6"/>
  <c r="AG29" i="6"/>
  <c r="AH29" i="6"/>
  <c r="AI29" i="6"/>
  <c r="AJ29" i="6"/>
  <c r="AK29" i="6"/>
  <c r="AL29" i="6"/>
  <c r="AM29" i="6"/>
  <c r="AN29" i="6"/>
  <c r="AO29" i="6"/>
  <c r="AP29" i="6"/>
  <c r="AQ29" i="6"/>
  <c r="AR29" i="6"/>
  <c r="AS29" i="6"/>
  <c r="AT29" i="6"/>
  <c r="AU29" i="6"/>
  <c r="AV29" i="6"/>
  <c r="AW29" i="6"/>
  <c r="AX29" i="6"/>
  <c r="AY29" i="6"/>
  <c r="AZ29" i="6"/>
  <c r="BA29" i="6"/>
  <c r="BB29" i="6"/>
  <c r="BC29" i="6"/>
  <c r="BD29" i="6"/>
  <c r="BE29" i="6"/>
  <c r="BF29" i="6"/>
  <c r="BG29" i="6"/>
  <c r="BH29" i="6"/>
  <c r="BI29" i="6"/>
  <c r="BJ29" i="6"/>
  <c r="BK29" i="6"/>
  <c r="BL29" i="6"/>
  <c r="BM29" i="6"/>
  <c r="BN29" i="6"/>
  <c r="BO29" i="6"/>
  <c r="BP29" i="6"/>
  <c r="BQ29" i="6"/>
  <c r="BR29" i="6"/>
  <c r="BS29" i="6"/>
  <c r="BT29" i="6"/>
  <c r="BU29" i="6"/>
  <c r="BV29" i="6"/>
  <c r="BW29" i="6"/>
  <c r="BX29" i="6"/>
  <c r="BY29" i="6"/>
  <c r="BZ29" i="6"/>
  <c r="CA29" i="6"/>
  <c r="CB29" i="6"/>
  <c r="CC29" i="6"/>
  <c r="CD29" i="6"/>
  <c r="CE29" i="6"/>
  <c r="CF29" i="6"/>
  <c r="CG29" i="6"/>
  <c r="CH29" i="6"/>
  <c r="CI29" i="6"/>
  <c r="CJ29" i="6"/>
  <c r="CK29" i="6"/>
  <c r="CL29" i="6"/>
  <c r="CM29" i="6"/>
  <c r="C30" i="6"/>
  <c r="D30" i="6"/>
  <c r="E30" i="6"/>
  <c r="F30" i="6"/>
  <c r="G30" i="6"/>
  <c r="H30" i="6"/>
  <c r="I30" i="6"/>
  <c r="J30" i="6"/>
  <c r="K30" i="6"/>
  <c r="L30" i="6"/>
  <c r="M30" i="6"/>
  <c r="N30" i="6"/>
  <c r="O30" i="6"/>
  <c r="P30" i="6"/>
  <c r="Q30" i="6"/>
  <c r="R30" i="6"/>
  <c r="S30" i="6"/>
  <c r="T30" i="6"/>
  <c r="U30" i="6"/>
  <c r="V30" i="6"/>
  <c r="W30" i="6"/>
  <c r="X30" i="6"/>
  <c r="Y30" i="6"/>
  <c r="Z30" i="6"/>
  <c r="AA30" i="6"/>
  <c r="AB30" i="6"/>
  <c r="AC30" i="6"/>
  <c r="AD30" i="6"/>
  <c r="AE30" i="6"/>
  <c r="AF30" i="6"/>
  <c r="AG30" i="6"/>
  <c r="AH30" i="6"/>
  <c r="AI30" i="6"/>
  <c r="AJ30" i="6"/>
  <c r="AK30" i="6"/>
  <c r="AL30" i="6"/>
  <c r="AM30" i="6"/>
  <c r="AN30" i="6"/>
  <c r="AO30" i="6"/>
  <c r="AP30" i="6"/>
  <c r="AQ30" i="6"/>
  <c r="AR30" i="6"/>
  <c r="AS30" i="6"/>
  <c r="AT30" i="6"/>
  <c r="AU30" i="6"/>
  <c r="AV30" i="6"/>
  <c r="AW30" i="6"/>
  <c r="AX30" i="6"/>
  <c r="AY30" i="6"/>
  <c r="AZ30" i="6"/>
  <c r="BA30" i="6"/>
  <c r="BB30" i="6"/>
  <c r="BC30" i="6"/>
  <c r="BD30" i="6"/>
  <c r="BE30" i="6"/>
  <c r="BF30" i="6"/>
  <c r="BG30" i="6"/>
  <c r="BH30" i="6"/>
  <c r="BI30" i="6"/>
  <c r="BJ30" i="6"/>
  <c r="BK30" i="6"/>
  <c r="BL30" i="6"/>
  <c r="BM30" i="6"/>
  <c r="BN30" i="6"/>
  <c r="BO30" i="6"/>
  <c r="BP30" i="6"/>
  <c r="BQ30" i="6"/>
  <c r="BR30" i="6"/>
  <c r="BS30" i="6"/>
  <c r="BT30" i="6"/>
  <c r="BU30" i="6"/>
  <c r="BV30" i="6"/>
  <c r="BW30" i="6"/>
  <c r="BX30" i="6"/>
  <c r="BY30" i="6"/>
  <c r="BZ30" i="6"/>
  <c r="CA30" i="6"/>
  <c r="CB30" i="6"/>
  <c r="CC30" i="6"/>
  <c r="CD30" i="6"/>
  <c r="CE30" i="6"/>
  <c r="CF30" i="6"/>
  <c r="CG30" i="6"/>
  <c r="CH30" i="6"/>
  <c r="CI30" i="6"/>
  <c r="CJ30" i="6"/>
  <c r="CK30" i="6"/>
  <c r="CL30" i="6"/>
  <c r="CM30" i="6"/>
  <c r="C31" i="6"/>
  <c r="D31" i="6"/>
  <c r="E31" i="6"/>
  <c r="F31" i="6"/>
  <c r="G31" i="6"/>
  <c r="H31" i="6"/>
  <c r="I31" i="6"/>
  <c r="J31" i="6"/>
  <c r="K31" i="6"/>
  <c r="L31" i="6"/>
  <c r="M31" i="6"/>
  <c r="N31" i="6"/>
  <c r="O31" i="6"/>
  <c r="P31" i="6"/>
  <c r="Q31" i="6"/>
  <c r="R31" i="6"/>
  <c r="S31" i="6"/>
  <c r="T31" i="6"/>
  <c r="U31" i="6"/>
  <c r="V31" i="6"/>
  <c r="W31" i="6"/>
  <c r="X31" i="6"/>
  <c r="Y31" i="6"/>
  <c r="Z31" i="6"/>
  <c r="AA31" i="6"/>
  <c r="AB31" i="6"/>
  <c r="AC31" i="6"/>
  <c r="AD31" i="6"/>
  <c r="AE31" i="6"/>
  <c r="AF31" i="6"/>
  <c r="AG31" i="6"/>
  <c r="AH31" i="6"/>
  <c r="AI31" i="6"/>
  <c r="AJ31" i="6"/>
  <c r="AK31" i="6"/>
  <c r="AL31" i="6"/>
  <c r="AM31" i="6"/>
  <c r="AN31" i="6"/>
  <c r="AO31" i="6"/>
  <c r="AP31" i="6"/>
  <c r="AQ31" i="6"/>
  <c r="AR31" i="6"/>
  <c r="AS31" i="6"/>
  <c r="AT31" i="6"/>
  <c r="AU31" i="6"/>
  <c r="AV31" i="6"/>
  <c r="AW31" i="6"/>
  <c r="AX31" i="6"/>
  <c r="AY31" i="6"/>
  <c r="AZ31" i="6"/>
  <c r="BA31" i="6"/>
  <c r="BB31" i="6"/>
  <c r="BC31" i="6"/>
  <c r="BD31" i="6"/>
  <c r="BE31" i="6"/>
  <c r="BF31" i="6"/>
  <c r="BG31" i="6"/>
  <c r="BH31" i="6"/>
  <c r="BI31" i="6"/>
  <c r="BJ31" i="6"/>
  <c r="BK31" i="6"/>
  <c r="BL31" i="6"/>
  <c r="BM31" i="6"/>
  <c r="BN31" i="6"/>
  <c r="BO31" i="6"/>
  <c r="BP31" i="6"/>
  <c r="BQ31" i="6"/>
  <c r="BR31" i="6"/>
  <c r="BS31" i="6"/>
  <c r="BT31" i="6"/>
  <c r="BU31" i="6"/>
  <c r="BV31" i="6"/>
  <c r="BW31" i="6"/>
  <c r="BX31" i="6"/>
  <c r="BY31" i="6"/>
  <c r="BZ31" i="6"/>
  <c r="CA31" i="6"/>
  <c r="CB31" i="6"/>
  <c r="CC31" i="6"/>
  <c r="CD31" i="6"/>
  <c r="CE31" i="6"/>
  <c r="CF31" i="6"/>
  <c r="CG31" i="6"/>
  <c r="CH31" i="6"/>
  <c r="CI31" i="6"/>
  <c r="CJ31" i="6"/>
  <c r="CK31" i="6"/>
  <c r="CL31" i="6"/>
  <c r="CM31" i="6"/>
  <c r="C32" i="6"/>
  <c r="D32" i="6"/>
  <c r="E32" i="6"/>
  <c r="F32" i="6"/>
  <c r="G32" i="6"/>
  <c r="H32" i="6"/>
  <c r="I32" i="6"/>
  <c r="J32" i="6"/>
  <c r="K32" i="6"/>
  <c r="L32" i="6"/>
  <c r="M32" i="6"/>
  <c r="N32" i="6"/>
  <c r="O32" i="6"/>
  <c r="P32" i="6"/>
  <c r="Q32" i="6"/>
  <c r="R32" i="6"/>
  <c r="S32" i="6"/>
  <c r="T32" i="6"/>
  <c r="U32" i="6"/>
  <c r="V32" i="6"/>
  <c r="W32" i="6"/>
  <c r="X32" i="6"/>
  <c r="Y32" i="6"/>
  <c r="Z32" i="6"/>
  <c r="AA32" i="6"/>
  <c r="AB32" i="6"/>
  <c r="AC32" i="6"/>
  <c r="AD32" i="6"/>
  <c r="AE32" i="6"/>
  <c r="AF32" i="6"/>
  <c r="AG32" i="6"/>
  <c r="AH32" i="6"/>
  <c r="AI32" i="6"/>
  <c r="AJ32" i="6"/>
  <c r="AK32" i="6"/>
  <c r="AL32" i="6"/>
  <c r="AM32" i="6"/>
  <c r="AN32" i="6"/>
  <c r="AO32" i="6"/>
  <c r="AP32" i="6"/>
  <c r="AQ32" i="6"/>
  <c r="AR32" i="6"/>
  <c r="AS32" i="6"/>
  <c r="AT32" i="6"/>
  <c r="AU32" i="6"/>
  <c r="AV32" i="6"/>
  <c r="AW32" i="6"/>
  <c r="AX32" i="6"/>
  <c r="AY32" i="6"/>
  <c r="AZ32" i="6"/>
  <c r="BA32" i="6"/>
  <c r="BB32" i="6"/>
  <c r="BC32" i="6"/>
  <c r="BD32" i="6"/>
  <c r="BE32" i="6"/>
  <c r="BF32" i="6"/>
  <c r="BG32" i="6"/>
  <c r="BH32" i="6"/>
  <c r="BI32" i="6"/>
  <c r="BJ32" i="6"/>
  <c r="BK32" i="6"/>
  <c r="BL32" i="6"/>
  <c r="BM32" i="6"/>
  <c r="BN32" i="6"/>
  <c r="BO32" i="6"/>
  <c r="BP32" i="6"/>
  <c r="BQ32" i="6"/>
  <c r="BR32" i="6"/>
  <c r="BS32" i="6"/>
  <c r="BT32" i="6"/>
  <c r="BU32" i="6"/>
  <c r="BV32" i="6"/>
  <c r="BW32" i="6"/>
  <c r="BX32" i="6"/>
  <c r="BY32" i="6"/>
  <c r="BZ32" i="6"/>
  <c r="CA32" i="6"/>
  <c r="CB32" i="6"/>
  <c r="CC32" i="6"/>
  <c r="CD32" i="6"/>
  <c r="CE32" i="6"/>
  <c r="CF32" i="6"/>
  <c r="CG32" i="6"/>
  <c r="CH32" i="6"/>
  <c r="CI32" i="6"/>
  <c r="CJ32" i="6"/>
  <c r="CK32" i="6"/>
  <c r="CL32" i="6"/>
  <c r="CM32" i="6"/>
  <c r="C33" i="6"/>
  <c r="D33" i="6"/>
  <c r="E33" i="6"/>
  <c r="F33" i="6"/>
  <c r="G33" i="6"/>
  <c r="H33" i="6"/>
  <c r="I33" i="6"/>
  <c r="J33" i="6"/>
  <c r="K33" i="6"/>
  <c r="L33" i="6"/>
  <c r="M33" i="6"/>
  <c r="N33" i="6"/>
  <c r="O33" i="6"/>
  <c r="P33" i="6"/>
  <c r="Q33" i="6"/>
  <c r="R33" i="6"/>
  <c r="S33" i="6"/>
  <c r="T33" i="6"/>
  <c r="U33" i="6"/>
  <c r="V33" i="6"/>
  <c r="W33" i="6"/>
  <c r="X33" i="6"/>
  <c r="Y33" i="6"/>
  <c r="Z33" i="6"/>
  <c r="AA33" i="6"/>
  <c r="AB33" i="6"/>
  <c r="AC33" i="6"/>
  <c r="AD33" i="6"/>
  <c r="AE33" i="6"/>
  <c r="AF33" i="6"/>
  <c r="AG33" i="6"/>
  <c r="AH33" i="6"/>
  <c r="AI33" i="6"/>
  <c r="AJ33" i="6"/>
  <c r="AK33" i="6"/>
  <c r="AL33" i="6"/>
  <c r="AM33" i="6"/>
  <c r="AN33" i="6"/>
  <c r="AO33" i="6"/>
  <c r="AP33" i="6"/>
  <c r="AQ33" i="6"/>
  <c r="AR33" i="6"/>
  <c r="AS33" i="6"/>
  <c r="AT33" i="6"/>
  <c r="AU33" i="6"/>
  <c r="AV33" i="6"/>
  <c r="AW33" i="6"/>
  <c r="AX33" i="6"/>
  <c r="AY33" i="6"/>
  <c r="AZ33" i="6"/>
  <c r="BA33" i="6"/>
  <c r="BB33" i="6"/>
  <c r="BC33" i="6"/>
  <c r="BD33" i="6"/>
  <c r="BE33" i="6"/>
  <c r="BF33" i="6"/>
  <c r="BG33" i="6"/>
  <c r="BH33" i="6"/>
  <c r="BI33" i="6"/>
  <c r="BJ33" i="6"/>
  <c r="BK33" i="6"/>
  <c r="BL33" i="6"/>
  <c r="BM33" i="6"/>
  <c r="BN33" i="6"/>
  <c r="BO33" i="6"/>
  <c r="BP33" i="6"/>
  <c r="BQ33" i="6"/>
  <c r="BR33" i="6"/>
  <c r="BS33" i="6"/>
  <c r="BT33" i="6"/>
  <c r="BU33" i="6"/>
  <c r="BV33" i="6"/>
  <c r="BW33" i="6"/>
  <c r="BX33" i="6"/>
  <c r="BY33" i="6"/>
  <c r="BZ33" i="6"/>
  <c r="CA33" i="6"/>
  <c r="CB33" i="6"/>
  <c r="CC33" i="6"/>
  <c r="CD33" i="6"/>
  <c r="CE33" i="6"/>
  <c r="CF33" i="6"/>
  <c r="CG33" i="6"/>
  <c r="CH33" i="6"/>
  <c r="CI33" i="6"/>
  <c r="CJ33" i="6"/>
  <c r="CK33" i="6"/>
  <c r="CL33" i="6"/>
  <c r="CM33" i="6"/>
  <c r="C34" i="6"/>
  <c r="D34" i="6"/>
  <c r="E34" i="6"/>
  <c r="F34" i="6"/>
  <c r="G34" i="6"/>
  <c r="H34" i="6"/>
  <c r="I34" i="6"/>
  <c r="J34" i="6"/>
  <c r="K34" i="6"/>
  <c r="L34" i="6"/>
  <c r="M34" i="6"/>
  <c r="N34" i="6"/>
  <c r="O34" i="6"/>
  <c r="P34" i="6"/>
  <c r="Q34" i="6"/>
  <c r="R34" i="6"/>
  <c r="S34" i="6"/>
  <c r="T34" i="6"/>
  <c r="U34" i="6"/>
  <c r="V34" i="6"/>
  <c r="W34" i="6"/>
  <c r="X34" i="6"/>
  <c r="Y34" i="6"/>
  <c r="Z34" i="6"/>
  <c r="AA34" i="6"/>
  <c r="AB34" i="6"/>
  <c r="AC34" i="6"/>
  <c r="AD34" i="6"/>
  <c r="AE34" i="6"/>
  <c r="AF34" i="6"/>
  <c r="AG34" i="6"/>
  <c r="AH34" i="6"/>
  <c r="AI34" i="6"/>
  <c r="AJ34" i="6"/>
  <c r="AK34" i="6"/>
  <c r="AL34" i="6"/>
  <c r="AM34" i="6"/>
  <c r="AN34" i="6"/>
  <c r="AO34" i="6"/>
  <c r="AP34" i="6"/>
  <c r="AQ34" i="6"/>
  <c r="AR34" i="6"/>
  <c r="AS34" i="6"/>
  <c r="AT34" i="6"/>
  <c r="AU34" i="6"/>
  <c r="AV34" i="6"/>
  <c r="AW34" i="6"/>
  <c r="AX34" i="6"/>
  <c r="AY34" i="6"/>
  <c r="AZ34" i="6"/>
  <c r="BA34" i="6"/>
  <c r="BB34" i="6"/>
  <c r="BC34" i="6"/>
  <c r="BD34" i="6"/>
  <c r="BE34" i="6"/>
  <c r="BF34" i="6"/>
  <c r="BG34" i="6"/>
  <c r="BH34" i="6"/>
  <c r="BI34" i="6"/>
  <c r="BJ34" i="6"/>
  <c r="BK34" i="6"/>
  <c r="BL34" i="6"/>
  <c r="BM34" i="6"/>
  <c r="BN34" i="6"/>
  <c r="BO34" i="6"/>
  <c r="BP34" i="6"/>
  <c r="BQ34" i="6"/>
  <c r="BR34" i="6"/>
  <c r="BS34" i="6"/>
  <c r="BT34" i="6"/>
  <c r="BU34" i="6"/>
  <c r="BV34" i="6"/>
  <c r="BW34" i="6"/>
  <c r="BX34" i="6"/>
  <c r="BY34" i="6"/>
  <c r="BZ34" i="6"/>
  <c r="CA34" i="6"/>
  <c r="CB34" i="6"/>
  <c r="CC34" i="6"/>
  <c r="CD34" i="6"/>
  <c r="CE34" i="6"/>
  <c r="CF34" i="6"/>
  <c r="CG34" i="6"/>
  <c r="CH34" i="6"/>
  <c r="CI34" i="6"/>
  <c r="CJ34" i="6"/>
  <c r="CK34" i="6"/>
  <c r="CL34" i="6"/>
  <c r="CM34" i="6"/>
  <c r="C35" i="6"/>
  <c r="D35" i="6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S35" i="6"/>
  <c r="T35" i="6"/>
  <c r="U35" i="6"/>
  <c r="V35" i="6"/>
  <c r="W35" i="6"/>
  <c r="X35" i="6"/>
  <c r="Y35" i="6"/>
  <c r="Z35" i="6"/>
  <c r="AA35" i="6"/>
  <c r="AB35" i="6"/>
  <c r="AC35" i="6"/>
  <c r="AD35" i="6"/>
  <c r="AE35" i="6"/>
  <c r="AF35" i="6"/>
  <c r="AG35" i="6"/>
  <c r="AH35" i="6"/>
  <c r="AI35" i="6"/>
  <c r="AJ35" i="6"/>
  <c r="AK35" i="6"/>
  <c r="AL35" i="6"/>
  <c r="AM35" i="6"/>
  <c r="AN35" i="6"/>
  <c r="AO35" i="6"/>
  <c r="AP35" i="6"/>
  <c r="AQ35" i="6"/>
  <c r="AR35" i="6"/>
  <c r="AS35" i="6"/>
  <c r="AT35" i="6"/>
  <c r="AU35" i="6"/>
  <c r="AV35" i="6"/>
  <c r="AW35" i="6"/>
  <c r="AX35" i="6"/>
  <c r="AY35" i="6"/>
  <c r="AZ35" i="6"/>
  <c r="BA35" i="6"/>
  <c r="BB35" i="6"/>
  <c r="BC35" i="6"/>
  <c r="BD35" i="6"/>
  <c r="BE35" i="6"/>
  <c r="BF35" i="6"/>
  <c r="BG35" i="6"/>
  <c r="BH35" i="6"/>
  <c r="BI35" i="6"/>
  <c r="BJ35" i="6"/>
  <c r="BK35" i="6"/>
  <c r="BL35" i="6"/>
  <c r="BM35" i="6"/>
  <c r="BN35" i="6"/>
  <c r="BO35" i="6"/>
  <c r="BP35" i="6"/>
  <c r="BQ35" i="6"/>
  <c r="BR35" i="6"/>
  <c r="BS35" i="6"/>
  <c r="BT35" i="6"/>
  <c r="BU35" i="6"/>
  <c r="BV35" i="6"/>
  <c r="BW35" i="6"/>
  <c r="BX35" i="6"/>
  <c r="BY35" i="6"/>
  <c r="BZ35" i="6"/>
  <c r="CA35" i="6"/>
  <c r="CB35" i="6"/>
  <c r="CC35" i="6"/>
  <c r="CD35" i="6"/>
  <c r="CE35" i="6"/>
  <c r="CF35" i="6"/>
  <c r="CG35" i="6"/>
  <c r="CH35" i="6"/>
  <c r="CI35" i="6"/>
  <c r="CJ35" i="6"/>
  <c r="CK35" i="6"/>
  <c r="CL35" i="6"/>
  <c r="CM35" i="6"/>
  <c r="C36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AC36" i="6"/>
  <c r="AD36" i="6"/>
  <c r="AE36" i="6"/>
  <c r="AF36" i="6"/>
  <c r="AG36" i="6"/>
  <c r="AH36" i="6"/>
  <c r="AI36" i="6"/>
  <c r="AJ36" i="6"/>
  <c r="AK36" i="6"/>
  <c r="AL36" i="6"/>
  <c r="AM36" i="6"/>
  <c r="AN36" i="6"/>
  <c r="AO36" i="6"/>
  <c r="AP36" i="6"/>
  <c r="AQ36" i="6"/>
  <c r="AR36" i="6"/>
  <c r="AS36" i="6"/>
  <c r="AT36" i="6"/>
  <c r="AU36" i="6"/>
  <c r="AV36" i="6"/>
  <c r="AW36" i="6"/>
  <c r="AX36" i="6"/>
  <c r="AY36" i="6"/>
  <c r="AZ36" i="6"/>
  <c r="BA36" i="6"/>
  <c r="BB36" i="6"/>
  <c r="BC36" i="6"/>
  <c r="BD36" i="6"/>
  <c r="BE36" i="6"/>
  <c r="BF36" i="6"/>
  <c r="BG36" i="6"/>
  <c r="BH36" i="6"/>
  <c r="BI36" i="6"/>
  <c r="BJ36" i="6"/>
  <c r="BK36" i="6"/>
  <c r="BL36" i="6"/>
  <c r="BM36" i="6"/>
  <c r="BN36" i="6"/>
  <c r="BO36" i="6"/>
  <c r="BP36" i="6"/>
  <c r="BQ36" i="6"/>
  <c r="BR36" i="6"/>
  <c r="BS36" i="6"/>
  <c r="BT36" i="6"/>
  <c r="BU36" i="6"/>
  <c r="BV36" i="6"/>
  <c r="BW36" i="6"/>
  <c r="BX36" i="6"/>
  <c r="BY36" i="6"/>
  <c r="BZ36" i="6"/>
  <c r="CA36" i="6"/>
  <c r="CB36" i="6"/>
  <c r="CC36" i="6"/>
  <c r="CD36" i="6"/>
  <c r="CE36" i="6"/>
  <c r="CF36" i="6"/>
  <c r="CG36" i="6"/>
  <c r="CH36" i="6"/>
  <c r="CI36" i="6"/>
  <c r="CJ36" i="6"/>
  <c r="CK36" i="6"/>
  <c r="CL36" i="6"/>
  <c r="CM36" i="6"/>
  <c r="C37" i="6"/>
  <c r="D37" i="6"/>
  <c r="E37" i="6"/>
  <c r="F37" i="6"/>
  <c r="G37" i="6"/>
  <c r="H37" i="6"/>
  <c r="I37" i="6"/>
  <c r="J37" i="6"/>
  <c r="K37" i="6"/>
  <c r="L37" i="6"/>
  <c r="M37" i="6"/>
  <c r="N37" i="6"/>
  <c r="O37" i="6"/>
  <c r="P37" i="6"/>
  <c r="Q37" i="6"/>
  <c r="R37" i="6"/>
  <c r="S37" i="6"/>
  <c r="T37" i="6"/>
  <c r="U37" i="6"/>
  <c r="V37" i="6"/>
  <c r="W37" i="6"/>
  <c r="X37" i="6"/>
  <c r="Y37" i="6"/>
  <c r="Z37" i="6"/>
  <c r="AA37" i="6"/>
  <c r="AB37" i="6"/>
  <c r="AC37" i="6"/>
  <c r="AD37" i="6"/>
  <c r="AE37" i="6"/>
  <c r="AF37" i="6"/>
  <c r="AG37" i="6"/>
  <c r="AH37" i="6"/>
  <c r="AI37" i="6"/>
  <c r="AJ37" i="6"/>
  <c r="AK37" i="6"/>
  <c r="AL37" i="6"/>
  <c r="AM37" i="6"/>
  <c r="AN37" i="6"/>
  <c r="AO37" i="6"/>
  <c r="AP37" i="6"/>
  <c r="AQ37" i="6"/>
  <c r="AR37" i="6"/>
  <c r="AS37" i="6"/>
  <c r="AT37" i="6"/>
  <c r="AU37" i="6"/>
  <c r="AV37" i="6"/>
  <c r="AW37" i="6"/>
  <c r="AX37" i="6"/>
  <c r="AY37" i="6"/>
  <c r="AZ37" i="6"/>
  <c r="BA37" i="6"/>
  <c r="BB37" i="6"/>
  <c r="BC37" i="6"/>
  <c r="BD37" i="6"/>
  <c r="BE37" i="6"/>
  <c r="BF37" i="6"/>
  <c r="BG37" i="6"/>
  <c r="BH37" i="6"/>
  <c r="BI37" i="6"/>
  <c r="BJ37" i="6"/>
  <c r="BK37" i="6"/>
  <c r="BL37" i="6"/>
  <c r="BM37" i="6"/>
  <c r="BN37" i="6"/>
  <c r="BO37" i="6"/>
  <c r="BP37" i="6"/>
  <c r="BQ37" i="6"/>
  <c r="BR37" i="6"/>
  <c r="BS37" i="6"/>
  <c r="BT37" i="6"/>
  <c r="BU37" i="6"/>
  <c r="BV37" i="6"/>
  <c r="BW37" i="6"/>
  <c r="BX37" i="6"/>
  <c r="BY37" i="6"/>
  <c r="BZ37" i="6"/>
  <c r="CA37" i="6"/>
  <c r="CB37" i="6"/>
  <c r="CC37" i="6"/>
  <c r="CD37" i="6"/>
  <c r="CE37" i="6"/>
  <c r="CF37" i="6"/>
  <c r="CG37" i="6"/>
  <c r="CH37" i="6"/>
  <c r="CI37" i="6"/>
  <c r="CJ37" i="6"/>
  <c r="CK37" i="6"/>
  <c r="CL37" i="6"/>
  <c r="CM37" i="6"/>
  <c r="C38" i="6"/>
  <c r="D38" i="6"/>
  <c r="E38" i="6"/>
  <c r="F38" i="6"/>
  <c r="G38" i="6"/>
  <c r="H38" i="6"/>
  <c r="I38" i="6"/>
  <c r="J38" i="6"/>
  <c r="K38" i="6"/>
  <c r="L38" i="6"/>
  <c r="M38" i="6"/>
  <c r="N38" i="6"/>
  <c r="O38" i="6"/>
  <c r="P38" i="6"/>
  <c r="Q38" i="6"/>
  <c r="R38" i="6"/>
  <c r="S38" i="6"/>
  <c r="T38" i="6"/>
  <c r="U38" i="6"/>
  <c r="V38" i="6"/>
  <c r="W38" i="6"/>
  <c r="X38" i="6"/>
  <c r="Y38" i="6"/>
  <c r="Z38" i="6"/>
  <c r="AA38" i="6"/>
  <c r="AB38" i="6"/>
  <c r="AC38" i="6"/>
  <c r="AD38" i="6"/>
  <c r="AE38" i="6"/>
  <c r="AF38" i="6"/>
  <c r="AG38" i="6"/>
  <c r="AH38" i="6"/>
  <c r="AI38" i="6"/>
  <c r="AJ38" i="6"/>
  <c r="AK38" i="6"/>
  <c r="AL38" i="6"/>
  <c r="AM38" i="6"/>
  <c r="AN38" i="6"/>
  <c r="AO38" i="6"/>
  <c r="AP38" i="6"/>
  <c r="AQ38" i="6"/>
  <c r="AR38" i="6"/>
  <c r="AS38" i="6"/>
  <c r="AT38" i="6"/>
  <c r="AU38" i="6"/>
  <c r="AV38" i="6"/>
  <c r="AW38" i="6"/>
  <c r="AX38" i="6"/>
  <c r="AY38" i="6"/>
  <c r="AZ38" i="6"/>
  <c r="BA38" i="6"/>
  <c r="BB38" i="6"/>
  <c r="BC38" i="6"/>
  <c r="BD38" i="6"/>
  <c r="BE38" i="6"/>
  <c r="BF38" i="6"/>
  <c r="BG38" i="6"/>
  <c r="BH38" i="6"/>
  <c r="BI38" i="6"/>
  <c r="BJ38" i="6"/>
  <c r="BK38" i="6"/>
  <c r="BL38" i="6"/>
  <c r="BM38" i="6"/>
  <c r="BN38" i="6"/>
  <c r="BO38" i="6"/>
  <c r="BP38" i="6"/>
  <c r="BQ38" i="6"/>
  <c r="BR38" i="6"/>
  <c r="BS38" i="6"/>
  <c r="BT38" i="6"/>
  <c r="BU38" i="6"/>
  <c r="BV38" i="6"/>
  <c r="BW38" i="6"/>
  <c r="BX38" i="6"/>
  <c r="BY38" i="6"/>
  <c r="BZ38" i="6"/>
  <c r="CA38" i="6"/>
  <c r="CB38" i="6"/>
  <c r="CC38" i="6"/>
  <c r="CD38" i="6"/>
  <c r="CE38" i="6"/>
  <c r="CF38" i="6"/>
  <c r="CG38" i="6"/>
  <c r="CH38" i="6"/>
  <c r="CI38" i="6"/>
  <c r="CJ38" i="6"/>
  <c r="CK38" i="6"/>
  <c r="CL38" i="6"/>
  <c r="CM38" i="6"/>
  <c r="C39" i="6"/>
  <c r="D39" i="6"/>
  <c r="E39" i="6"/>
  <c r="F39" i="6"/>
  <c r="G39" i="6"/>
  <c r="H39" i="6"/>
  <c r="I39" i="6"/>
  <c r="J39" i="6"/>
  <c r="K39" i="6"/>
  <c r="L39" i="6"/>
  <c r="M39" i="6"/>
  <c r="N39" i="6"/>
  <c r="O39" i="6"/>
  <c r="P39" i="6"/>
  <c r="Q39" i="6"/>
  <c r="R39" i="6"/>
  <c r="S39" i="6"/>
  <c r="T39" i="6"/>
  <c r="U39" i="6"/>
  <c r="V39" i="6"/>
  <c r="W39" i="6"/>
  <c r="X39" i="6"/>
  <c r="Y39" i="6"/>
  <c r="Z39" i="6"/>
  <c r="AA39" i="6"/>
  <c r="AB39" i="6"/>
  <c r="AC39" i="6"/>
  <c r="AD39" i="6"/>
  <c r="AE39" i="6"/>
  <c r="AF39" i="6"/>
  <c r="AG39" i="6"/>
  <c r="AH39" i="6"/>
  <c r="AI39" i="6"/>
  <c r="AJ39" i="6"/>
  <c r="AK39" i="6"/>
  <c r="AL39" i="6"/>
  <c r="AM39" i="6"/>
  <c r="AN39" i="6"/>
  <c r="AO39" i="6"/>
  <c r="AP39" i="6"/>
  <c r="AQ39" i="6"/>
  <c r="AR39" i="6"/>
  <c r="AS39" i="6"/>
  <c r="AT39" i="6"/>
  <c r="AU39" i="6"/>
  <c r="AV39" i="6"/>
  <c r="AW39" i="6"/>
  <c r="AX39" i="6"/>
  <c r="AY39" i="6"/>
  <c r="AZ39" i="6"/>
  <c r="BA39" i="6"/>
  <c r="BB39" i="6"/>
  <c r="BC39" i="6"/>
  <c r="BD39" i="6"/>
  <c r="BE39" i="6"/>
  <c r="BF39" i="6"/>
  <c r="BG39" i="6"/>
  <c r="BH39" i="6"/>
  <c r="BI39" i="6"/>
  <c r="BJ39" i="6"/>
  <c r="BK39" i="6"/>
  <c r="BL39" i="6"/>
  <c r="BM39" i="6"/>
  <c r="BN39" i="6"/>
  <c r="BO39" i="6"/>
  <c r="BP39" i="6"/>
  <c r="BQ39" i="6"/>
  <c r="BR39" i="6"/>
  <c r="BS39" i="6"/>
  <c r="BT39" i="6"/>
  <c r="BU39" i="6"/>
  <c r="BV39" i="6"/>
  <c r="BW39" i="6"/>
  <c r="BX39" i="6"/>
  <c r="BY39" i="6"/>
  <c r="BZ39" i="6"/>
  <c r="CA39" i="6"/>
  <c r="CB39" i="6"/>
  <c r="CC39" i="6"/>
  <c r="CD39" i="6"/>
  <c r="CE39" i="6"/>
  <c r="CF39" i="6"/>
  <c r="CG39" i="6"/>
  <c r="CH39" i="6"/>
  <c r="CI39" i="6"/>
  <c r="CJ39" i="6"/>
  <c r="CK39" i="6"/>
  <c r="CL39" i="6"/>
  <c r="CM39" i="6"/>
  <c r="C40" i="6"/>
  <c r="D40" i="6"/>
  <c r="E40" i="6"/>
  <c r="F40" i="6"/>
  <c r="G40" i="6"/>
  <c r="H40" i="6"/>
  <c r="I40" i="6"/>
  <c r="J40" i="6"/>
  <c r="K40" i="6"/>
  <c r="L40" i="6"/>
  <c r="M40" i="6"/>
  <c r="N40" i="6"/>
  <c r="O40" i="6"/>
  <c r="P40" i="6"/>
  <c r="Q40" i="6"/>
  <c r="R40" i="6"/>
  <c r="S40" i="6"/>
  <c r="T40" i="6"/>
  <c r="U40" i="6"/>
  <c r="V40" i="6"/>
  <c r="W40" i="6"/>
  <c r="X40" i="6"/>
  <c r="Y40" i="6"/>
  <c r="Z40" i="6"/>
  <c r="AA40" i="6"/>
  <c r="AB40" i="6"/>
  <c r="AC40" i="6"/>
  <c r="AD40" i="6"/>
  <c r="AE40" i="6"/>
  <c r="AF40" i="6"/>
  <c r="AG40" i="6"/>
  <c r="AH40" i="6"/>
  <c r="AI40" i="6"/>
  <c r="AJ40" i="6"/>
  <c r="AK40" i="6"/>
  <c r="AL40" i="6"/>
  <c r="AM40" i="6"/>
  <c r="AN40" i="6"/>
  <c r="AO40" i="6"/>
  <c r="AP40" i="6"/>
  <c r="AQ40" i="6"/>
  <c r="AR40" i="6"/>
  <c r="AS40" i="6"/>
  <c r="AT40" i="6"/>
  <c r="AU40" i="6"/>
  <c r="AV40" i="6"/>
  <c r="AW40" i="6"/>
  <c r="AX40" i="6"/>
  <c r="AY40" i="6"/>
  <c r="AZ40" i="6"/>
  <c r="BA40" i="6"/>
  <c r="BB40" i="6"/>
  <c r="BC40" i="6"/>
  <c r="BD40" i="6"/>
  <c r="BE40" i="6"/>
  <c r="BF40" i="6"/>
  <c r="BG40" i="6"/>
  <c r="BH40" i="6"/>
  <c r="BI40" i="6"/>
  <c r="BJ40" i="6"/>
  <c r="BK40" i="6"/>
  <c r="BL40" i="6"/>
  <c r="BM40" i="6"/>
  <c r="BN40" i="6"/>
  <c r="BO40" i="6"/>
  <c r="BP40" i="6"/>
  <c r="BQ40" i="6"/>
  <c r="BR40" i="6"/>
  <c r="BS40" i="6"/>
  <c r="BT40" i="6"/>
  <c r="BU40" i="6"/>
  <c r="BV40" i="6"/>
  <c r="BW40" i="6"/>
  <c r="BX40" i="6"/>
  <c r="BY40" i="6"/>
  <c r="BZ40" i="6"/>
  <c r="CA40" i="6"/>
  <c r="CB40" i="6"/>
  <c r="CC40" i="6"/>
  <c r="CD40" i="6"/>
  <c r="CE40" i="6"/>
  <c r="CF40" i="6"/>
  <c r="CG40" i="6"/>
  <c r="CH40" i="6"/>
  <c r="CI40" i="6"/>
  <c r="CJ40" i="6"/>
  <c r="CK40" i="6"/>
  <c r="CL40" i="6"/>
  <c r="CM40" i="6"/>
  <c r="C41" i="6"/>
  <c r="D41" i="6"/>
  <c r="E41" i="6"/>
  <c r="F41" i="6"/>
  <c r="G41" i="6"/>
  <c r="H41" i="6"/>
  <c r="I41" i="6"/>
  <c r="J41" i="6"/>
  <c r="K41" i="6"/>
  <c r="L41" i="6"/>
  <c r="M41" i="6"/>
  <c r="N41" i="6"/>
  <c r="O41" i="6"/>
  <c r="P41" i="6"/>
  <c r="Q41" i="6"/>
  <c r="R41" i="6"/>
  <c r="S41" i="6"/>
  <c r="T41" i="6"/>
  <c r="U41" i="6"/>
  <c r="V41" i="6"/>
  <c r="W41" i="6"/>
  <c r="X41" i="6"/>
  <c r="Y41" i="6"/>
  <c r="Z41" i="6"/>
  <c r="AA41" i="6"/>
  <c r="AB41" i="6"/>
  <c r="AC41" i="6"/>
  <c r="AD41" i="6"/>
  <c r="AE41" i="6"/>
  <c r="AF41" i="6"/>
  <c r="AG41" i="6"/>
  <c r="AH41" i="6"/>
  <c r="AI41" i="6"/>
  <c r="AJ41" i="6"/>
  <c r="AK41" i="6"/>
  <c r="AL41" i="6"/>
  <c r="AM41" i="6"/>
  <c r="AN41" i="6"/>
  <c r="AO41" i="6"/>
  <c r="AP41" i="6"/>
  <c r="AQ41" i="6"/>
  <c r="AR41" i="6"/>
  <c r="AS41" i="6"/>
  <c r="AT41" i="6"/>
  <c r="AU41" i="6"/>
  <c r="AV41" i="6"/>
  <c r="AW41" i="6"/>
  <c r="AX41" i="6"/>
  <c r="AY41" i="6"/>
  <c r="AZ41" i="6"/>
  <c r="BA41" i="6"/>
  <c r="BB41" i="6"/>
  <c r="BC41" i="6"/>
  <c r="BD41" i="6"/>
  <c r="BE41" i="6"/>
  <c r="BF41" i="6"/>
  <c r="BG41" i="6"/>
  <c r="BH41" i="6"/>
  <c r="BI41" i="6"/>
  <c r="BJ41" i="6"/>
  <c r="BK41" i="6"/>
  <c r="BL41" i="6"/>
  <c r="BM41" i="6"/>
  <c r="BN41" i="6"/>
  <c r="BO41" i="6"/>
  <c r="BP41" i="6"/>
  <c r="BQ41" i="6"/>
  <c r="BR41" i="6"/>
  <c r="BS41" i="6"/>
  <c r="BT41" i="6"/>
  <c r="BU41" i="6"/>
  <c r="BV41" i="6"/>
  <c r="BW41" i="6"/>
  <c r="BX41" i="6"/>
  <c r="BY41" i="6"/>
  <c r="BZ41" i="6"/>
  <c r="CA41" i="6"/>
  <c r="CB41" i="6"/>
  <c r="CC41" i="6"/>
  <c r="CD41" i="6"/>
  <c r="CE41" i="6"/>
  <c r="CF41" i="6"/>
  <c r="CG41" i="6"/>
  <c r="CH41" i="6"/>
  <c r="CI41" i="6"/>
  <c r="CJ41" i="6"/>
  <c r="CK41" i="6"/>
  <c r="CL41" i="6"/>
  <c r="CM41" i="6"/>
  <c r="C42" i="6"/>
  <c r="D42" i="6"/>
  <c r="E42" i="6"/>
  <c r="F42" i="6"/>
  <c r="G42" i="6"/>
  <c r="H42" i="6"/>
  <c r="I42" i="6"/>
  <c r="J42" i="6"/>
  <c r="K42" i="6"/>
  <c r="L42" i="6"/>
  <c r="M42" i="6"/>
  <c r="N42" i="6"/>
  <c r="O42" i="6"/>
  <c r="P42" i="6"/>
  <c r="Q42" i="6"/>
  <c r="R42" i="6"/>
  <c r="S42" i="6"/>
  <c r="T42" i="6"/>
  <c r="U42" i="6"/>
  <c r="V42" i="6"/>
  <c r="W42" i="6"/>
  <c r="X42" i="6"/>
  <c r="Y42" i="6"/>
  <c r="Z42" i="6"/>
  <c r="AA42" i="6"/>
  <c r="AB42" i="6"/>
  <c r="AC42" i="6"/>
  <c r="AD42" i="6"/>
  <c r="AE42" i="6"/>
  <c r="AF42" i="6"/>
  <c r="AG42" i="6"/>
  <c r="AH42" i="6"/>
  <c r="AI42" i="6"/>
  <c r="AJ42" i="6"/>
  <c r="AK42" i="6"/>
  <c r="AL42" i="6"/>
  <c r="AM42" i="6"/>
  <c r="AN42" i="6"/>
  <c r="AO42" i="6"/>
  <c r="AP42" i="6"/>
  <c r="AQ42" i="6"/>
  <c r="AR42" i="6"/>
  <c r="AS42" i="6"/>
  <c r="AT42" i="6"/>
  <c r="AU42" i="6"/>
  <c r="AV42" i="6"/>
  <c r="AW42" i="6"/>
  <c r="AX42" i="6"/>
  <c r="AY42" i="6"/>
  <c r="AZ42" i="6"/>
  <c r="BA42" i="6"/>
  <c r="BB42" i="6"/>
  <c r="BC42" i="6"/>
  <c r="BD42" i="6"/>
  <c r="BE42" i="6"/>
  <c r="BF42" i="6"/>
  <c r="BG42" i="6"/>
  <c r="BH42" i="6"/>
  <c r="BI42" i="6"/>
  <c r="BJ42" i="6"/>
  <c r="BK42" i="6"/>
  <c r="BL42" i="6"/>
  <c r="BM42" i="6"/>
  <c r="BN42" i="6"/>
  <c r="BO42" i="6"/>
  <c r="BP42" i="6"/>
  <c r="BQ42" i="6"/>
  <c r="BR42" i="6"/>
  <c r="BS42" i="6"/>
  <c r="BT42" i="6"/>
  <c r="BU42" i="6"/>
  <c r="BV42" i="6"/>
  <c r="BW42" i="6"/>
  <c r="BX42" i="6"/>
  <c r="BY42" i="6"/>
  <c r="BZ42" i="6"/>
  <c r="CA42" i="6"/>
  <c r="CB42" i="6"/>
  <c r="CC42" i="6"/>
  <c r="CD42" i="6"/>
  <c r="CE42" i="6"/>
  <c r="CF42" i="6"/>
  <c r="CG42" i="6"/>
  <c r="CH42" i="6"/>
  <c r="CI42" i="6"/>
  <c r="CJ42" i="6"/>
  <c r="CK42" i="6"/>
  <c r="CL42" i="6"/>
  <c r="CM42" i="6"/>
  <c r="C43" i="6"/>
  <c r="D43" i="6"/>
  <c r="E43" i="6"/>
  <c r="F43" i="6"/>
  <c r="G43" i="6"/>
  <c r="H43" i="6"/>
  <c r="I43" i="6"/>
  <c r="J43" i="6"/>
  <c r="K43" i="6"/>
  <c r="L43" i="6"/>
  <c r="M43" i="6"/>
  <c r="N43" i="6"/>
  <c r="O43" i="6"/>
  <c r="P43" i="6"/>
  <c r="Q43" i="6"/>
  <c r="R43" i="6"/>
  <c r="S43" i="6"/>
  <c r="T43" i="6"/>
  <c r="U43" i="6"/>
  <c r="V43" i="6"/>
  <c r="W43" i="6"/>
  <c r="X43" i="6"/>
  <c r="Y43" i="6"/>
  <c r="Z43" i="6"/>
  <c r="AA43" i="6"/>
  <c r="AB43" i="6"/>
  <c r="AC43" i="6"/>
  <c r="AD43" i="6"/>
  <c r="AE43" i="6"/>
  <c r="AF43" i="6"/>
  <c r="AG43" i="6"/>
  <c r="AH43" i="6"/>
  <c r="AI43" i="6"/>
  <c r="AJ43" i="6"/>
  <c r="AK43" i="6"/>
  <c r="AL43" i="6"/>
  <c r="AM43" i="6"/>
  <c r="AN43" i="6"/>
  <c r="AO43" i="6"/>
  <c r="AP43" i="6"/>
  <c r="AQ43" i="6"/>
  <c r="AR43" i="6"/>
  <c r="AS43" i="6"/>
  <c r="AT43" i="6"/>
  <c r="AU43" i="6"/>
  <c r="AV43" i="6"/>
  <c r="AW43" i="6"/>
  <c r="AX43" i="6"/>
  <c r="AY43" i="6"/>
  <c r="AZ43" i="6"/>
  <c r="BA43" i="6"/>
  <c r="BB43" i="6"/>
  <c r="BC43" i="6"/>
  <c r="BD43" i="6"/>
  <c r="BE43" i="6"/>
  <c r="BF43" i="6"/>
  <c r="BG43" i="6"/>
  <c r="BH43" i="6"/>
  <c r="BI43" i="6"/>
  <c r="BJ43" i="6"/>
  <c r="BK43" i="6"/>
  <c r="BL43" i="6"/>
  <c r="BM43" i="6"/>
  <c r="BN43" i="6"/>
  <c r="BO43" i="6"/>
  <c r="BP43" i="6"/>
  <c r="BQ43" i="6"/>
  <c r="BR43" i="6"/>
  <c r="BS43" i="6"/>
  <c r="BT43" i="6"/>
  <c r="BU43" i="6"/>
  <c r="BV43" i="6"/>
  <c r="BW43" i="6"/>
  <c r="BX43" i="6"/>
  <c r="BY43" i="6"/>
  <c r="BZ43" i="6"/>
  <c r="CA43" i="6"/>
  <c r="CB43" i="6"/>
  <c r="CC43" i="6"/>
  <c r="CD43" i="6"/>
  <c r="CE43" i="6"/>
  <c r="CF43" i="6"/>
  <c r="CG43" i="6"/>
  <c r="CH43" i="6"/>
  <c r="CI43" i="6"/>
  <c r="CJ43" i="6"/>
  <c r="CK43" i="6"/>
  <c r="CL43" i="6"/>
  <c r="CM43" i="6"/>
  <c r="C44" i="6"/>
  <c r="D44" i="6"/>
  <c r="E44" i="6"/>
  <c r="F44" i="6"/>
  <c r="G44" i="6"/>
  <c r="H44" i="6"/>
  <c r="I44" i="6"/>
  <c r="J44" i="6"/>
  <c r="K44" i="6"/>
  <c r="L44" i="6"/>
  <c r="M44" i="6"/>
  <c r="N44" i="6"/>
  <c r="O44" i="6"/>
  <c r="P44" i="6"/>
  <c r="Q44" i="6"/>
  <c r="R44" i="6"/>
  <c r="S44" i="6"/>
  <c r="T44" i="6"/>
  <c r="U44" i="6"/>
  <c r="V44" i="6"/>
  <c r="W44" i="6"/>
  <c r="X44" i="6"/>
  <c r="Y44" i="6"/>
  <c r="Z44" i="6"/>
  <c r="AA44" i="6"/>
  <c r="AB44" i="6"/>
  <c r="AC44" i="6"/>
  <c r="AD44" i="6"/>
  <c r="AE44" i="6"/>
  <c r="AF44" i="6"/>
  <c r="AG44" i="6"/>
  <c r="AH44" i="6"/>
  <c r="AI44" i="6"/>
  <c r="AJ44" i="6"/>
  <c r="AK44" i="6"/>
  <c r="AL44" i="6"/>
  <c r="AM44" i="6"/>
  <c r="AN44" i="6"/>
  <c r="AO44" i="6"/>
  <c r="AP44" i="6"/>
  <c r="AQ44" i="6"/>
  <c r="AR44" i="6"/>
  <c r="AS44" i="6"/>
  <c r="AT44" i="6"/>
  <c r="AU44" i="6"/>
  <c r="AV44" i="6"/>
  <c r="AW44" i="6"/>
  <c r="AX44" i="6"/>
  <c r="AY44" i="6"/>
  <c r="AZ44" i="6"/>
  <c r="BA44" i="6"/>
  <c r="BB44" i="6"/>
  <c r="BC44" i="6"/>
  <c r="BD44" i="6"/>
  <c r="BE44" i="6"/>
  <c r="BF44" i="6"/>
  <c r="BG44" i="6"/>
  <c r="BH44" i="6"/>
  <c r="BI44" i="6"/>
  <c r="BJ44" i="6"/>
  <c r="BK44" i="6"/>
  <c r="BL44" i="6"/>
  <c r="BM44" i="6"/>
  <c r="BN44" i="6"/>
  <c r="BO44" i="6"/>
  <c r="BP44" i="6"/>
  <c r="BQ44" i="6"/>
  <c r="BR44" i="6"/>
  <c r="BS44" i="6"/>
  <c r="BT44" i="6"/>
  <c r="BU44" i="6"/>
  <c r="BV44" i="6"/>
  <c r="BW44" i="6"/>
  <c r="BX44" i="6"/>
  <c r="BY44" i="6"/>
  <c r="BZ44" i="6"/>
  <c r="CA44" i="6"/>
  <c r="CB44" i="6"/>
  <c r="CC44" i="6"/>
  <c r="CD44" i="6"/>
  <c r="CE44" i="6"/>
  <c r="CF44" i="6"/>
  <c r="CG44" i="6"/>
  <c r="CH44" i="6"/>
  <c r="CI44" i="6"/>
  <c r="CJ44" i="6"/>
  <c r="CK44" i="6"/>
  <c r="CL44" i="6"/>
  <c r="CM44" i="6"/>
  <c r="C45" i="6"/>
  <c r="D45" i="6"/>
  <c r="E45" i="6"/>
  <c r="F45" i="6"/>
  <c r="G45" i="6"/>
  <c r="H45" i="6"/>
  <c r="I45" i="6"/>
  <c r="J45" i="6"/>
  <c r="K45" i="6"/>
  <c r="L45" i="6"/>
  <c r="M45" i="6"/>
  <c r="N45" i="6"/>
  <c r="O45" i="6"/>
  <c r="P45" i="6"/>
  <c r="Q45" i="6"/>
  <c r="R45" i="6"/>
  <c r="S45" i="6"/>
  <c r="T45" i="6"/>
  <c r="U45" i="6"/>
  <c r="V45" i="6"/>
  <c r="W45" i="6"/>
  <c r="X45" i="6"/>
  <c r="Y45" i="6"/>
  <c r="Z45" i="6"/>
  <c r="AA45" i="6"/>
  <c r="AB45" i="6"/>
  <c r="AC45" i="6"/>
  <c r="AD45" i="6"/>
  <c r="AE45" i="6"/>
  <c r="AF45" i="6"/>
  <c r="AG45" i="6"/>
  <c r="AH45" i="6"/>
  <c r="AI45" i="6"/>
  <c r="AJ45" i="6"/>
  <c r="AK45" i="6"/>
  <c r="AL45" i="6"/>
  <c r="AM45" i="6"/>
  <c r="AN45" i="6"/>
  <c r="AO45" i="6"/>
  <c r="AP45" i="6"/>
  <c r="AQ45" i="6"/>
  <c r="AR45" i="6"/>
  <c r="AS45" i="6"/>
  <c r="AT45" i="6"/>
  <c r="AU45" i="6"/>
  <c r="AV45" i="6"/>
  <c r="AW45" i="6"/>
  <c r="AX45" i="6"/>
  <c r="AY45" i="6"/>
  <c r="AZ45" i="6"/>
  <c r="BA45" i="6"/>
  <c r="BB45" i="6"/>
  <c r="BC45" i="6"/>
  <c r="BD45" i="6"/>
  <c r="BE45" i="6"/>
  <c r="BF45" i="6"/>
  <c r="BG45" i="6"/>
  <c r="BH45" i="6"/>
  <c r="BI45" i="6"/>
  <c r="BJ45" i="6"/>
  <c r="BK45" i="6"/>
  <c r="BL45" i="6"/>
  <c r="BM45" i="6"/>
  <c r="BN45" i="6"/>
  <c r="BO45" i="6"/>
  <c r="BP45" i="6"/>
  <c r="BQ45" i="6"/>
  <c r="BR45" i="6"/>
  <c r="BS45" i="6"/>
  <c r="BT45" i="6"/>
  <c r="BU45" i="6"/>
  <c r="BV45" i="6"/>
  <c r="BW45" i="6"/>
  <c r="BX45" i="6"/>
  <c r="BY45" i="6"/>
  <c r="BZ45" i="6"/>
  <c r="CA45" i="6"/>
  <c r="CB45" i="6"/>
  <c r="CC45" i="6"/>
  <c r="CD45" i="6"/>
  <c r="CE45" i="6"/>
  <c r="CF45" i="6"/>
  <c r="CG45" i="6"/>
  <c r="CH45" i="6"/>
  <c r="CI45" i="6"/>
  <c r="CJ45" i="6"/>
  <c r="CK45" i="6"/>
  <c r="CL45" i="6"/>
  <c r="CM45" i="6"/>
  <c r="C46" i="6"/>
  <c r="D46" i="6"/>
  <c r="E46" i="6"/>
  <c r="F46" i="6"/>
  <c r="G46" i="6"/>
  <c r="H46" i="6"/>
  <c r="I46" i="6"/>
  <c r="J46" i="6"/>
  <c r="K46" i="6"/>
  <c r="L46" i="6"/>
  <c r="M46" i="6"/>
  <c r="N46" i="6"/>
  <c r="O46" i="6"/>
  <c r="P46" i="6"/>
  <c r="Q46" i="6"/>
  <c r="R46" i="6"/>
  <c r="S46" i="6"/>
  <c r="T46" i="6"/>
  <c r="U46" i="6"/>
  <c r="V46" i="6"/>
  <c r="W46" i="6"/>
  <c r="X46" i="6"/>
  <c r="Y46" i="6"/>
  <c r="Z46" i="6"/>
  <c r="AA46" i="6"/>
  <c r="AB46" i="6"/>
  <c r="AC46" i="6"/>
  <c r="AD46" i="6"/>
  <c r="AE46" i="6"/>
  <c r="AF46" i="6"/>
  <c r="AG46" i="6"/>
  <c r="AH46" i="6"/>
  <c r="AI46" i="6"/>
  <c r="AJ46" i="6"/>
  <c r="AK46" i="6"/>
  <c r="AL46" i="6"/>
  <c r="AM46" i="6"/>
  <c r="AN46" i="6"/>
  <c r="AO46" i="6"/>
  <c r="AP46" i="6"/>
  <c r="AQ46" i="6"/>
  <c r="AR46" i="6"/>
  <c r="AS46" i="6"/>
  <c r="AT46" i="6"/>
  <c r="AU46" i="6"/>
  <c r="AV46" i="6"/>
  <c r="AW46" i="6"/>
  <c r="AX46" i="6"/>
  <c r="AY46" i="6"/>
  <c r="AZ46" i="6"/>
  <c r="BA46" i="6"/>
  <c r="BB46" i="6"/>
  <c r="BC46" i="6"/>
  <c r="BD46" i="6"/>
  <c r="BE46" i="6"/>
  <c r="BF46" i="6"/>
  <c r="BG46" i="6"/>
  <c r="BH46" i="6"/>
  <c r="BI46" i="6"/>
  <c r="BJ46" i="6"/>
  <c r="BK46" i="6"/>
  <c r="BL46" i="6"/>
  <c r="BM46" i="6"/>
  <c r="BN46" i="6"/>
  <c r="BO46" i="6"/>
  <c r="BP46" i="6"/>
  <c r="BQ46" i="6"/>
  <c r="BR46" i="6"/>
  <c r="BS46" i="6"/>
  <c r="BT46" i="6"/>
  <c r="BU46" i="6"/>
  <c r="BV46" i="6"/>
  <c r="BW46" i="6"/>
  <c r="BX46" i="6"/>
  <c r="BY46" i="6"/>
  <c r="BZ46" i="6"/>
  <c r="CA46" i="6"/>
  <c r="CB46" i="6"/>
  <c r="CC46" i="6"/>
  <c r="CD46" i="6"/>
  <c r="CE46" i="6"/>
  <c r="CF46" i="6"/>
  <c r="CG46" i="6"/>
  <c r="CH46" i="6"/>
  <c r="CI46" i="6"/>
  <c r="CJ46" i="6"/>
  <c r="CK46" i="6"/>
  <c r="CL46" i="6"/>
  <c r="CM46" i="6"/>
  <c r="C47" i="6"/>
  <c r="D47" i="6"/>
  <c r="E47" i="6"/>
  <c r="F47" i="6"/>
  <c r="G47" i="6"/>
  <c r="H47" i="6"/>
  <c r="I47" i="6"/>
  <c r="J47" i="6"/>
  <c r="K47" i="6"/>
  <c r="L47" i="6"/>
  <c r="M47" i="6"/>
  <c r="N47" i="6"/>
  <c r="O47" i="6"/>
  <c r="P47" i="6"/>
  <c r="Q47" i="6"/>
  <c r="R47" i="6"/>
  <c r="S47" i="6"/>
  <c r="T47" i="6"/>
  <c r="U47" i="6"/>
  <c r="V47" i="6"/>
  <c r="W47" i="6"/>
  <c r="X47" i="6"/>
  <c r="Y47" i="6"/>
  <c r="Z47" i="6"/>
  <c r="AA47" i="6"/>
  <c r="AB47" i="6"/>
  <c r="AC47" i="6"/>
  <c r="AD47" i="6"/>
  <c r="AE47" i="6"/>
  <c r="AF47" i="6"/>
  <c r="AG47" i="6"/>
  <c r="AH47" i="6"/>
  <c r="AI47" i="6"/>
  <c r="AJ47" i="6"/>
  <c r="AK47" i="6"/>
  <c r="AL47" i="6"/>
  <c r="AM47" i="6"/>
  <c r="AN47" i="6"/>
  <c r="AO47" i="6"/>
  <c r="AP47" i="6"/>
  <c r="AQ47" i="6"/>
  <c r="AR47" i="6"/>
  <c r="AS47" i="6"/>
  <c r="AT47" i="6"/>
  <c r="AU47" i="6"/>
  <c r="AV47" i="6"/>
  <c r="AW47" i="6"/>
  <c r="AX47" i="6"/>
  <c r="AY47" i="6"/>
  <c r="AZ47" i="6"/>
  <c r="BA47" i="6"/>
  <c r="BB47" i="6"/>
  <c r="BC47" i="6"/>
  <c r="BD47" i="6"/>
  <c r="BE47" i="6"/>
  <c r="BF47" i="6"/>
  <c r="BG47" i="6"/>
  <c r="BH47" i="6"/>
  <c r="BI47" i="6"/>
  <c r="BJ47" i="6"/>
  <c r="BK47" i="6"/>
  <c r="BL47" i="6"/>
  <c r="BM47" i="6"/>
  <c r="BN47" i="6"/>
  <c r="BO47" i="6"/>
  <c r="BP47" i="6"/>
  <c r="BQ47" i="6"/>
  <c r="BR47" i="6"/>
  <c r="BS47" i="6"/>
  <c r="BT47" i="6"/>
  <c r="BU47" i="6"/>
  <c r="BV47" i="6"/>
  <c r="BW47" i="6"/>
  <c r="BX47" i="6"/>
  <c r="BY47" i="6"/>
  <c r="BZ47" i="6"/>
  <c r="CA47" i="6"/>
  <c r="CB47" i="6"/>
  <c r="CC47" i="6"/>
  <c r="CD47" i="6"/>
  <c r="CE47" i="6"/>
  <c r="CF47" i="6"/>
  <c r="CG47" i="6"/>
  <c r="CH47" i="6"/>
  <c r="CI47" i="6"/>
  <c r="CJ47" i="6"/>
  <c r="CK47" i="6"/>
  <c r="CL47" i="6"/>
  <c r="CM47" i="6"/>
  <c r="C48" i="6"/>
  <c r="D48" i="6"/>
  <c r="E48" i="6"/>
  <c r="F48" i="6"/>
  <c r="G48" i="6"/>
  <c r="H48" i="6"/>
  <c r="I48" i="6"/>
  <c r="J48" i="6"/>
  <c r="K48" i="6"/>
  <c r="L48" i="6"/>
  <c r="M48" i="6"/>
  <c r="N48" i="6"/>
  <c r="O48" i="6"/>
  <c r="P48" i="6"/>
  <c r="Q48" i="6"/>
  <c r="R48" i="6"/>
  <c r="S48" i="6"/>
  <c r="T48" i="6"/>
  <c r="U48" i="6"/>
  <c r="V48" i="6"/>
  <c r="W48" i="6"/>
  <c r="X48" i="6"/>
  <c r="Y48" i="6"/>
  <c r="Z48" i="6"/>
  <c r="AA48" i="6"/>
  <c r="AB48" i="6"/>
  <c r="AC48" i="6"/>
  <c r="AD48" i="6"/>
  <c r="AE48" i="6"/>
  <c r="AF48" i="6"/>
  <c r="AG48" i="6"/>
  <c r="AH48" i="6"/>
  <c r="AI48" i="6"/>
  <c r="AJ48" i="6"/>
  <c r="AK48" i="6"/>
  <c r="AL48" i="6"/>
  <c r="AM48" i="6"/>
  <c r="AN48" i="6"/>
  <c r="AO48" i="6"/>
  <c r="AP48" i="6"/>
  <c r="AQ48" i="6"/>
  <c r="AR48" i="6"/>
  <c r="AS48" i="6"/>
  <c r="AT48" i="6"/>
  <c r="AU48" i="6"/>
  <c r="AV48" i="6"/>
  <c r="AW48" i="6"/>
  <c r="AX48" i="6"/>
  <c r="AY48" i="6"/>
  <c r="AZ48" i="6"/>
  <c r="BA48" i="6"/>
  <c r="BB48" i="6"/>
  <c r="BC48" i="6"/>
  <c r="BD48" i="6"/>
  <c r="BE48" i="6"/>
  <c r="BF48" i="6"/>
  <c r="BG48" i="6"/>
  <c r="BH48" i="6"/>
  <c r="BI48" i="6"/>
  <c r="BJ48" i="6"/>
  <c r="BK48" i="6"/>
  <c r="BL48" i="6"/>
  <c r="BM48" i="6"/>
  <c r="BN48" i="6"/>
  <c r="BO48" i="6"/>
  <c r="BP48" i="6"/>
  <c r="BQ48" i="6"/>
  <c r="BR48" i="6"/>
  <c r="BS48" i="6"/>
  <c r="BT48" i="6"/>
  <c r="BU48" i="6"/>
  <c r="BV48" i="6"/>
  <c r="BW48" i="6"/>
  <c r="BX48" i="6"/>
  <c r="BY48" i="6"/>
  <c r="BZ48" i="6"/>
  <c r="CA48" i="6"/>
  <c r="CB48" i="6"/>
  <c r="CC48" i="6"/>
  <c r="CD48" i="6"/>
  <c r="CE48" i="6"/>
  <c r="CF48" i="6"/>
  <c r="CG48" i="6"/>
  <c r="CH48" i="6"/>
  <c r="CI48" i="6"/>
  <c r="CJ48" i="6"/>
  <c r="CK48" i="6"/>
  <c r="CL48" i="6"/>
  <c r="CM48" i="6"/>
  <c r="C49" i="6"/>
  <c r="D49" i="6"/>
  <c r="E49" i="6"/>
  <c r="F49" i="6"/>
  <c r="G49" i="6"/>
  <c r="H49" i="6"/>
  <c r="I49" i="6"/>
  <c r="J49" i="6"/>
  <c r="K49" i="6"/>
  <c r="L49" i="6"/>
  <c r="M49" i="6"/>
  <c r="N49" i="6"/>
  <c r="O49" i="6"/>
  <c r="P49" i="6"/>
  <c r="Q49" i="6"/>
  <c r="R49" i="6"/>
  <c r="S49" i="6"/>
  <c r="T49" i="6"/>
  <c r="U49" i="6"/>
  <c r="V49" i="6"/>
  <c r="W49" i="6"/>
  <c r="X49" i="6"/>
  <c r="Y49" i="6"/>
  <c r="Z49" i="6"/>
  <c r="AA49" i="6"/>
  <c r="AB49" i="6"/>
  <c r="AC49" i="6"/>
  <c r="AD49" i="6"/>
  <c r="AE49" i="6"/>
  <c r="AF49" i="6"/>
  <c r="AG49" i="6"/>
  <c r="AH49" i="6"/>
  <c r="AI49" i="6"/>
  <c r="AJ49" i="6"/>
  <c r="AK49" i="6"/>
  <c r="AL49" i="6"/>
  <c r="AM49" i="6"/>
  <c r="AN49" i="6"/>
  <c r="AO49" i="6"/>
  <c r="AP49" i="6"/>
  <c r="AQ49" i="6"/>
  <c r="AR49" i="6"/>
  <c r="AS49" i="6"/>
  <c r="AT49" i="6"/>
  <c r="AU49" i="6"/>
  <c r="AV49" i="6"/>
  <c r="AW49" i="6"/>
  <c r="AX49" i="6"/>
  <c r="AY49" i="6"/>
  <c r="AZ49" i="6"/>
  <c r="BA49" i="6"/>
  <c r="BB49" i="6"/>
  <c r="BC49" i="6"/>
  <c r="BD49" i="6"/>
  <c r="BE49" i="6"/>
  <c r="BF49" i="6"/>
  <c r="BG49" i="6"/>
  <c r="BH49" i="6"/>
  <c r="BI49" i="6"/>
  <c r="BJ49" i="6"/>
  <c r="BK49" i="6"/>
  <c r="BL49" i="6"/>
  <c r="BM49" i="6"/>
  <c r="BN49" i="6"/>
  <c r="BO49" i="6"/>
  <c r="BP49" i="6"/>
  <c r="BQ49" i="6"/>
  <c r="BR49" i="6"/>
  <c r="BS49" i="6"/>
  <c r="BT49" i="6"/>
  <c r="BU49" i="6"/>
  <c r="BV49" i="6"/>
  <c r="BW49" i="6"/>
  <c r="BX49" i="6"/>
  <c r="BY49" i="6"/>
  <c r="BZ49" i="6"/>
  <c r="CA49" i="6"/>
  <c r="CB49" i="6"/>
  <c r="CC49" i="6"/>
  <c r="CD49" i="6"/>
  <c r="CE49" i="6"/>
  <c r="CF49" i="6"/>
  <c r="CG49" i="6"/>
  <c r="CH49" i="6"/>
  <c r="CI49" i="6"/>
  <c r="CJ49" i="6"/>
  <c r="CK49" i="6"/>
  <c r="CL49" i="6"/>
  <c r="CM49" i="6"/>
  <c r="C50" i="6"/>
  <c r="D50" i="6"/>
  <c r="E50" i="6"/>
  <c r="F50" i="6"/>
  <c r="G50" i="6"/>
  <c r="H50" i="6"/>
  <c r="I50" i="6"/>
  <c r="J50" i="6"/>
  <c r="K50" i="6"/>
  <c r="L50" i="6"/>
  <c r="M50" i="6"/>
  <c r="N50" i="6"/>
  <c r="O50" i="6"/>
  <c r="P50" i="6"/>
  <c r="Q50" i="6"/>
  <c r="R50" i="6"/>
  <c r="S50" i="6"/>
  <c r="T50" i="6"/>
  <c r="U50" i="6"/>
  <c r="V50" i="6"/>
  <c r="W50" i="6"/>
  <c r="X50" i="6"/>
  <c r="Y50" i="6"/>
  <c r="Z50" i="6"/>
  <c r="AA50" i="6"/>
  <c r="AB50" i="6"/>
  <c r="AC50" i="6"/>
  <c r="AD50" i="6"/>
  <c r="AE50" i="6"/>
  <c r="AF50" i="6"/>
  <c r="AG50" i="6"/>
  <c r="AH50" i="6"/>
  <c r="AI50" i="6"/>
  <c r="AJ50" i="6"/>
  <c r="AK50" i="6"/>
  <c r="AL50" i="6"/>
  <c r="AM50" i="6"/>
  <c r="AN50" i="6"/>
  <c r="AO50" i="6"/>
  <c r="AP50" i="6"/>
  <c r="AQ50" i="6"/>
  <c r="AR50" i="6"/>
  <c r="AS50" i="6"/>
  <c r="AT50" i="6"/>
  <c r="AU50" i="6"/>
  <c r="AV50" i="6"/>
  <c r="AW50" i="6"/>
  <c r="AX50" i="6"/>
  <c r="AY50" i="6"/>
  <c r="AZ50" i="6"/>
  <c r="BA50" i="6"/>
  <c r="BB50" i="6"/>
  <c r="BC50" i="6"/>
  <c r="BD50" i="6"/>
  <c r="BE50" i="6"/>
  <c r="BF50" i="6"/>
  <c r="BG50" i="6"/>
  <c r="BH50" i="6"/>
  <c r="BI50" i="6"/>
  <c r="BJ50" i="6"/>
  <c r="BK50" i="6"/>
  <c r="BL50" i="6"/>
  <c r="BM50" i="6"/>
  <c r="BN50" i="6"/>
  <c r="BO50" i="6"/>
  <c r="BP50" i="6"/>
  <c r="BQ50" i="6"/>
  <c r="BR50" i="6"/>
  <c r="BS50" i="6"/>
  <c r="BT50" i="6"/>
  <c r="BU50" i="6"/>
  <c r="BV50" i="6"/>
  <c r="BW50" i="6"/>
  <c r="BX50" i="6"/>
  <c r="BY50" i="6"/>
  <c r="BZ50" i="6"/>
  <c r="CA50" i="6"/>
  <c r="CB50" i="6"/>
  <c r="CC50" i="6"/>
  <c r="CD50" i="6"/>
  <c r="CE50" i="6"/>
  <c r="CF50" i="6"/>
  <c r="CG50" i="6"/>
  <c r="CH50" i="6"/>
  <c r="CI50" i="6"/>
  <c r="CJ50" i="6"/>
  <c r="CK50" i="6"/>
  <c r="CL50" i="6"/>
  <c r="CM50" i="6"/>
  <c r="C51" i="6"/>
  <c r="D51" i="6"/>
  <c r="E51" i="6"/>
  <c r="F51" i="6"/>
  <c r="G51" i="6"/>
  <c r="H51" i="6"/>
  <c r="I51" i="6"/>
  <c r="J51" i="6"/>
  <c r="K51" i="6"/>
  <c r="L51" i="6"/>
  <c r="M51" i="6"/>
  <c r="N51" i="6"/>
  <c r="O51" i="6"/>
  <c r="P51" i="6"/>
  <c r="Q51" i="6"/>
  <c r="R51" i="6"/>
  <c r="S51" i="6"/>
  <c r="T51" i="6"/>
  <c r="U51" i="6"/>
  <c r="V51" i="6"/>
  <c r="W51" i="6"/>
  <c r="X51" i="6"/>
  <c r="Y51" i="6"/>
  <c r="Z51" i="6"/>
  <c r="AA51" i="6"/>
  <c r="AB51" i="6"/>
  <c r="AC51" i="6"/>
  <c r="AD51" i="6"/>
  <c r="AE51" i="6"/>
  <c r="AF51" i="6"/>
  <c r="AG51" i="6"/>
  <c r="AH51" i="6"/>
  <c r="AI51" i="6"/>
  <c r="AJ51" i="6"/>
  <c r="AK51" i="6"/>
  <c r="AL51" i="6"/>
  <c r="AM51" i="6"/>
  <c r="AN51" i="6"/>
  <c r="AO51" i="6"/>
  <c r="AP51" i="6"/>
  <c r="AQ51" i="6"/>
  <c r="AR51" i="6"/>
  <c r="AS51" i="6"/>
  <c r="AT51" i="6"/>
  <c r="AU51" i="6"/>
  <c r="AV51" i="6"/>
  <c r="AW51" i="6"/>
  <c r="AX51" i="6"/>
  <c r="AY51" i="6"/>
  <c r="AZ51" i="6"/>
  <c r="BA51" i="6"/>
  <c r="BB51" i="6"/>
  <c r="BC51" i="6"/>
  <c r="BD51" i="6"/>
  <c r="BE51" i="6"/>
  <c r="BF51" i="6"/>
  <c r="BG51" i="6"/>
  <c r="BH51" i="6"/>
  <c r="BI51" i="6"/>
  <c r="BJ51" i="6"/>
  <c r="BK51" i="6"/>
  <c r="BL51" i="6"/>
  <c r="BM51" i="6"/>
  <c r="BN51" i="6"/>
  <c r="BO51" i="6"/>
  <c r="BP51" i="6"/>
  <c r="BQ51" i="6"/>
  <c r="BR51" i="6"/>
  <c r="BS51" i="6"/>
  <c r="BT51" i="6"/>
  <c r="BU51" i="6"/>
  <c r="BV51" i="6"/>
  <c r="BW51" i="6"/>
  <c r="BX51" i="6"/>
  <c r="BY51" i="6"/>
  <c r="BZ51" i="6"/>
  <c r="CA51" i="6"/>
  <c r="CB51" i="6"/>
  <c r="CC51" i="6"/>
  <c r="CD51" i="6"/>
  <c r="CE51" i="6"/>
  <c r="CF51" i="6"/>
  <c r="CG51" i="6"/>
  <c r="CH51" i="6"/>
  <c r="CI51" i="6"/>
  <c r="CJ51" i="6"/>
  <c r="CK51" i="6"/>
  <c r="CL51" i="6"/>
  <c r="CM51" i="6"/>
  <c r="C52" i="6"/>
  <c r="D52" i="6"/>
  <c r="E52" i="6"/>
  <c r="F52" i="6"/>
  <c r="G52" i="6"/>
  <c r="H52" i="6"/>
  <c r="I52" i="6"/>
  <c r="J52" i="6"/>
  <c r="K52" i="6"/>
  <c r="L52" i="6"/>
  <c r="M52" i="6"/>
  <c r="N52" i="6"/>
  <c r="O52" i="6"/>
  <c r="P52" i="6"/>
  <c r="Q52" i="6"/>
  <c r="R52" i="6"/>
  <c r="S52" i="6"/>
  <c r="T52" i="6"/>
  <c r="U52" i="6"/>
  <c r="V52" i="6"/>
  <c r="W52" i="6"/>
  <c r="X52" i="6"/>
  <c r="Y52" i="6"/>
  <c r="Z52" i="6"/>
  <c r="AA52" i="6"/>
  <c r="AB52" i="6"/>
  <c r="AC52" i="6"/>
  <c r="AD52" i="6"/>
  <c r="AE52" i="6"/>
  <c r="AF52" i="6"/>
  <c r="AG52" i="6"/>
  <c r="AH52" i="6"/>
  <c r="AI52" i="6"/>
  <c r="AJ52" i="6"/>
  <c r="AK52" i="6"/>
  <c r="AL52" i="6"/>
  <c r="AM52" i="6"/>
  <c r="AN52" i="6"/>
  <c r="AO52" i="6"/>
  <c r="AP52" i="6"/>
  <c r="AQ52" i="6"/>
  <c r="AR52" i="6"/>
  <c r="AS52" i="6"/>
  <c r="AT52" i="6"/>
  <c r="AU52" i="6"/>
  <c r="AV52" i="6"/>
  <c r="AW52" i="6"/>
  <c r="AX52" i="6"/>
  <c r="AY52" i="6"/>
  <c r="AZ52" i="6"/>
  <c r="BA52" i="6"/>
  <c r="BB52" i="6"/>
  <c r="BC52" i="6"/>
  <c r="BD52" i="6"/>
  <c r="BE52" i="6"/>
  <c r="BF52" i="6"/>
  <c r="BG52" i="6"/>
  <c r="BH52" i="6"/>
  <c r="BI52" i="6"/>
  <c r="BJ52" i="6"/>
  <c r="BK52" i="6"/>
  <c r="BL52" i="6"/>
  <c r="BM52" i="6"/>
  <c r="BN52" i="6"/>
  <c r="BO52" i="6"/>
  <c r="BP52" i="6"/>
  <c r="BQ52" i="6"/>
  <c r="BR52" i="6"/>
  <c r="BS52" i="6"/>
  <c r="BT52" i="6"/>
  <c r="BU52" i="6"/>
  <c r="BV52" i="6"/>
  <c r="BW52" i="6"/>
  <c r="BX52" i="6"/>
  <c r="BY52" i="6"/>
  <c r="BZ52" i="6"/>
  <c r="CA52" i="6"/>
  <c r="CB52" i="6"/>
  <c r="CC52" i="6"/>
  <c r="CD52" i="6"/>
  <c r="CE52" i="6"/>
  <c r="CF52" i="6"/>
  <c r="CG52" i="6"/>
  <c r="CH52" i="6"/>
  <c r="CI52" i="6"/>
  <c r="CJ52" i="6"/>
  <c r="CK52" i="6"/>
  <c r="CL52" i="6"/>
  <c r="CM52" i="6"/>
  <c r="C53" i="6"/>
  <c r="D53" i="6"/>
  <c r="E53" i="6"/>
  <c r="F53" i="6"/>
  <c r="G53" i="6"/>
  <c r="H53" i="6"/>
  <c r="I53" i="6"/>
  <c r="J53" i="6"/>
  <c r="K53" i="6"/>
  <c r="L53" i="6"/>
  <c r="M53" i="6"/>
  <c r="N53" i="6"/>
  <c r="O53" i="6"/>
  <c r="P53" i="6"/>
  <c r="Q53" i="6"/>
  <c r="R53" i="6"/>
  <c r="S53" i="6"/>
  <c r="T53" i="6"/>
  <c r="U53" i="6"/>
  <c r="V53" i="6"/>
  <c r="W53" i="6"/>
  <c r="X53" i="6"/>
  <c r="Y53" i="6"/>
  <c r="Z53" i="6"/>
  <c r="AA53" i="6"/>
  <c r="AB53" i="6"/>
  <c r="AC53" i="6"/>
  <c r="AD53" i="6"/>
  <c r="AE53" i="6"/>
  <c r="AF53" i="6"/>
  <c r="AG53" i="6"/>
  <c r="AH53" i="6"/>
  <c r="AI53" i="6"/>
  <c r="AJ53" i="6"/>
  <c r="AK53" i="6"/>
  <c r="AL53" i="6"/>
  <c r="AM53" i="6"/>
  <c r="AN53" i="6"/>
  <c r="AO53" i="6"/>
  <c r="AP53" i="6"/>
  <c r="AQ53" i="6"/>
  <c r="AR53" i="6"/>
  <c r="AS53" i="6"/>
  <c r="AT53" i="6"/>
  <c r="AU53" i="6"/>
  <c r="AV53" i="6"/>
  <c r="AW53" i="6"/>
  <c r="AX53" i="6"/>
  <c r="AY53" i="6"/>
  <c r="AZ53" i="6"/>
  <c r="BA53" i="6"/>
  <c r="BB53" i="6"/>
  <c r="BC53" i="6"/>
  <c r="BD53" i="6"/>
  <c r="BE53" i="6"/>
  <c r="BF53" i="6"/>
  <c r="BG53" i="6"/>
  <c r="BH53" i="6"/>
  <c r="BI53" i="6"/>
  <c r="BJ53" i="6"/>
  <c r="BK53" i="6"/>
  <c r="BL53" i="6"/>
  <c r="BM53" i="6"/>
  <c r="BN53" i="6"/>
  <c r="BO53" i="6"/>
  <c r="BP53" i="6"/>
  <c r="BQ53" i="6"/>
  <c r="BR53" i="6"/>
  <c r="BS53" i="6"/>
  <c r="BT53" i="6"/>
  <c r="BU53" i="6"/>
  <c r="BV53" i="6"/>
  <c r="BW53" i="6"/>
  <c r="BX53" i="6"/>
  <c r="BY53" i="6"/>
  <c r="BZ53" i="6"/>
  <c r="CA53" i="6"/>
  <c r="CB53" i="6"/>
  <c r="CC53" i="6"/>
  <c r="CD53" i="6"/>
  <c r="CE53" i="6"/>
  <c r="CF53" i="6"/>
  <c r="CG53" i="6"/>
  <c r="CH53" i="6"/>
  <c r="CI53" i="6"/>
  <c r="CJ53" i="6"/>
  <c r="CK53" i="6"/>
  <c r="CL53" i="6"/>
  <c r="CM53" i="6"/>
  <c r="C54" i="6"/>
  <c r="D54" i="6"/>
  <c r="E54" i="6"/>
  <c r="F54" i="6"/>
  <c r="G54" i="6"/>
  <c r="H54" i="6"/>
  <c r="I54" i="6"/>
  <c r="J54" i="6"/>
  <c r="K54" i="6"/>
  <c r="L54" i="6"/>
  <c r="M54" i="6"/>
  <c r="N54" i="6"/>
  <c r="O54" i="6"/>
  <c r="P54" i="6"/>
  <c r="Q54" i="6"/>
  <c r="R54" i="6"/>
  <c r="S54" i="6"/>
  <c r="T54" i="6"/>
  <c r="U54" i="6"/>
  <c r="V54" i="6"/>
  <c r="W54" i="6"/>
  <c r="X54" i="6"/>
  <c r="Y54" i="6"/>
  <c r="Z54" i="6"/>
  <c r="AA54" i="6"/>
  <c r="AB54" i="6"/>
  <c r="AC54" i="6"/>
  <c r="AD54" i="6"/>
  <c r="AE54" i="6"/>
  <c r="AF54" i="6"/>
  <c r="AG54" i="6"/>
  <c r="AH54" i="6"/>
  <c r="AI54" i="6"/>
  <c r="AJ54" i="6"/>
  <c r="AK54" i="6"/>
  <c r="AL54" i="6"/>
  <c r="AM54" i="6"/>
  <c r="AN54" i="6"/>
  <c r="AO54" i="6"/>
  <c r="AP54" i="6"/>
  <c r="AQ54" i="6"/>
  <c r="AR54" i="6"/>
  <c r="AS54" i="6"/>
  <c r="AT54" i="6"/>
  <c r="AU54" i="6"/>
  <c r="AV54" i="6"/>
  <c r="AW54" i="6"/>
  <c r="AX54" i="6"/>
  <c r="AY54" i="6"/>
  <c r="AZ54" i="6"/>
  <c r="BA54" i="6"/>
  <c r="BB54" i="6"/>
  <c r="BC54" i="6"/>
  <c r="BD54" i="6"/>
  <c r="BE54" i="6"/>
  <c r="BF54" i="6"/>
  <c r="BG54" i="6"/>
  <c r="BH54" i="6"/>
  <c r="BI54" i="6"/>
  <c r="BJ54" i="6"/>
  <c r="BK54" i="6"/>
  <c r="BL54" i="6"/>
  <c r="BM54" i="6"/>
  <c r="BN54" i="6"/>
  <c r="BO54" i="6"/>
  <c r="BP54" i="6"/>
  <c r="BQ54" i="6"/>
  <c r="BR54" i="6"/>
  <c r="BS54" i="6"/>
  <c r="BT54" i="6"/>
  <c r="BU54" i="6"/>
  <c r="BV54" i="6"/>
  <c r="BW54" i="6"/>
  <c r="BX54" i="6"/>
  <c r="BY54" i="6"/>
  <c r="BZ54" i="6"/>
  <c r="CA54" i="6"/>
  <c r="CB54" i="6"/>
  <c r="CC54" i="6"/>
  <c r="CD54" i="6"/>
  <c r="CE54" i="6"/>
  <c r="CF54" i="6"/>
  <c r="CG54" i="6"/>
  <c r="CH54" i="6"/>
  <c r="CI54" i="6"/>
  <c r="CJ54" i="6"/>
  <c r="CK54" i="6"/>
  <c r="CL54" i="6"/>
  <c r="CM54" i="6"/>
  <c r="C55" i="6"/>
  <c r="D55" i="6"/>
  <c r="E55" i="6"/>
  <c r="F55" i="6"/>
  <c r="G55" i="6"/>
  <c r="H55" i="6"/>
  <c r="I55" i="6"/>
  <c r="J55" i="6"/>
  <c r="K55" i="6"/>
  <c r="L55" i="6"/>
  <c r="M55" i="6"/>
  <c r="N55" i="6"/>
  <c r="O55" i="6"/>
  <c r="P55" i="6"/>
  <c r="Q55" i="6"/>
  <c r="R55" i="6"/>
  <c r="S55" i="6"/>
  <c r="T55" i="6"/>
  <c r="U55" i="6"/>
  <c r="V55" i="6"/>
  <c r="W55" i="6"/>
  <c r="X55" i="6"/>
  <c r="Y55" i="6"/>
  <c r="Z55" i="6"/>
  <c r="AA55" i="6"/>
  <c r="AB55" i="6"/>
  <c r="AC55" i="6"/>
  <c r="AD55" i="6"/>
  <c r="AE55" i="6"/>
  <c r="AF55" i="6"/>
  <c r="AG55" i="6"/>
  <c r="AH55" i="6"/>
  <c r="AI55" i="6"/>
  <c r="AJ55" i="6"/>
  <c r="AK55" i="6"/>
  <c r="AL55" i="6"/>
  <c r="AM55" i="6"/>
  <c r="AN55" i="6"/>
  <c r="AO55" i="6"/>
  <c r="AP55" i="6"/>
  <c r="AQ55" i="6"/>
  <c r="AR55" i="6"/>
  <c r="AS55" i="6"/>
  <c r="AT55" i="6"/>
  <c r="AU55" i="6"/>
  <c r="AV55" i="6"/>
  <c r="AW55" i="6"/>
  <c r="AX55" i="6"/>
  <c r="AY55" i="6"/>
  <c r="AZ55" i="6"/>
  <c r="BA55" i="6"/>
  <c r="BB55" i="6"/>
  <c r="BC55" i="6"/>
  <c r="BD55" i="6"/>
  <c r="BE55" i="6"/>
  <c r="BF55" i="6"/>
  <c r="BG55" i="6"/>
  <c r="BH55" i="6"/>
  <c r="BI55" i="6"/>
  <c r="BJ55" i="6"/>
  <c r="BK55" i="6"/>
  <c r="BL55" i="6"/>
  <c r="BM55" i="6"/>
  <c r="BN55" i="6"/>
  <c r="BO55" i="6"/>
  <c r="BP55" i="6"/>
  <c r="BQ55" i="6"/>
  <c r="BR55" i="6"/>
  <c r="BS55" i="6"/>
  <c r="BT55" i="6"/>
  <c r="BU55" i="6"/>
  <c r="BV55" i="6"/>
  <c r="BW55" i="6"/>
  <c r="BX55" i="6"/>
  <c r="BY55" i="6"/>
  <c r="BZ55" i="6"/>
  <c r="CA55" i="6"/>
  <c r="CB55" i="6"/>
  <c r="CC55" i="6"/>
  <c r="CD55" i="6"/>
  <c r="CE55" i="6"/>
  <c r="CF55" i="6"/>
  <c r="CG55" i="6"/>
  <c r="CH55" i="6"/>
  <c r="CI55" i="6"/>
  <c r="CJ55" i="6"/>
  <c r="CK55" i="6"/>
  <c r="CL55" i="6"/>
  <c r="CM55" i="6"/>
  <c r="D2" i="6"/>
  <c r="E2" i="6"/>
  <c r="F2" i="6"/>
  <c r="G2" i="6"/>
  <c r="H2" i="6"/>
  <c r="I2" i="6"/>
  <c r="J2" i="6"/>
  <c r="K2" i="6"/>
  <c r="L2" i="6"/>
  <c r="M2" i="6"/>
  <c r="N2" i="6"/>
  <c r="O2" i="6"/>
  <c r="P2" i="6"/>
  <c r="Q2" i="6"/>
  <c r="R2" i="6"/>
  <c r="S2" i="6"/>
  <c r="T2" i="6"/>
  <c r="U2" i="6"/>
  <c r="V2" i="6"/>
  <c r="W2" i="6"/>
  <c r="X2" i="6"/>
  <c r="Y2" i="6"/>
  <c r="Z2" i="6"/>
  <c r="AA2" i="6"/>
  <c r="AB2" i="6"/>
  <c r="AC2" i="6"/>
  <c r="AD2" i="6"/>
  <c r="AE2" i="6"/>
  <c r="AF2" i="6"/>
  <c r="AG2" i="6"/>
  <c r="AH2" i="6"/>
  <c r="AI2" i="6"/>
  <c r="AJ2" i="6"/>
  <c r="AK2" i="6"/>
  <c r="AL2" i="6"/>
  <c r="AM2" i="6"/>
  <c r="AN2" i="6"/>
  <c r="AO2" i="6"/>
  <c r="AP2" i="6"/>
  <c r="AQ2" i="6"/>
  <c r="AR2" i="6"/>
  <c r="AS2" i="6"/>
  <c r="AT2" i="6"/>
  <c r="AU2" i="6"/>
  <c r="AV2" i="6"/>
  <c r="AW2" i="6"/>
  <c r="AX2" i="6"/>
  <c r="AY2" i="6"/>
  <c r="AZ2" i="6"/>
  <c r="BA2" i="6"/>
  <c r="BB2" i="6"/>
  <c r="BC2" i="6"/>
  <c r="BD2" i="6"/>
  <c r="BE2" i="6"/>
  <c r="BF2" i="6"/>
  <c r="BG2" i="6"/>
  <c r="BH2" i="6"/>
  <c r="BI2" i="6"/>
  <c r="BJ2" i="6"/>
  <c r="BK2" i="6"/>
  <c r="BL2" i="6"/>
  <c r="BM2" i="6"/>
  <c r="BN2" i="6"/>
  <c r="BO2" i="6"/>
  <c r="BP2" i="6"/>
  <c r="BQ2" i="6"/>
  <c r="BR2" i="6"/>
  <c r="BS2" i="6"/>
  <c r="BT2" i="6"/>
  <c r="BU2" i="6"/>
  <c r="BV2" i="6"/>
  <c r="BW2" i="6"/>
  <c r="BX2" i="6"/>
  <c r="BY2" i="6"/>
  <c r="BZ2" i="6"/>
  <c r="CA2" i="6"/>
  <c r="CB2" i="6"/>
  <c r="CC2" i="6"/>
  <c r="CD2" i="6"/>
  <c r="CE2" i="6"/>
  <c r="CF2" i="6"/>
  <c r="CG2" i="6"/>
  <c r="CH2" i="6"/>
  <c r="CI2" i="6"/>
  <c r="CJ2" i="6"/>
  <c r="CK2" i="6"/>
  <c r="CL2" i="6"/>
  <c r="CM2" i="6"/>
  <c r="C2" i="6"/>
  <c r="C56" i="5" a="1"/>
  <c r="C56" i="5" s="1"/>
  <c r="B56" i="5" a="1"/>
  <c r="B56" i="5" s="1"/>
  <c r="C55" i="5" a="1"/>
  <c r="C55" i="5" s="1"/>
  <c r="B55" i="5" a="1"/>
  <c r="B55" i="5" s="1"/>
  <c r="C54" i="5" a="1"/>
  <c r="C54" i="5" s="1"/>
  <c r="B54" i="5" a="1"/>
  <c r="B54" i="5" s="1"/>
  <c r="C53" i="5" a="1"/>
  <c r="C53" i="5" s="1"/>
  <c r="B53" i="5" a="1"/>
  <c r="B53" i="5" s="1"/>
  <c r="C52" i="5" a="1"/>
  <c r="C52" i="5" s="1"/>
  <c r="B52" i="5" a="1"/>
  <c r="B52" i="5" s="1"/>
  <c r="C51" i="5" a="1"/>
  <c r="C51" i="5" s="1"/>
  <c r="B51" i="5" a="1"/>
  <c r="B51" i="5" s="1"/>
  <c r="C50" i="5" a="1"/>
  <c r="C50" i="5" s="1"/>
  <c r="B50" i="5" a="1"/>
  <c r="B50" i="5" s="1"/>
  <c r="C49" i="5" a="1"/>
  <c r="C49" i="5" s="1"/>
  <c r="B49" i="5" a="1"/>
  <c r="B49" i="5" s="1"/>
  <c r="C48" i="5" a="1"/>
  <c r="C48" i="5" s="1"/>
  <c r="B48" i="5" a="1"/>
  <c r="B48" i="5" s="1"/>
  <c r="C47" i="5" a="1"/>
  <c r="C47" i="5" s="1"/>
  <c r="B47" i="5" a="1"/>
  <c r="B47" i="5" s="1"/>
  <c r="C46" i="5" a="1"/>
  <c r="C46" i="5" s="1"/>
  <c r="B46" i="5" a="1"/>
  <c r="B46" i="5" s="1"/>
  <c r="C45" i="5" a="1"/>
  <c r="C45" i="5" s="1"/>
  <c r="B45" i="5" a="1"/>
  <c r="B45" i="5" s="1"/>
  <c r="C44" i="5" a="1"/>
  <c r="C44" i="5" s="1"/>
  <c r="B44" i="5" a="1"/>
  <c r="B44" i="5" s="1"/>
  <c r="C43" i="5" a="1"/>
  <c r="C43" i="5" s="1"/>
  <c r="B43" i="5" a="1"/>
  <c r="B43" i="5" s="1"/>
  <c r="C42" i="5" a="1"/>
  <c r="C42" i="5" s="1"/>
  <c r="B42" i="5" a="1"/>
  <c r="B42" i="5" s="1"/>
  <c r="C41" i="5" a="1"/>
  <c r="C41" i="5" s="1"/>
  <c r="B41" i="5" a="1"/>
  <c r="B41" i="5" s="1"/>
  <c r="C40" i="5" a="1"/>
  <c r="C40" i="5" s="1"/>
  <c r="B40" i="5" a="1"/>
  <c r="B40" i="5" s="1"/>
  <c r="C39" i="5" a="1"/>
  <c r="C39" i="5" s="1"/>
  <c r="B39" i="5" a="1"/>
  <c r="B39" i="5" s="1"/>
  <c r="C38" i="5" a="1"/>
  <c r="C38" i="5" s="1"/>
  <c r="B38" i="5" a="1"/>
  <c r="B38" i="5" s="1"/>
  <c r="C37" i="5" a="1"/>
  <c r="C37" i="5" s="1"/>
  <c r="B37" i="5" a="1"/>
  <c r="B37" i="5" s="1"/>
  <c r="C36" i="5" a="1"/>
  <c r="C36" i="5" s="1"/>
  <c r="B36" i="5" a="1"/>
  <c r="B36" i="5" s="1"/>
  <c r="C35" i="5" a="1"/>
  <c r="C35" i="5" s="1"/>
  <c r="B35" i="5" a="1"/>
  <c r="B35" i="5" s="1"/>
  <c r="C34" i="5" a="1"/>
  <c r="C34" i="5" s="1"/>
  <c r="B34" i="5" a="1"/>
  <c r="B34" i="5" s="1"/>
  <c r="C33" i="5" a="1"/>
  <c r="C33" i="5" s="1"/>
  <c r="B33" i="5" a="1"/>
  <c r="B33" i="5" s="1"/>
  <c r="C32" i="5" a="1"/>
  <c r="C32" i="5" s="1"/>
  <c r="B32" i="5" a="1"/>
  <c r="B32" i="5" s="1"/>
  <c r="C31" i="5" a="1"/>
  <c r="C31" i="5" s="1"/>
  <c r="B31" i="5" a="1"/>
  <c r="B31" i="5" s="1"/>
  <c r="C30" i="5" a="1"/>
  <c r="C30" i="5" s="1"/>
  <c r="B30" i="5" a="1"/>
  <c r="B30" i="5" s="1"/>
  <c r="C29" i="5" a="1"/>
  <c r="C29" i="5" s="1"/>
  <c r="B29" i="5" a="1"/>
  <c r="B29" i="5" s="1"/>
  <c r="C28" i="5" a="1"/>
  <c r="C28" i="5" s="1"/>
  <c r="B28" i="5" a="1"/>
  <c r="B28" i="5" s="1"/>
  <c r="C27" i="5" a="1"/>
  <c r="C27" i="5" s="1"/>
  <c r="B27" i="5" a="1"/>
  <c r="B27" i="5" s="1"/>
  <c r="C26" i="5" a="1"/>
  <c r="C26" i="5" s="1"/>
  <c r="B26" i="5" a="1"/>
  <c r="B26" i="5" s="1"/>
  <c r="C25" i="5" a="1"/>
  <c r="C25" i="5" s="1"/>
  <c r="B25" i="5" a="1"/>
  <c r="B25" i="5" s="1"/>
  <c r="C24" i="5" a="1"/>
  <c r="C24" i="5" s="1"/>
  <c r="B24" i="5" a="1"/>
  <c r="B24" i="5" s="1"/>
  <c r="C23" i="5" a="1"/>
  <c r="C23" i="5" s="1"/>
  <c r="B23" i="5" a="1"/>
  <c r="B23" i="5" s="1"/>
  <c r="C22" i="5" a="1"/>
  <c r="C22" i="5" s="1"/>
  <c r="B22" i="5" a="1"/>
  <c r="B22" i="5" s="1"/>
  <c r="C21" i="5" a="1"/>
  <c r="C21" i="5" s="1"/>
  <c r="B21" i="5" a="1"/>
  <c r="B21" i="5" s="1"/>
  <c r="C20" i="5" a="1"/>
  <c r="C20" i="5" s="1"/>
  <c r="B20" i="5" a="1"/>
  <c r="B20" i="5" s="1"/>
  <c r="C19" i="5" a="1"/>
  <c r="C19" i="5" s="1"/>
  <c r="B19" i="5" a="1"/>
  <c r="B19" i="5" s="1"/>
  <c r="C18" i="5" a="1"/>
  <c r="C18" i="5" s="1"/>
  <c r="B18" i="5" a="1"/>
  <c r="B18" i="5" s="1"/>
  <c r="C17" i="5" a="1"/>
  <c r="C17" i="5" s="1"/>
  <c r="B17" i="5" a="1"/>
  <c r="B17" i="5" s="1"/>
  <c r="C16" i="5" a="1"/>
  <c r="C16" i="5" s="1"/>
  <c r="B16" i="5" a="1"/>
  <c r="B16" i="5" s="1"/>
  <c r="C15" i="5" a="1"/>
  <c r="C15" i="5" s="1"/>
  <c r="B15" i="5" a="1"/>
  <c r="B15" i="5" s="1"/>
  <c r="C14" i="5" a="1"/>
  <c r="C14" i="5" s="1"/>
  <c r="B14" i="5" a="1"/>
  <c r="B14" i="5" s="1"/>
  <c r="C13" i="5" a="1"/>
  <c r="C13" i="5" s="1"/>
  <c r="B13" i="5" a="1"/>
  <c r="B13" i="5" s="1"/>
  <c r="C12" i="5" a="1"/>
  <c r="C12" i="5" s="1"/>
  <c r="B12" i="5" a="1"/>
  <c r="B12" i="5" s="1"/>
  <c r="C11" i="5" a="1"/>
  <c r="C11" i="5" s="1"/>
  <c r="C10" i="5" a="1"/>
  <c r="C10" i="5" s="1"/>
  <c r="C9" i="5" a="1"/>
  <c r="C9" i="5" s="1"/>
  <c r="C8" i="5" a="1"/>
  <c r="C8" i="5" s="1"/>
  <c r="C7" i="5" a="1"/>
  <c r="C7" i="5" s="1"/>
  <c r="C6" i="5" a="1"/>
  <c r="C6" i="5" s="1"/>
  <c r="C5" i="5" a="1"/>
  <c r="C5" i="5" s="1"/>
  <c r="C4" i="5" a="1"/>
  <c r="C4" i="5" s="1"/>
  <c r="C3" i="5" a="1"/>
  <c r="C3" i="5" s="1"/>
</calcChain>
</file>

<file path=xl/sharedStrings.xml><?xml version="1.0" encoding="utf-8"?>
<sst xmlns="http://schemas.openxmlformats.org/spreadsheetml/2006/main" count="9406" uniqueCount="72">
  <si>
    <t>Date</t>
  </si>
  <si>
    <t>PALC</t>
  </si>
  <si>
    <t>SCRC</t>
  </si>
  <si>
    <t>SICC</t>
  </si>
  <si>
    <t>SOGC</t>
  </si>
  <si>
    <t>SPHC</t>
  </si>
  <si>
    <t>BRVM-AGR</t>
  </si>
  <si>
    <t>STAC</t>
  </si>
  <si>
    <t>BRVM-AUT</t>
  </si>
  <si>
    <t>ABJC</t>
  </si>
  <si>
    <t>BNBC</t>
  </si>
  <si>
    <t>CFAC</t>
  </si>
  <si>
    <t>PRSC</t>
  </si>
  <si>
    <t>SHEC</t>
  </si>
  <si>
    <t>TTLC</t>
  </si>
  <si>
    <t>TTLS</t>
  </si>
  <si>
    <t>BRVM-DIS</t>
  </si>
  <si>
    <t>BICC</t>
  </si>
  <si>
    <t>BOAB</t>
  </si>
  <si>
    <t>BOABF</t>
  </si>
  <si>
    <t>BOAC</t>
  </si>
  <si>
    <t>BOAM</t>
  </si>
  <si>
    <t>BOAN</t>
  </si>
  <si>
    <t>BOAS</t>
  </si>
  <si>
    <t>CBIBF</t>
  </si>
  <si>
    <t>ECOC</t>
  </si>
  <si>
    <t>ETIT</t>
  </si>
  <si>
    <t>NSBC</t>
  </si>
  <si>
    <t>ORGT</t>
  </si>
  <si>
    <t>SAFC</t>
  </si>
  <si>
    <t>SGBC</t>
  </si>
  <si>
    <t>SIBC</t>
  </si>
  <si>
    <t>BRVM-FIN</t>
  </si>
  <si>
    <t>CABC</t>
  </si>
  <si>
    <t>FTSC</t>
  </si>
  <si>
    <t>NEIC</t>
  </si>
  <si>
    <t>NTLC</t>
  </si>
  <si>
    <t>SEMC</t>
  </si>
  <si>
    <t>SIVC</t>
  </si>
  <si>
    <t>SLBC</t>
  </si>
  <si>
    <t>SMBC</t>
  </si>
  <si>
    <t>STBC</t>
  </si>
  <si>
    <t>UNLC</t>
  </si>
  <si>
    <t>UNXC</t>
  </si>
  <si>
    <t>BRVM-IND</t>
  </si>
  <si>
    <t>CIEC</t>
  </si>
  <si>
    <t>ONTBF</t>
  </si>
  <si>
    <t>SDCC</t>
  </si>
  <si>
    <t>SNTS</t>
  </si>
  <si>
    <t>BRVM-SPU</t>
  </si>
  <si>
    <t>SDSC</t>
  </si>
  <si>
    <t>SVOC</t>
  </si>
  <si>
    <t>BRVM-TRP</t>
  </si>
  <si>
    <t>BRVM-10</t>
  </si>
  <si>
    <t>BRVM-C</t>
  </si>
  <si>
    <t>Min</t>
  </si>
  <si>
    <t>Max</t>
  </si>
  <si>
    <t>Cours</t>
  </si>
  <si>
    <t>Valeur</t>
  </si>
  <si>
    <t>Période</t>
  </si>
  <si>
    <t>2016-01</t>
  </si>
  <si>
    <t>2016-03</t>
  </si>
  <si>
    <t>2016-04</t>
  </si>
  <si>
    <t>2016-05</t>
  </si>
  <si>
    <t>2016-06</t>
  </si>
  <si>
    <t>2017-01</t>
  </si>
  <si>
    <t>2017-02</t>
  </si>
  <si>
    <t>2017-03</t>
  </si>
  <si>
    <t>2018-03</t>
  </si>
  <si>
    <t>2019-02</t>
  </si>
  <si>
    <t>Min. de Valeur</t>
  </si>
  <si>
    <t>Max.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</si>
</sst>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_ ;[Red]\-#,##0.00\ 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47">
    <xf numFmtId="0" fontId="0" fillId="0" borderId="0" xfId="0"/>
    <xf numFmtId="14" fontId="2" fillId="2" borderId="1" xfId="0" applyNumberFormat="1" applyFont="1" applyFill="1" applyBorder="1" applyAlignment="1" applyProtection="1">
      <alignment horizontal="left" vertical="center" wrapText="1"/>
      <protection locked="0"/>
    </xf>
    <xf numFmtId="14" fontId="3" fillId="3" borderId="2" xfId="0" applyNumberFormat="1" applyFont="1" applyFill="1" applyBorder="1" applyAlignment="1">
      <alignment horizontal="left"/>
    </xf>
    <xf numFmtId="14" fontId="3" fillId="3" borderId="3" xfId="0" applyNumberFormat="1" applyFont="1" applyFill="1" applyBorder="1" applyAlignment="1">
      <alignment horizontal="left"/>
    </xf>
    <xf numFmtId="14" fontId="2" fillId="2" borderId="3" xfId="0" applyNumberFormat="1" applyFont="1" applyFill="1" applyBorder="1" applyAlignment="1">
      <alignment horizontal="left"/>
    </xf>
    <xf numFmtId="14" fontId="0" fillId="3" borderId="3" xfId="0" applyNumberFormat="1" applyFill="1" applyBorder="1" applyAlignment="1">
      <alignment horizontal="left"/>
    </xf>
    <xf numFmtId="14" fontId="1" fillId="2" borderId="3" xfId="0" applyNumberFormat="1" applyFont="1" applyFill="1" applyBorder="1" applyAlignment="1">
      <alignment horizontal="left"/>
    </xf>
    <xf numFmtId="14" fontId="4" fillId="3" borderId="3" xfId="0" applyNumberFormat="1" applyFont="1" applyFill="1" applyBorder="1" applyAlignment="1">
      <alignment horizontal="left"/>
    </xf>
    <xf numFmtId="14" fontId="5" fillId="2" borderId="3" xfId="0" applyNumberFormat="1" applyFont="1" applyFill="1" applyBorder="1" applyAlignment="1">
      <alignment horizontal="left"/>
    </xf>
    <xf numFmtId="14" fontId="6" fillId="0" borderId="3" xfId="0" applyNumberFormat="1" applyFont="1" applyBorder="1" applyAlignment="1">
      <alignment horizontal="left"/>
    </xf>
    <xf numFmtId="0" fontId="0" fillId="0" borderId="0" xfId="0" applyAlignment="1">
      <alignment horizontal="center"/>
    </xf>
    <xf numFmtId="14" fontId="1" fillId="4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3" xfId="0" applyFill="1" applyBorder="1" applyProtection="1">
      <protection locked="0"/>
    </xf>
    <xf numFmtId="14" fontId="1" fillId="5" borderId="1" xfId="0" applyNumberFormat="1" applyFont="1" applyFill="1" applyBorder="1" applyAlignment="1" applyProtection="1">
      <alignment horizontal="center" vertical="center"/>
      <protection locked="0"/>
    </xf>
    <xf numFmtId="14" fontId="1" fillId="6" borderId="1" xfId="0" applyNumberFormat="1" applyFont="1" applyFill="1" applyBorder="1" applyAlignment="1" applyProtection="1">
      <alignment horizontal="center" vertical="center"/>
      <protection locked="0"/>
    </xf>
    <xf numFmtId="14" fontId="1" fillId="7" borderId="1" xfId="0" applyNumberFormat="1" applyFont="1" applyFill="1" applyBorder="1" applyAlignment="1" applyProtection="1">
      <alignment horizontal="center" vertical="center"/>
      <protection locked="0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9" fontId="0" fillId="4" borderId="3" xfId="1" applyFont="1" applyFill="1" applyBorder="1" applyAlignment="1" applyProtection="1">
      <alignment horizontal="center"/>
      <protection locked="0"/>
    </xf>
    <xf numFmtId="9" fontId="0" fillId="5" borderId="3" xfId="1" applyFont="1" applyFill="1" applyBorder="1" applyAlignment="1" applyProtection="1">
      <alignment horizontal="center"/>
      <protection locked="0"/>
    </xf>
    <xf numFmtId="9" fontId="0" fillId="6" borderId="3" xfId="1" applyFont="1" applyFill="1" applyBorder="1" applyAlignment="1" applyProtection="1">
      <alignment horizontal="center"/>
      <protection locked="0"/>
    </xf>
    <xf numFmtId="9" fontId="0" fillId="7" borderId="3" xfId="1" applyFont="1" applyFill="1" applyBorder="1" applyProtection="1">
      <protection locked="0"/>
    </xf>
    <xf numFmtId="0" fontId="0" fillId="0" borderId="0" xfId="0" applyAlignment="1">
      <alignment horizontal="right"/>
    </xf>
    <xf numFmtId="17" fontId="1" fillId="7" borderId="0" xfId="0" applyNumberFormat="1" applyFont="1" applyFill="1" applyAlignment="1">
      <alignment horizontal="center"/>
    </xf>
    <xf numFmtId="14" fontId="1" fillId="7" borderId="0" xfId="0" applyNumberFormat="1" applyFont="1" applyFill="1" applyAlignment="1">
      <alignment horizontal="center"/>
    </xf>
    <xf numFmtId="49" fontId="0" fillId="0" borderId="0" xfId="0" applyNumberFormat="1"/>
    <xf numFmtId="165" fontId="0" fillId="0" borderId="0" xfId="0" applyNumberFormat="1"/>
    <xf numFmtId="14" fontId="2" fillId="2" borderId="1" xfId="0" applyNumberFormat="1" applyFont="1" applyFill="1" applyBorder="1" applyAlignment="1" applyProtection="1">
      <alignment vertical="center" wrapText="1"/>
      <protection locked="0"/>
    </xf>
    <xf numFmtId="14" fontId="1" fillId="4" borderId="1" xfId="0" applyNumberFormat="1" applyFont="1" applyFill="1" applyBorder="1" applyAlignment="1" applyProtection="1">
      <alignment vertical="center"/>
      <protection locked="0"/>
    </xf>
    <xf numFmtId="14" fontId="1" fillId="5" borderId="1" xfId="0" applyNumberFormat="1" applyFont="1" applyFill="1" applyBorder="1" applyAlignment="1" applyProtection="1">
      <alignment vertical="center"/>
      <protection locked="0"/>
    </xf>
    <xf numFmtId="14" fontId="1" fillId="6" borderId="1" xfId="0" applyNumberFormat="1" applyFont="1" applyFill="1" applyBorder="1" applyAlignment="1" applyProtection="1">
      <alignment vertical="center"/>
      <protection locked="0"/>
    </xf>
    <xf numFmtId="14" fontId="1" fillId="7" borderId="1" xfId="0" applyNumberFormat="1" applyFont="1" applyFill="1" applyBorder="1" applyAlignment="1" applyProtection="1">
      <alignment vertical="center"/>
      <protection locked="0"/>
    </xf>
    <xf numFmtId="0" fontId="0" fillId="0" borderId="0" xfId="0" applyAlignment="1"/>
    <xf numFmtId="14" fontId="3" fillId="3" borderId="2" xfId="0" applyNumberFormat="1" applyFont="1" applyFill="1" applyBorder="1" applyAlignment="1"/>
    <xf numFmtId="0" fontId="0" fillId="4" borderId="3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0" fillId="6" borderId="3" xfId="0" applyFill="1" applyBorder="1" applyAlignment="1" applyProtection="1">
      <protection locked="0"/>
    </xf>
    <xf numFmtId="0" fontId="0" fillId="7" borderId="3" xfId="0" applyFill="1" applyBorder="1" applyAlignment="1" applyProtection="1">
      <protection locked="0"/>
    </xf>
    <xf numFmtId="14" fontId="3" fillId="3" borderId="3" xfId="0" applyNumberFormat="1" applyFont="1" applyFill="1" applyBorder="1" applyAlignment="1"/>
    <xf numFmtId="14" fontId="2" fillId="2" borderId="3" xfId="0" applyNumberFormat="1" applyFont="1" applyFill="1" applyBorder="1" applyAlignment="1"/>
    <xf numFmtId="14" fontId="0" fillId="3" borderId="3" xfId="0" applyNumberFormat="1" applyFill="1" applyBorder="1" applyAlignment="1"/>
    <xf numFmtId="14" fontId="1" fillId="2" borderId="3" xfId="0" applyNumberFormat="1" applyFont="1" applyFill="1" applyBorder="1" applyAlignment="1"/>
    <xf numFmtId="14" fontId="4" fillId="3" borderId="3" xfId="0" applyNumberFormat="1" applyFont="1" applyFill="1" applyBorder="1" applyAlignment="1"/>
    <xf numFmtId="14" fontId="5" fillId="2" borderId="3" xfId="0" applyNumberFormat="1" applyFont="1" applyFill="1" applyBorder="1" applyAlignment="1"/>
    <xf numFmtId="14" fontId="6" fillId="0" borderId="3" xfId="0" applyNumberFormat="1" applyFont="1" applyBorder="1" applyAlignment="1"/>
    <xf numFmtId="0" fontId="0" fillId="0" borderId="0" xfId="0" pivotButton="1"/>
  </cellXfs>
  <cellStyles count="2">
    <cellStyle name="Normal" xfId="0" builtinId="0"/>
    <cellStyle name="Pourcentage" xfId="1" builtinId="5"/>
  </cellStyles>
  <dxfs count="4">
    <dxf>
      <numFmt numFmtId="19" formatCode="dd/mm/yyyy"/>
    </dxf>
    <dxf>
      <numFmt numFmtId="165" formatCode="#,##0.00_ ;[Red]\-#,##0.00\ ;"/>
    </dxf>
    <dxf>
      <numFmt numFmtId="30" formatCode="@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419100</xdr:colOff>
      <xdr:row>1</xdr:row>
      <xdr:rowOff>0</xdr:rowOff>
    </xdr:from>
    <xdr:to>
      <xdr:col>14</xdr:col>
      <xdr:colOff>590550</xdr:colOff>
      <xdr:row>7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ériode">
              <a:extLst>
                <a:ext uri="{FF2B5EF4-FFF2-40B4-BE49-F238E27FC236}">
                  <a16:creationId xmlns:a16="http://schemas.microsoft.com/office/drawing/2014/main" id="{1602AF3E-B060-D1D6-2800-7F0555437A4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ério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10475" y="190500"/>
              <a:ext cx="3981450" cy="1171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688.325437847219" createdVersion="8" refreshedVersion="8" minRefreshableVersion="3" recordCount="4562" xr:uid="{B8ED4151-CE16-41ED-897D-18513744590E}">
  <cacheSource type="worksheet">
    <worksheetSource name="t_données"/>
  </cacheSource>
  <cacheFields count="4">
    <cacheField name="Date" numFmtId="14">
      <sharedItems containsSemiMixedTypes="0" containsNonDate="0" containsDate="1" containsString="0" minDate="2016-01-04T00:00:00" maxDate="2019-02-23T00:00:00"/>
    </cacheField>
    <cacheField name="Période" numFmtId="14">
      <sharedItems count="10">
        <s v="2016-01"/>
        <s v="2016-03"/>
        <s v="2016-04"/>
        <s v="2016-05"/>
        <s v="2016-06"/>
        <s v="2017-01"/>
        <s v="2017-02"/>
        <s v="2017-03"/>
        <s v="2018-03"/>
        <s v="2019-02"/>
      </sharedItems>
    </cacheField>
    <cacheField name="Cours" numFmtId="49">
      <sharedItems count="53">
        <s v="PALC"/>
        <s v="SCRC"/>
        <s v="SICC"/>
        <s v="SOGC"/>
        <s v="SPHC"/>
        <s v="BRVM-AGR"/>
        <s v="STAC"/>
        <s v="BRVM-AUT"/>
        <s v="ABJC"/>
        <s v="BNBC"/>
        <s v="CFAC"/>
        <s v="PRSC"/>
        <s v="SHEC"/>
        <s v="TTLC"/>
        <s v="TTLS"/>
        <s v="BRVM-DIS"/>
        <s v="BICC"/>
        <s v="BOAB"/>
        <s v="BOABF"/>
        <s v="BOAC"/>
        <s v="BOAM"/>
        <s v="BOAN"/>
        <s v="BOAS"/>
        <s v="CBIBF"/>
        <s v="ECOC"/>
        <s v="ETIT"/>
        <s v="NSBC"/>
        <s v="SAFC"/>
        <s v="SGBC"/>
        <s v="SIBC"/>
        <s v="BRVM-FIN"/>
        <s v="CABC"/>
        <s v="FTSC"/>
        <s v="NEIC"/>
        <s v="NTLC"/>
        <s v="SEMC"/>
        <s v="SIVC"/>
        <s v="SLBC"/>
        <s v="SMBC"/>
        <s v="STBC"/>
        <s v="UNLC"/>
        <s v="UNXC"/>
        <s v="BRVM-IND"/>
        <s v="CIEC"/>
        <s v="ONTBF"/>
        <s v="SDCC"/>
        <s v="SNTS"/>
        <s v="BRVM-SPU"/>
        <s v="SDSC"/>
        <s v="SVOC"/>
        <s v="BRVM-TRP"/>
        <s v="BRVM-10"/>
        <s v="BRVM-C"/>
      </sharedItems>
    </cacheField>
    <cacheField name="Valeur" numFmtId="165">
      <sharedItems containsSemiMixedTypes="0" containsString="0" containsNumber="1" minValue="17" maxValue="699500"/>
    </cacheField>
  </cacheFields>
  <extLst>
    <ext xmlns:x14="http://schemas.microsoft.com/office/spreadsheetml/2009/9/main" uri="{725AE2AE-9491-48be-B2B4-4EB974FC3084}">
      <x14:pivotCacheDefinition pivotCacheId="18452737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62">
  <r>
    <d v="2016-01-04T00:00:00"/>
    <x v="0"/>
    <x v="0"/>
    <n v="11100"/>
  </r>
  <r>
    <d v="2016-01-05T00:00:00"/>
    <x v="0"/>
    <x v="0"/>
    <n v="11200"/>
  </r>
  <r>
    <d v="2016-01-14T00:00:00"/>
    <x v="0"/>
    <x v="0"/>
    <n v="10500"/>
  </r>
  <r>
    <d v="2016-03-25T00:00:00"/>
    <x v="1"/>
    <x v="0"/>
    <n v="9550"/>
  </r>
  <r>
    <d v="2016-03-29T00:00:00"/>
    <x v="1"/>
    <x v="0"/>
    <n v="9650"/>
  </r>
  <r>
    <d v="2016-03-30T00:00:00"/>
    <x v="1"/>
    <x v="0"/>
    <n v="9500"/>
  </r>
  <r>
    <d v="2016-03-31T00:00:00"/>
    <x v="1"/>
    <x v="0"/>
    <n v="9500"/>
  </r>
  <r>
    <d v="2016-04-01T00:00:00"/>
    <x v="2"/>
    <x v="0"/>
    <n v="9500"/>
  </r>
  <r>
    <d v="2016-04-04T00:00:00"/>
    <x v="2"/>
    <x v="0"/>
    <n v="9300"/>
  </r>
  <r>
    <d v="2016-04-05T00:00:00"/>
    <x v="2"/>
    <x v="0"/>
    <n v="9600"/>
  </r>
  <r>
    <d v="2016-04-06T00:00:00"/>
    <x v="2"/>
    <x v="0"/>
    <n v="9305"/>
  </r>
  <r>
    <d v="2016-04-07T00:00:00"/>
    <x v="2"/>
    <x v="0"/>
    <n v="9600"/>
  </r>
  <r>
    <d v="2016-04-08T00:00:00"/>
    <x v="2"/>
    <x v="0"/>
    <n v="9500"/>
  </r>
  <r>
    <d v="2016-05-09T00:00:00"/>
    <x v="3"/>
    <x v="0"/>
    <n v="13220"/>
  </r>
  <r>
    <d v="2016-05-10T00:00:00"/>
    <x v="3"/>
    <x v="0"/>
    <n v="12765"/>
  </r>
  <r>
    <d v="2016-05-11T00:00:00"/>
    <x v="3"/>
    <x v="0"/>
    <n v="13000"/>
  </r>
  <r>
    <d v="2016-05-12T00:00:00"/>
    <x v="3"/>
    <x v="0"/>
    <n v="12245"/>
  </r>
  <r>
    <d v="2016-05-13T00:00:00"/>
    <x v="3"/>
    <x v="0"/>
    <n v="12500"/>
  </r>
  <r>
    <d v="2016-05-17T00:00:00"/>
    <x v="3"/>
    <x v="0"/>
    <n v="12200"/>
  </r>
  <r>
    <d v="2016-05-18T00:00:00"/>
    <x v="3"/>
    <x v="0"/>
    <n v="12200"/>
  </r>
  <r>
    <d v="2016-05-19T00:00:00"/>
    <x v="3"/>
    <x v="0"/>
    <n v="12000"/>
  </r>
  <r>
    <d v="2016-06-17T00:00:00"/>
    <x v="4"/>
    <x v="0"/>
    <n v="10000"/>
  </r>
  <r>
    <d v="2016-06-20T00:00:00"/>
    <x v="4"/>
    <x v="0"/>
    <n v="9850"/>
  </r>
  <r>
    <d v="2017-01-02T00:00:00"/>
    <x v="5"/>
    <x v="0"/>
    <n v="13000"/>
  </r>
  <r>
    <d v="2017-01-03T00:00:00"/>
    <x v="5"/>
    <x v="0"/>
    <n v="13000"/>
  </r>
  <r>
    <d v="2017-01-04T00:00:00"/>
    <x v="5"/>
    <x v="0"/>
    <n v="13000"/>
  </r>
  <r>
    <d v="2017-01-05T00:00:00"/>
    <x v="5"/>
    <x v="0"/>
    <n v="13000"/>
  </r>
  <r>
    <d v="2017-01-06T00:00:00"/>
    <x v="5"/>
    <x v="0"/>
    <n v="13000"/>
  </r>
  <r>
    <d v="2017-01-09T00:00:00"/>
    <x v="5"/>
    <x v="0"/>
    <n v="12950"/>
  </r>
  <r>
    <d v="2017-01-10T00:00:00"/>
    <x v="5"/>
    <x v="0"/>
    <n v="13100"/>
  </r>
  <r>
    <d v="2017-01-11T00:00:00"/>
    <x v="5"/>
    <x v="0"/>
    <n v="12950"/>
  </r>
  <r>
    <d v="2017-01-12T00:00:00"/>
    <x v="5"/>
    <x v="0"/>
    <n v="12950"/>
  </r>
  <r>
    <d v="2017-01-13T00:00:00"/>
    <x v="5"/>
    <x v="0"/>
    <n v="12950"/>
  </r>
  <r>
    <d v="2017-01-16T00:00:00"/>
    <x v="5"/>
    <x v="0"/>
    <n v="12950"/>
  </r>
  <r>
    <d v="2017-01-17T00:00:00"/>
    <x v="5"/>
    <x v="0"/>
    <n v="12950"/>
  </r>
  <r>
    <d v="2017-01-18T00:00:00"/>
    <x v="5"/>
    <x v="0"/>
    <n v="12650"/>
  </r>
  <r>
    <d v="2017-01-19T00:00:00"/>
    <x v="5"/>
    <x v="0"/>
    <n v="11710"/>
  </r>
  <r>
    <d v="2017-01-20T00:00:00"/>
    <x v="5"/>
    <x v="0"/>
    <n v="11550"/>
  </r>
  <r>
    <d v="2017-01-23T00:00:00"/>
    <x v="5"/>
    <x v="0"/>
    <n v="11260"/>
  </r>
  <r>
    <d v="2017-01-24T00:00:00"/>
    <x v="5"/>
    <x v="0"/>
    <n v="11605"/>
  </r>
  <r>
    <d v="2017-01-25T00:00:00"/>
    <x v="5"/>
    <x v="0"/>
    <n v="11500"/>
  </r>
  <r>
    <d v="2017-01-26T00:00:00"/>
    <x v="5"/>
    <x v="0"/>
    <n v="11505"/>
  </r>
  <r>
    <d v="2017-01-27T00:00:00"/>
    <x v="5"/>
    <x v="0"/>
    <n v="11600"/>
  </r>
  <r>
    <d v="2017-01-30T00:00:00"/>
    <x v="5"/>
    <x v="0"/>
    <n v="11700"/>
  </r>
  <r>
    <d v="2017-01-31T00:00:00"/>
    <x v="5"/>
    <x v="0"/>
    <n v="12475"/>
  </r>
  <r>
    <d v="2017-02-01T00:00:00"/>
    <x v="6"/>
    <x v="0"/>
    <n v="12975"/>
  </r>
  <r>
    <d v="2017-02-02T00:00:00"/>
    <x v="6"/>
    <x v="0"/>
    <n v="12500"/>
  </r>
  <r>
    <d v="2017-02-03T00:00:00"/>
    <x v="6"/>
    <x v="0"/>
    <n v="12500"/>
  </r>
  <r>
    <d v="2017-02-06T00:00:00"/>
    <x v="6"/>
    <x v="0"/>
    <n v="12975"/>
  </r>
  <r>
    <d v="2017-02-07T00:00:00"/>
    <x v="6"/>
    <x v="0"/>
    <n v="12800"/>
  </r>
  <r>
    <d v="2017-02-08T00:00:00"/>
    <x v="6"/>
    <x v="0"/>
    <n v="12475"/>
  </r>
  <r>
    <d v="2017-02-09T00:00:00"/>
    <x v="6"/>
    <x v="0"/>
    <n v="12800"/>
  </r>
  <r>
    <d v="2017-02-10T00:00:00"/>
    <x v="6"/>
    <x v="0"/>
    <n v="13000"/>
  </r>
  <r>
    <d v="2017-02-13T00:00:00"/>
    <x v="6"/>
    <x v="0"/>
    <n v="12950"/>
  </r>
  <r>
    <d v="2017-02-14T00:00:00"/>
    <x v="6"/>
    <x v="0"/>
    <n v="12950"/>
  </r>
  <r>
    <d v="2017-03-07T00:00:00"/>
    <x v="7"/>
    <x v="0"/>
    <n v="13005"/>
  </r>
  <r>
    <d v="2017-03-08T00:00:00"/>
    <x v="7"/>
    <x v="0"/>
    <n v="13005"/>
  </r>
  <r>
    <d v="2017-03-09T00:00:00"/>
    <x v="7"/>
    <x v="0"/>
    <n v="13005"/>
  </r>
  <r>
    <d v="2017-03-10T00:00:00"/>
    <x v="7"/>
    <x v="0"/>
    <n v="13005"/>
  </r>
  <r>
    <d v="2018-03-01T00:00:00"/>
    <x v="8"/>
    <x v="0"/>
    <n v="7000"/>
  </r>
  <r>
    <d v="2018-03-02T00:00:00"/>
    <x v="8"/>
    <x v="0"/>
    <n v="7140"/>
  </r>
  <r>
    <d v="2018-03-05T00:00:00"/>
    <x v="8"/>
    <x v="0"/>
    <n v="6605"/>
  </r>
  <r>
    <d v="2018-03-06T00:00:00"/>
    <x v="8"/>
    <x v="0"/>
    <n v="6180"/>
  </r>
  <r>
    <d v="2018-03-07T00:00:00"/>
    <x v="8"/>
    <x v="0"/>
    <n v="6500"/>
  </r>
  <r>
    <d v="2018-03-08T00:00:00"/>
    <x v="8"/>
    <x v="0"/>
    <n v="6500"/>
  </r>
  <r>
    <d v="2018-03-09T00:00:00"/>
    <x v="8"/>
    <x v="0"/>
    <n v="6500"/>
  </r>
  <r>
    <d v="2018-03-12T00:00:00"/>
    <x v="8"/>
    <x v="0"/>
    <n v="6900"/>
  </r>
  <r>
    <d v="2018-03-13T00:00:00"/>
    <x v="8"/>
    <x v="0"/>
    <n v="7255"/>
  </r>
  <r>
    <d v="2018-03-14T00:00:00"/>
    <x v="8"/>
    <x v="0"/>
    <n v="7400"/>
  </r>
  <r>
    <d v="2018-03-15T00:00:00"/>
    <x v="8"/>
    <x v="0"/>
    <n v="7500"/>
  </r>
  <r>
    <d v="2018-03-16T00:00:00"/>
    <x v="8"/>
    <x v="0"/>
    <n v="7500"/>
  </r>
  <r>
    <d v="2018-03-19T00:00:00"/>
    <x v="8"/>
    <x v="0"/>
    <n v="7495"/>
  </r>
  <r>
    <d v="2018-03-20T00:00:00"/>
    <x v="8"/>
    <x v="0"/>
    <n v="7400"/>
  </r>
  <r>
    <d v="2018-03-21T00:00:00"/>
    <x v="8"/>
    <x v="0"/>
    <n v="7300"/>
  </r>
  <r>
    <d v="2019-02-01T00:00:00"/>
    <x v="9"/>
    <x v="0"/>
    <n v="1690"/>
  </r>
  <r>
    <d v="2019-02-04T00:00:00"/>
    <x v="9"/>
    <x v="0"/>
    <n v="1620"/>
  </r>
  <r>
    <d v="2019-02-05T00:00:00"/>
    <x v="9"/>
    <x v="0"/>
    <n v="1500"/>
  </r>
  <r>
    <d v="2019-02-06T00:00:00"/>
    <x v="9"/>
    <x v="0"/>
    <n v="1500"/>
  </r>
  <r>
    <d v="2019-02-07T00:00:00"/>
    <x v="9"/>
    <x v="0"/>
    <n v="1560"/>
  </r>
  <r>
    <d v="2019-02-08T00:00:00"/>
    <x v="9"/>
    <x v="0"/>
    <n v="1560"/>
  </r>
  <r>
    <d v="2019-02-11T00:00:00"/>
    <x v="9"/>
    <x v="0"/>
    <n v="1565"/>
  </r>
  <r>
    <d v="2019-02-12T00:00:00"/>
    <x v="9"/>
    <x v="0"/>
    <n v="1580"/>
  </r>
  <r>
    <d v="2019-02-13T00:00:00"/>
    <x v="9"/>
    <x v="0"/>
    <n v="1580"/>
  </r>
  <r>
    <d v="2019-02-14T00:00:00"/>
    <x v="9"/>
    <x v="0"/>
    <n v="1600"/>
  </r>
  <r>
    <d v="2019-02-15T00:00:00"/>
    <x v="9"/>
    <x v="0"/>
    <n v="1600"/>
  </r>
  <r>
    <d v="2019-02-18T00:00:00"/>
    <x v="9"/>
    <x v="0"/>
    <n v="1565"/>
  </r>
  <r>
    <d v="2019-02-19T00:00:00"/>
    <x v="9"/>
    <x v="0"/>
    <n v="1595"/>
  </r>
  <r>
    <d v="2019-02-20T00:00:00"/>
    <x v="9"/>
    <x v="0"/>
    <n v="1565"/>
  </r>
  <r>
    <d v="2019-02-21T00:00:00"/>
    <x v="9"/>
    <x v="0"/>
    <n v="1595"/>
  </r>
  <r>
    <d v="2019-02-22T00:00:00"/>
    <x v="9"/>
    <x v="0"/>
    <n v="1595"/>
  </r>
  <r>
    <d v="2017-01-02T00:00:00"/>
    <x v="5"/>
    <x v="1"/>
    <n v="14495"/>
  </r>
  <r>
    <d v="2017-01-03T00:00:00"/>
    <x v="5"/>
    <x v="1"/>
    <n v="14000"/>
  </r>
  <r>
    <d v="2017-01-04T00:00:00"/>
    <x v="5"/>
    <x v="1"/>
    <n v="13995"/>
  </r>
  <r>
    <d v="2017-01-05T00:00:00"/>
    <x v="5"/>
    <x v="1"/>
    <n v="13700"/>
  </r>
  <r>
    <d v="2017-01-06T00:00:00"/>
    <x v="5"/>
    <x v="1"/>
    <n v="13500"/>
  </r>
  <r>
    <d v="2017-01-09T00:00:00"/>
    <x v="5"/>
    <x v="1"/>
    <n v="13000"/>
  </r>
  <r>
    <d v="2017-01-10T00:00:00"/>
    <x v="5"/>
    <x v="1"/>
    <n v="13000"/>
  </r>
  <r>
    <d v="2017-01-11T00:00:00"/>
    <x v="5"/>
    <x v="1"/>
    <n v="12800"/>
  </r>
  <r>
    <d v="2017-01-12T00:00:00"/>
    <x v="5"/>
    <x v="1"/>
    <n v="12845"/>
  </r>
  <r>
    <d v="2017-01-13T00:00:00"/>
    <x v="5"/>
    <x v="1"/>
    <n v="12050"/>
  </r>
  <r>
    <d v="2017-01-16T00:00:00"/>
    <x v="5"/>
    <x v="1"/>
    <n v="12050"/>
  </r>
  <r>
    <d v="2017-01-17T00:00:00"/>
    <x v="5"/>
    <x v="1"/>
    <n v="12000"/>
  </r>
  <r>
    <d v="2017-01-18T00:00:00"/>
    <x v="5"/>
    <x v="1"/>
    <n v="11200"/>
  </r>
  <r>
    <d v="2017-01-19T00:00:00"/>
    <x v="5"/>
    <x v="1"/>
    <n v="11490"/>
  </r>
  <r>
    <d v="2017-01-20T00:00:00"/>
    <x v="5"/>
    <x v="1"/>
    <n v="11500"/>
  </r>
  <r>
    <d v="2017-01-23T00:00:00"/>
    <x v="5"/>
    <x v="1"/>
    <n v="11500"/>
  </r>
  <r>
    <d v="2017-01-24T00:00:00"/>
    <x v="5"/>
    <x v="1"/>
    <n v="11505"/>
  </r>
  <r>
    <d v="2017-01-25T00:00:00"/>
    <x v="5"/>
    <x v="1"/>
    <n v="11610"/>
  </r>
  <r>
    <d v="2017-01-26T00:00:00"/>
    <x v="5"/>
    <x v="1"/>
    <n v="11695"/>
  </r>
  <r>
    <d v="2017-01-27T00:00:00"/>
    <x v="5"/>
    <x v="1"/>
    <n v="11695"/>
  </r>
  <r>
    <d v="2017-01-30T00:00:00"/>
    <x v="5"/>
    <x v="1"/>
    <n v="11000"/>
  </r>
  <r>
    <d v="2017-01-31T00:00:00"/>
    <x v="5"/>
    <x v="1"/>
    <n v="11000"/>
  </r>
  <r>
    <d v="2017-02-01T00:00:00"/>
    <x v="6"/>
    <x v="1"/>
    <n v="11200"/>
  </r>
  <r>
    <d v="2017-02-02T00:00:00"/>
    <x v="6"/>
    <x v="1"/>
    <n v="11200"/>
  </r>
  <r>
    <d v="2017-02-03T00:00:00"/>
    <x v="6"/>
    <x v="1"/>
    <n v="11700"/>
  </r>
  <r>
    <d v="2017-02-06T00:00:00"/>
    <x v="6"/>
    <x v="1"/>
    <n v="11775"/>
  </r>
  <r>
    <d v="2017-02-07T00:00:00"/>
    <x v="6"/>
    <x v="1"/>
    <n v="11500"/>
  </r>
  <r>
    <d v="2017-02-08T00:00:00"/>
    <x v="6"/>
    <x v="1"/>
    <n v="11310"/>
  </r>
  <r>
    <d v="2017-02-09T00:00:00"/>
    <x v="6"/>
    <x v="1"/>
    <n v="11310"/>
  </r>
  <r>
    <d v="2017-02-10T00:00:00"/>
    <x v="6"/>
    <x v="1"/>
    <n v="11300"/>
  </r>
  <r>
    <d v="2017-02-13T00:00:00"/>
    <x v="6"/>
    <x v="1"/>
    <n v="11100"/>
  </r>
  <r>
    <d v="2017-02-14T00:00:00"/>
    <x v="6"/>
    <x v="1"/>
    <n v="11390"/>
  </r>
  <r>
    <d v="2017-03-07T00:00:00"/>
    <x v="7"/>
    <x v="1"/>
    <n v="11350"/>
  </r>
  <r>
    <d v="2017-03-08T00:00:00"/>
    <x v="7"/>
    <x v="1"/>
    <n v="11010"/>
  </r>
  <r>
    <d v="2017-03-09T00:00:00"/>
    <x v="7"/>
    <x v="1"/>
    <n v="11000"/>
  </r>
  <r>
    <d v="2017-03-10T00:00:00"/>
    <x v="7"/>
    <x v="1"/>
    <n v="11000"/>
  </r>
  <r>
    <d v="2018-03-01T00:00:00"/>
    <x v="8"/>
    <x v="1"/>
    <n v="1705"/>
  </r>
  <r>
    <d v="2018-03-02T00:00:00"/>
    <x v="8"/>
    <x v="1"/>
    <n v="1580"/>
  </r>
  <r>
    <d v="2018-03-05T00:00:00"/>
    <x v="8"/>
    <x v="1"/>
    <n v="1465"/>
  </r>
  <r>
    <d v="2018-03-06T00:00:00"/>
    <x v="8"/>
    <x v="1"/>
    <n v="1360"/>
  </r>
  <r>
    <d v="2018-03-07T00:00:00"/>
    <x v="8"/>
    <x v="1"/>
    <n v="1280"/>
  </r>
  <r>
    <d v="2018-03-08T00:00:00"/>
    <x v="8"/>
    <x v="1"/>
    <n v="1280"/>
  </r>
  <r>
    <d v="2018-03-09T00:00:00"/>
    <x v="8"/>
    <x v="1"/>
    <n v="1300"/>
  </r>
  <r>
    <d v="2018-03-12T00:00:00"/>
    <x v="8"/>
    <x v="1"/>
    <n v="1395"/>
  </r>
  <r>
    <d v="2018-03-13T00:00:00"/>
    <x v="8"/>
    <x v="1"/>
    <n v="1495"/>
  </r>
  <r>
    <d v="2018-03-14T00:00:00"/>
    <x v="8"/>
    <x v="1"/>
    <n v="1505"/>
  </r>
  <r>
    <d v="2018-03-15T00:00:00"/>
    <x v="8"/>
    <x v="1"/>
    <n v="1600"/>
  </r>
  <r>
    <d v="2018-03-16T00:00:00"/>
    <x v="8"/>
    <x v="1"/>
    <n v="1705"/>
  </r>
  <r>
    <d v="2018-03-19T00:00:00"/>
    <x v="8"/>
    <x v="1"/>
    <n v="1800"/>
  </r>
  <r>
    <d v="2018-03-20T00:00:00"/>
    <x v="8"/>
    <x v="1"/>
    <n v="1705"/>
  </r>
  <r>
    <d v="2018-03-21T00:00:00"/>
    <x v="8"/>
    <x v="1"/>
    <n v="1600"/>
  </r>
  <r>
    <d v="2019-02-01T00:00:00"/>
    <x v="9"/>
    <x v="1"/>
    <n v="1060"/>
  </r>
  <r>
    <d v="2019-02-04T00:00:00"/>
    <x v="9"/>
    <x v="1"/>
    <n v="1135"/>
  </r>
  <r>
    <d v="2019-02-05T00:00:00"/>
    <x v="9"/>
    <x v="1"/>
    <n v="1215"/>
  </r>
  <r>
    <d v="2019-02-06T00:00:00"/>
    <x v="9"/>
    <x v="1"/>
    <n v="1125"/>
  </r>
  <r>
    <d v="2019-02-07T00:00:00"/>
    <x v="9"/>
    <x v="1"/>
    <n v="1050"/>
  </r>
  <r>
    <d v="2019-02-08T00:00:00"/>
    <x v="9"/>
    <x v="1"/>
    <n v="1050"/>
  </r>
  <r>
    <d v="2019-02-11T00:00:00"/>
    <x v="9"/>
    <x v="1"/>
    <n v="1050"/>
  </r>
  <r>
    <d v="2019-02-12T00:00:00"/>
    <x v="9"/>
    <x v="1"/>
    <n v="1050"/>
  </r>
  <r>
    <d v="2019-02-13T00:00:00"/>
    <x v="9"/>
    <x v="1"/>
    <n v="1050"/>
  </r>
  <r>
    <d v="2019-02-14T00:00:00"/>
    <x v="9"/>
    <x v="1"/>
    <n v="1050"/>
  </r>
  <r>
    <d v="2019-02-15T00:00:00"/>
    <x v="9"/>
    <x v="1"/>
    <n v="995"/>
  </r>
  <r>
    <d v="2019-02-18T00:00:00"/>
    <x v="9"/>
    <x v="1"/>
    <n v="990"/>
  </r>
  <r>
    <d v="2019-02-19T00:00:00"/>
    <x v="9"/>
    <x v="1"/>
    <n v="950"/>
  </r>
  <r>
    <d v="2019-02-20T00:00:00"/>
    <x v="9"/>
    <x v="1"/>
    <n v="895"/>
  </r>
  <r>
    <d v="2019-02-21T00:00:00"/>
    <x v="9"/>
    <x v="1"/>
    <n v="885"/>
  </r>
  <r>
    <d v="2019-02-22T00:00:00"/>
    <x v="9"/>
    <x v="1"/>
    <n v="895"/>
  </r>
  <r>
    <d v="2016-01-04T00:00:00"/>
    <x v="0"/>
    <x v="2"/>
    <n v="8270"/>
  </r>
  <r>
    <d v="2016-01-05T00:00:00"/>
    <x v="0"/>
    <x v="2"/>
    <n v="8110"/>
  </r>
  <r>
    <d v="2016-01-14T00:00:00"/>
    <x v="0"/>
    <x v="2"/>
    <n v="8110"/>
  </r>
  <r>
    <d v="2016-03-25T00:00:00"/>
    <x v="1"/>
    <x v="2"/>
    <n v="7000"/>
  </r>
  <r>
    <d v="2016-03-29T00:00:00"/>
    <x v="1"/>
    <x v="2"/>
    <n v="7000"/>
  </r>
  <r>
    <d v="2016-03-30T00:00:00"/>
    <x v="1"/>
    <x v="2"/>
    <n v="7000"/>
  </r>
  <r>
    <d v="2016-03-31T00:00:00"/>
    <x v="1"/>
    <x v="2"/>
    <n v="6500"/>
  </r>
  <r>
    <d v="2016-04-01T00:00:00"/>
    <x v="2"/>
    <x v="2"/>
    <n v="6985"/>
  </r>
  <r>
    <d v="2016-04-04T00:00:00"/>
    <x v="2"/>
    <x v="2"/>
    <n v="6985"/>
  </r>
  <r>
    <d v="2016-04-05T00:00:00"/>
    <x v="2"/>
    <x v="2"/>
    <n v="6845"/>
  </r>
  <r>
    <d v="2016-04-06T00:00:00"/>
    <x v="2"/>
    <x v="2"/>
    <n v="6845"/>
  </r>
  <r>
    <d v="2016-04-07T00:00:00"/>
    <x v="2"/>
    <x v="2"/>
    <n v="6845"/>
  </r>
  <r>
    <d v="2016-04-08T00:00:00"/>
    <x v="2"/>
    <x v="2"/>
    <n v="6845"/>
  </r>
  <r>
    <d v="2016-05-09T00:00:00"/>
    <x v="3"/>
    <x v="2"/>
    <n v="6000"/>
  </r>
  <r>
    <d v="2016-05-10T00:00:00"/>
    <x v="3"/>
    <x v="2"/>
    <n v="6000"/>
  </r>
  <r>
    <d v="2016-05-11T00:00:00"/>
    <x v="3"/>
    <x v="2"/>
    <n v="6000"/>
  </r>
  <r>
    <d v="2016-05-12T00:00:00"/>
    <x v="3"/>
    <x v="2"/>
    <n v="6000"/>
  </r>
  <r>
    <d v="2016-05-13T00:00:00"/>
    <x v="3"/>
    <x v="2"/>
    <n v="6000"/>
  </r>
  <r>
    <d v="2016-05-17T00:00:00"/>
    <x v="3"/>
    <x v="2"/>
    <n v="6000"/>
  </r>
  <r>
    <d v="2016-05-18T00:00:00"/>
    <x v="3"/>
    <x v="2"/>
    <n v="6000"/>
  </r>
  <r>
    <d v="2016-05-19T00:00:00"/>
    <x v="3"/>
    <x v="2"/>
    <n v="6000"/>
  </r>
  <r>
    <d v="2016-06-17T00:00:00"/>
    <x v="4"/>
    <x v="2"/>
    <n v="6000"/>
  </r>
  <r>
    <d v="2016-06-20T00:00:00"/>
    <x v="4"/>
    <x v="2"/>
    <n v="6000"/>
  </r>
  <r>
    <d v="2017-01-02T00:00:00"/>
    <x v="5"/>
    <x v="2"/>
    <n v="11000"/>
  </r>
  <r>
    <d v="2017-01-03T00:00:00"/>
    <x v="5"/>
    <x v="2"/>
    <n v="11000"/>
  </r>
  <r>
    <d v="2017-01-04T00:00:00"/>
    <x v="5"/>
    <x v="2"/>
    <n v="10900"/>
  </r>
  <r>
    <d v="2017-01-05T00:00:00"/>
    <x v="5"/>
    <x v="2"/>
    <n v="10850"/>
  </r>
  <r>
    <d v="2017-01-06T00:00:00"/>
    <x v="5"/>
    <x v="2"/>
    <n v="10795"/>
  </r>
  <r>
    <d v="2017-01-09T00:00:00"/>
    <x v="5"/>
    <x v="2"/>
    <n v="10795"/>
  </r>
  <r>
    <d v="2017-01-10T00:00:00"/>
    <x v="5"/>
    <x v="2"/>
    <n v="10795"/>
  </r>
  <r>
    <d v="2017-01-11T00:00:00"/>
    <x v="5"/>
    <x v="2"/>
    <n v="10795"/>
  </r>
  <r>
    <d v="2017-01-12T00:00:00"/>
    <x v="5"/>
    <x v="2"/>
    <n v="10790"/>
  </r>
  <r>
    <d v="2017-01-13T00:00:00"/>
    <x v="5"/>
    <x v="2"/>
    <n v="10790"/>
  </r>
  <r>
    <d v="2017-01-16T00:00:00"/>
    <x v="5"/>
    <x v="2"/>
    <n v="10790"/>
  </r>
  <r>
    <d v="2017-01-17T00:00:00"/>
    <x v="5"/>
    <x v="2"/>
    <n v="10790"/>
  </r>
  <r>
    <d v="2017-01-18T00:00:00"/>
    <x v="5"/>
    <x v="2"/>
    <n v="10790"/>
  </r>
  <r>
    <d v="2017-01-19T00:00:00"/>
    <x v="5"/>
    <x v="2"/>
    <n v="10790"/>
  </r>
  <r>
    <d v="2017-01-20T00:00:00"/>
    <x v="5"/>
    <x v="2"/>
    <n v="10790"/>
  </r>
  <r>
    <d v="2017-01-23T00:00:00"/>
    <x v="5"/>
    <x v="2"/>
    <n v="10790"/>
  </r>
  <r>
    <d v="2017-01-24T00:00:00"/>
    <x v="5"/>
    <x v="2"/>
    <n v="10790"/>
  </r>
  <r>
    <d v="2017-01-25T00:00:00"/>
    <x v="5"/>
    <x v="2"/>
    <n v="9985"/>
  </r>
  <r>
    <d v="2017-01-26T00:00:00"/>
    <x v="5"/>
    <x v="2"/>
    <n v="9500"/>
  </r>
  <r>
    <d v="2017-01-27T00:00:00"/>
    <x v="5"/>
    <x v="2"/>
    <n v="9500"/>
  </r>
  <r>
    <d v="2017-01-30T00:00:00"/>
    <x v="5"/>
    <x v="2"/>
    <n v="9900"/>
  </r>
  <r>
    <d v="2017-01-31T00:00:00"/>
    <x v="5"/>
    <x v="2"/>
    <n v="9850"/>
  </r>
  <r>
    <d v="2017-02-01T00:00:00"/>
    <x v="6"/>
    <x v="2"/>
    <n v="9985"/>
  </r>
  <r>
    <d v="2017-02-02T00:00:00"/>
    <x v="6"/>
    <x v="2"/>
    <n v="9985"/>
  </r>
  <r>
    <d v="2017-02-03T00:00:00"/>
    <x v="6"/>
    <x v="2"/>
    <n v="9985"/>
  </r>
  <r>
    <d v="2017-02-06T00:00:00"/>
    <x v="6"/>
    <x v="2"/>
    <n v="9985"/>
  </r>
  <r>
    <d v="2017-02-07T00:00:00"/>
    <x v="6"/>
    <x v="2"/>
    <n v="9240"/>
  </r>
  <r>
    <d v="2017-02-08T00:00:00"/>
    <x v="6"/>
    <x v="2"/>
    <n v="9240"/>
  </r>
  <r>
    <d v="2017-02-09T00:00:00"/>
    <x v="6"/>
    <x v="2"/>
    <n v="8550"/>
  </r>
  <r>
    <d v="2017-02-10T00:00:00"/>
    <x v="6"/>
    <x v="2"/>
    <n v="8000"/>
  </r>
  <r>
    <d v="2017-02-13T00:00:00"/>
    <x v="6"/>
    <x v="2"/>
    <n v="8000"/>
  </r>
  <r>
    <d v="2017-02-14T00:00:00"/>
    <x v="6"/>
    <x v="2"/>
    <n v="8000"/>
  </r>
  <r>
    <d v="2017-03-07T00:00:00"/>
    <x v="7"/>
    <x v="2"/>
    <n v="6500"/>
  </r>
  <r>
    <d v="2017-03-08T00:00:00"/>
    <x v="7"/>
    <x v="2"/>
    <n v="6500"/>
  </r>
  <r>
    <d v="2017-03-09T00:00:00"/>
    <x v="7"/>
    <x v="2"/>
    <n v="6500"/>
  </r>
  <r>
    <d v="2017-03-10T00:00:00"/>
    <x v="7"/>
    <x v="2"/>
    <n v="6500"/>
  </r>
  <r>
    <d v="2018-03-01T00:00:00"/>
    <x v="8"/>
    <x v="2"/>
    <n v="3850"/>
  </r>
  <r>
    <d v="2018-03-02T00:00:00"/>
    <x v="8"/>
    <x v="2"/>
    <n v="3850"/>
  </r>
  <r>
    <d v="2018-03-05T00:00:00"/>
    <x v="8"/>
    <x v="2"/>
    <n v="3850"/>
  </r>
  <r>
    <d v="2018-03-06T00:00:00"/>
    <x v="8"/>
    <x v="2"/>
    <n v="3850"/>
  </r>
  <r>
    <d v="2018-03-07T00:00:00"/>
    <x v="8"/>
    <x v="2"/>
    <n v="3850"/>
  </r>
  <r>
    <d v="2018-03-08T00:00:00"/>
    <x v="8"/>
    <x v="2"/>
    <n v="3850"/>
  </r>
  <r>
    <d v="2018-03-09T00:00:00"/>
    <x v="8"/>
    <x v="2"/>
    <n v="3850"/>
  </r>
  <r>
    <d v="2018-03-12T00:00:00"/>
    <x v="8"/>
    <x v="2"/>
    <n v="3850"/>
  </r>
  <r>
    <d v="2018-03-13T00:00:00"/>
    <x v="8"/>
    <x v="2"/>
    <n v="3850"/>
  </r>
  <r>
    <d v="2018-03-14T00:00:00"/>
    <x v="8"/>
    <x v="2"/>
    <n v="3565"/>
  </r>
  <r>
    <d v="2018-03-15T00:00:00"/>
    <x v="8"/>
    <x v="2"/>
    <n v="3565"/>
  </r>
  <r>
    <d v="2018-03-16T00:00:00"/>
    <x v="8"/>
    <x v="2"/>
    <n v="3565"/>
  </r>
  <r>
    <d v="2018-03-19T00:00:00"/>
    <x v="8"/>
    <x v="2"/>
    <n v="3600"/>
  </r>
  <r>
    <d v="2018-03-20T00:00:00"/>
    <x v="8"/>
    <x v="2"/>
    <n v="3595"/>
  </r>
  <r>
    <d v="2018-03-21T00:00:00"/>
    <x v="8"/>
    <x v="2"/>
    <n v="3595"/>
  </r>
  <r>
    <d v="2019-02-01T00:00:00"/>
    <x v="9"/>
    <x v="2"/>
    <n v="3600"/>
  </r>
  <r>
    <d v="2019-02-04T00:00:00"/>
    <x v="9"/>
    <x v="2"/>
    <n v="3600"/>
  </r>
  <r>
    <d v="2019-02-05T00:00:00"/>
    <x v="9"/>
    <x v="2"/>
    <n v="3600"/>
  </r>
  <r>
    <d v="2019-02-06T00:00:00"/>
    <x v="9"/>
    <x v="2"/>
    <n v="3600"/>
  </r>
  <r>
    <d v="2019-02-07T00:00:00"/>
    <x v="9"/>
    <x v="2"/>
    <n v="3605"/>
  </r>
  <r>
    <d v="2019-02-08T00:00:00"/>
    <x v="9"/>
    <x v="2"/>
    <n v="3605"/>
  </r>
  <r>
    <d v="2019-02-11T00:00:00"/>
    <x v="9"/>
    <x v="2"/>
    <n v="3605"/>
  </r>
  <r>
    <d v="2019-02-12T00:00:00"/>
    <x v="9"/>
    <x v="2"/>
    <n v="3605"/>
  </r>
  <r>
    <d v="2019-02-13T00:00:00"/>
    <x v="9"/>
    <x v="2"/>
    <n v="3605"/>
  </r>
  <r>
    <d v="2019-02-14T00:00:00"/>
    <x v="9"/>
    <x v="2"/>
    <n v="3605"/>
  </r>
  <r>
    <d v="2019-02-15T00:00:00"/>
    <x v="9"/>
    <x v="2"/>
    <n v="3605"/>
  </r>
  <r>
    <d v="2019-02-18T00:00:00"/>
    <x v="9"/>
    <x v="2"/>
    <n v="3605"/>
  </r>
  <r>
    <d v="2019-02-19T00:00:00"/>
    <x v="9"/>
    <x v="2"/>
    <n v="3605"/>
  </r>
  <r>
    <d v="2019-02-20T00:00:00"/>
    <x v="9"/>
    <x v="2"/>
    <n v="3605"/>
  </r>
  <r>
    <d v="2019-02-21T00:00:00"/>
    <x v="9"/>
    <x v="2"/>
    <n v="3605"/>
  </r>
  <r>
    <d v="2019-02-22T00:00:00"/>
    <x v="9"/>
    <x v="2"/>
    <n v="3605"/>
  </r>
  <r>
    <d v="2016-01-04T00:00:00"/>
    <x v="0"/>
    <x v="3"/>
    <n v="25600"/>
  </r>
  <r>
    <d v="2016-01-05T00:00:00"/>
    <x v="0"/>
    <x v="3"/>
    <n v="26000"/>
  </r>
  <r>
    <d v="2016-01-14T00:00:00"/>
    <x v="0"/>
    <x v="3"/>
    <n v="26600"/>
  </r>
  <r>
    <d v="2016-03-25T00:00:00"/>
    <x v="1"/>
    <x v="3"/>
    <n v="30000"/>
  </r>
  <r>
    <d v="2016-03-29T00:00:00"/>
    <x v="1"/>
    <x v="3"/>
    <n v="31000"/>
  </r>
  <r>
    <d v="2016-03-30T00:00:00"/>
    <x v="1"/>
    <x v="3"/>
    <n v="30000"/>
  </r>
  <r>
    <d v="2016-03-31T00:00:00"/>
    <x v="1"/>
    <x v="3"/>
    <n v="30000"/>
  </r>
  <r>
    <d v="2016-04-01T00:00:00"/>
    <x v="2"/>
    <x v="3"/>
    <n v="28600"/>
  </r>
  <r>
    <d v="2016-04-04T00:00:00"/>
    <x v="2"/>
    <x v="3"/>
    <n v="30000"/>
  </r>
  <r>
    <d v="2016-04-05T00:00:00"/>
    <x v="2"/>
    <x v="3"/>
    <n v="30000"/>
  </r>
  <r>
    <d v="2016-04-06T00:00:00"/>
    <x v="2"/>
    <x v="3"/>
    <n v="30000"/>
  </r>
  <r>
    <d v="2016-04-07T00:00:00"/>
    <x v="2"/>
    <x v="3"/>
    <n v="29500"/>
  </r>
  <r>
    <d v="2016-04-08T00:00:00"/>
    <x v="2"/>
    <x v="3"/>
    <n v="29995"/>
  </r>
  <r>
    <d v="2016-05-09T00:00:00"/>
    <x v="3"/>
    <x v="3"/>
    <n v="38000"/>
  </r>
  <r>
    <d v="2016-05-10T00:00:00"/>
    <x v="3"/>
    <x v="3"/>
    <n v="35900"/>
  </r>
  <r>
    <d v="2016-05-11T00:00:00"/>
    <x v="3"/>
    <x v="3"/>
    <n v="34500"/>
  </r>
  <r>
    <d v="2016-05-12T00:00:00"/>
    <x v="3"/>
    <x v="3"/>
    <n v="34500"/>
  </r>
  <r>
    <d v="2016-05-13T00:00:00"/>
    <x v="3"/>
    <x v="3"/>
    <n v="34605"/>
  </r>
  <r>
    <d v="2016-05-17T00:00:00"/>
    <x v="3"/>
    <x v="3"/>
    <n v="37000"/>
  </r>
  <r>
    <d v="2016-05-18T00:00:00"/>
    <x v="3"/>
    <x v="3"/>
    <n v="35300"/>
  </r>
  <r>
    <d v="2016-05-19T00:00:00"/>
    <x v="3"/>
    <x v="3"/>
    <n v="35300"/>
  </r>
  <r>
    <d v="2016-06-17T00:00:00"/>
    <x v="4"/>
    <x v="3"/>
    <n v="33980"/>
  </r>
  <r>
    <d v="2016-06-20T00:00:00"/>
    <x v="4"/>
    <x v="3"/>
    <n v="34000"/>
  </r>
  <r>
    <d v="2017-01-02T00:00:00"/>
    <x v="5"/>
    <x v="3"/>
    <n v="33000"/>
  </r>
  <r>
    <d v="2017-01-03T00:00:00"/>
    <x v="5"/>
    <x v="3"/>
    <n v="31500"/>
  </r>
  <r>
    <d v="2017-01-04T00:00:00"/>
    <x v="5"/>
    <x v="3"/>
    <n v="31500"/>
  </r>
  <r>
    <d v="2017-01-05T00:00:00"/>
    <x v="5"/>
    <x v="3"/>
    <n v="31900"/>
  </r>
  <r>
    <d v="2017-01-06T00:00:00"/>
    <x v="5"/>
    <x v="3"/>
    <n v="31900"/>
  </r>
  <r>
    <d v="2017-01-09T00:00:00"/>
    <x v="5"/>
    <x v="3"/>
    <n v="31800"/>
  </r>
  <r>
    <d v="2017-01-10T00:00:00"/>
    <x v="5"/>
    <x v="3"/>
    <n v="33000"/>
  </r>
  <r>
    <d v="2017-01-11T00:00:00"/>
    <x v="5"/>
    <x v="3"/>
    <n v="33000"/>
  </r>
  <r>
    <d v="2017-01-12T00:00:00"/>
    <x v="5"/>
    <x v="3"/>
    <n v="33000"/>
  </r>
  <r>
    <d v="2017-01-13T00:00:00"/>
    <x v="5"/>
    <x v="3"/>
    <n v="34180"/>
  </r>
  <r>
    <d v="2017-01-16T00:00:00"/>
    <x v="5"/>
    <x v="3"/>
    <n v="34250"/>
  </r>
  <r>
    <d v="2017-01-17T00:00:00"/>
    <x v="5"/>
    <x v="3"/>
    <n v="36815"/>
  </r>
  <r>
    <d v="2017-01-18T00:00:00"/>
    <x v="5"/>
    <x v="3"/>
    <n v="34300"/>
  </r>
  <r>
    <d v="2017-01-19T00:00:00"/>
    <x v="5"/>
    <x v="3"/>
    <n v="34100"/>
  </r>
  <r>
    <d v="2017-01-20T00:00:00"/>
    <x v="5"/>
    <x v="3"/>
    <n v="34100"/>
  </r>
  <r>
    <d v="2017-01-23T00:00:00"/>
    <x v="5"/>
    <x v="3"/>
    <n v="35000"/>
  </r>
  <r>
    <d v="2017-01-24T00:00:00"/>
    <x v="5"/>
    <x v="3"/>
    <n v="33100"/>
  </r>
  <r>
    <d v="2017-01-25T00:00:00"/>
    <x v="5"/>
    <x v="3"/>
    <n v="33100"/>
  </r>
  <r>
    <d v="2017-01-26T00:00:00"/>
    <x v="5"/>
    <x v="3"/>
    <n v="32500"/>
  </r>
  <r>
    <d v="2017-01-27T00:00:00"/>
    <x v="5"/>
    <x v="3"/>
    <n v="33000"/>
  </r>
  <r>
    <d v="2017-01-30T00:00:00"/>
    <x v="5"/>
    <x v="3"/>
    <n v="33100"/>
  </r>
  <r>
    <d v="2017-01-31T00:00:00"/>
    <x v="5"/>
    <x v="3"/>
    <n v="35500"/>
  </r>
  <r>
    <d v="2017-02-01T00:00:00"/>
    <x v="6"/>
    <x v="3"/>
    <n v="35505"/>
  </r>
  <r>
    <d v="2017-02-02T00:00:00"/>
    <x v="6"/>
    <x v="3"/>
    <n v="36000"/>
  </r>
  <r>
    <d v="2017-02-03T00:00:00"/>
    <x v="6"/>
    <x v="3"/>
    <n v="36000"/>
  </r>
  <r>
    <d v="2017-02-06T00:00:00"/>
    <x v="6"/>
    <x v="3"/>
    <n v="36500"/>
  </r>
  <r>
    <d v="2017-02-07T00:00:00"/>
    <x v="6"/>
    <x v="3"/>
    <n v="36500"/>
  </r>
  <r>
    <d v="2017-02-08T00:00:00"/>
    <x v="6"/>
    <x v="3"/>
    <n v="36500"/>
  </r>
  <r>
    <d v="2017-02-09T00:00:00"/>
    <x v="6"/>
    <x v="3"/>
    <n v="36500"/>
  </r>
  <r>
    <d v="2017-02-10T00:00:00"/>
    <x v="6"/>
    <x v="3"/>
    <n v="36500"/>
  </r>
  <r>
    <d v="2017-02-13T00:00:00"/>
    <x v="6"/>
    <x v="3"/>
    <n v="36600"/>
  </r>
  <r>
    <d v="2017-02-14T00:00:00"/>
    <x v="6"/>
    <x v="3"/>
    <n v="36510"/>
  </r>
  <r>
    <d v="2017-03-07T00:00:00"/>
    <x v="7"/>
    <x v="3"/>
    <n v="34000"/>
  </r>
  <r>
    <d v="2017-03-08T00:00:00"/>
    <x v="7"/>
    <x v="3"/>
    <n v="34000"/>
  </r>
  <r>
    <d v="2017-03-09T00:00:00"/>
    <x v="7"/>
    <x v="3"/>
    <n v="34000"/>
  </r>
  <r>
    <d v="2017-03-10T00:00:00"/>
    <x v="7"/>
    <x v="3"/>
    <n v="34000"/>
  </r>
  <r>
    <d v="2018-03-01T00:00:00"/>
    <x v="8"/>
    <x v="3"/>
    <n v="5295"/>
  </r>
  <r>
    <d v="2018-03-02T00:00:00"/>
    <x v="8"/>
    <x v="3"/>
    <n v="5570"/>
  </r>
  <r>
    <d v="2018-03-05T00:00:00"/>
    <x v="8"/>
    <x v="3"/>
    <n v="5500"/>
  </r>
  <r>
    <d v="2018-03-06T00:00:00"/>
    <x v="8"/>
    <x v="3"/>
    <n v="5200"/>
  </r>
  <r>
    <d v="2018-03-07T00:00:00"/>
    <x v="8"/>
    <x v="3"/>
    <n v="5200"/>
  </r>
  <r>
    <d v="2018-03-08T00:00:00"/>
    <x v="8"/>
    <x v="3"/>
    <n v="5200"/>
  </r>
  <r>
    <d v="2018-03-09T00:00:00"/>
    <x v="8"/>
    <x v="3"/>
    <n v="5225"/>
  </r>
  <r>
    <d v="2018-03-12T00:00:00"/>
    <x v="8"/>
    <x v="3"/>
    <n v="5100"/>
  </r>
  <r>
    <d v="2018-03-13T00:00:00"/>
    <x v="8"/>
    <x v="3"/>
    <n v="5350"/>
  </r>
  <r>
    <d v="2018-03-14T00:00:00"/>
    <x v="8"/>
    <x v="3"/>
    <n v="5495"/>
  </r>
  <r>
    <d v="2018-03-15T00:00:00"/>
    <x v="8"/>
    <x v="3"/>
    <n v="5500"/>
  </r>
  <r>
    <d v="2018-03-16T00:00:00"/>
    <x v="8"/>
    <x v="3"/>
    <n v="5250"/>
  </r>
  <r>
    <d v="2018-03-19T00:00:00"/>
    <x v="8"/>
    <x v="3"/>
    <n v="5300"/>
  </r>
  <r>
    <d v="2018-03-20T00:00:00"/>
    <x v="8"/>
    <x v="3"/>
    <n v="5200"/>
  </r>
  <r>
    <d v="2018-03-21T00:00:00"/>
    <x v="8"/>
    <x v="3"/>
    <n v="5590"/>
  </r>
  <r>
    <d v="2019-02-01T00:00:00"/>
    <x v="9"/>
    <x v="3"/>
    <n v="1900"/>
  </r>
  <r>
    <d v="2019-02-04T00:00:00"/>
    <x v="9"/>
    <x v="3"/>
    <n v="1850"/>
  </r>
  <r>
    <d v="2019-02-05T00:00:00"/>
    <x v="9"/>
    <x v="3"/>
    <n v="1900"/>
  </r>
  <r>
    <d v="2019-02-06T00:00:00"/>
    <x v="9"/>
    <x v="3"/>
    <n v="1900"/>
  </r>
  <r>
    <d v="2019-02-07T00:00:00"/>
    <x v="9"/>
    <x v="3"/>
    <n v="1900"/>
  </r>
  <r>
    <d v="2019-02-08T00:00:00"/>
    <x v="9"/>
    <x v="3"/>
    <n v="1850"/>
  </r>
  <r>
    <d v="2019-02-11T00:00:00"/>
    <x v="9"/>
    <x v="3"/>
    <n v="1950"/>
  </r>
  <r>
    <d v="2019-02-12T00:00:00"/>
    <x v="9"/>
    <x v="3"/>
    <n v="2000"/>
  </r>
  <r>
    <d v="2019-02-13T00:00:00"/>
    <x v="9"/>
    <x v="3"/>
    <n v="1950"/>
  </r>
  <r>
    <d v="2019-02-14T00:00:00"/>
    <x v="9"/>
    <x v="3"/>
    <n v="1990"/>
  </r>
  <r>
    <d v="2019-02-15T00:00:00"/>
    <x v="9"/>
    <x v="3"/>
    <n v="2000"/>
  </r>
  <r>
    <d v="2019-02-18T00:00:00"/>
    <x v="9"/>
    <x v="3"/>
    <n v="2000"/>
  </r>
  <r>
    <d v="2019-02-19T00:00:00"/>
    <x v="9"/>
    <x v="3"/>
    <n v="2100"/>
  </r>
  <r>
    <d v="2019-02-20T00:00:00"/>
    <x v="9"/>
    <x v="3"/>
    <n v="2000"/>
  </r>
  <r>
    <d v="2019-02-21T00:00:00"/>
    <x v="9"/>
    <x v="3"/>
    <n v="1910"/>
  </r>
  <r>
    <d v="2019-02-22T00:00:00"/>
    <x v="9"/>
    <x v="3"/>
    <n v="2050"/>
  </r>
  <r>
    <d v="2016-01-04T00:00:00"/>
    <x v="0"/>
    <x v="4"/>
    <n v="11500"/>
  </r>
  <r>
    <d v="2016-01-05T00:00:00"/>
    <x v="0"/>
    <x v="4"/>
    <n v="11500"/>
  </r>
  <r>
    <d v="2016-01-14T00:00:00"/>
    <x v="0"/>
    <x v="4"/>
    <n v="11500"/>
  </r>
  <r>
    <d v="2016-03-25T00:00:00"/>
    <x v="1"/>
    <x v="4"/>
    <n v="11300"/>
  </r>
  <r>
    <d v="2016-03-29T00:00:00"/>
    <x v="1"/>
    <x v="4"/>
    <n v="11200"/>
  </r>
  <r>
    <d v="2016-03-30T00:00:00"/>
    <x v="1"/>
    <x v="4"/>
    <n v="11500"/>
  </r>
  <r>
    <d v="2016-03-31T00:00:00"/>
    <x v="1"/>
    <x v="4"/>
    <n v="12005"/>
  </r>
  <r>
    <d v="2016-04-01T00:00:00"/>
    <x v="2"/>
    <x v="4"/>
    <n v="12350"/>
  </r>
  <r>
    <d v="2016-04-04T00:00:00"/>
    <x v="2"/>
    <x v="4"/>
    <n v="12350"/>
  </r>
  <r>
    <d v="2016-04-05T00:00:00"/>
    <x v="2"/>
    <x v="4"/>
    <n v="12200"/>
  </r>
  <r>
    <d v="2016-04-06T00:00:00"/>
    <x v="2"/>
    <x v="4"/>
    <n v="12200"/>
  </r>
  <r>
    <d v="2016-04-07T00:00:00"/>
    <x v="2"/>
    <x v="4"/>
    <n v="12200"/>
  </r>
  <r>
    <d v="2016-04-08T00:00:00"/>
    <x v="2"/>
    <x v="4"/>
    <n v="12345"/>
  </r>
  <r>
    <d v="2016-05-09T00:00:00"/>
    <x v="3"/>
    <x v="4"/>
    <n v="13690"/>
  </r>
  <r>
    <d v="2016-05-10T00:00:00"/>
    <x v="3"/>
    <x v="4"/>
    <n v="12705"/>
  </r>
  <r>
    <d v="2016-05-11T00:00:00"/>
    <x v="3"/>
    <x v="4"/>
    <n v="12800"/>
  </r>
  <r>
    <d v="2016-05-12T00:00:00"/>
    <x v="3"/>
    <x v="4"/>
    <n v="13000"/>
  </r>
  <r>
    <d v="2016-05-13T00:00:00"/>
    <x v="3"/>
    <x v="4"/>
    <n v="13975"/>
  </r>
  <r>
    <d v="2016-05-17T00:00:00"/>
    <x v="3"/>
    <x v="4"/>
    <n v="14000"/>
  </r>
  <r>
    <d v="2016-05-18T00:00:00"/>
    <x v="3"/>
    <x v="4"/>
    <n v="13500"/>
  </r>
  <r>
    <d v="2016-05-19T00:00:00"/>
    <x v="3"/>
    <x v="4"/>
    <n v="14000"/>
  </r>
  <r>
    <d v="2016-06-17T00:00:00"/>
    <x v="4"/>
    <x v="4"/>
    <n v="15100"/>
  </r>
  <r>
    <d v="2016-06-20T00:00:00"/>
    <x v="4"/>
    <x v="4"/>
    <n v="15500"/>
  </r>
  <r>
    <d v="2017-01-02T00:00:00"/>
    <x v="5"/>
    <x v="4"/>
    <n v="13005"/>
  </r>
  <r>
    <d v="2017-01-03T00:00:00"/>
    <x v="5"/>
    <x v="4"/>
    <n v="13100"/>
  </r>
  <r>
    <d v="2017-01-04T00:00:00"/>
    <x v="5"/>
    <x v="4"/>
    <n v="13100"/>
  </r>
  <r>
    <d v="2017-01-05T00:00:00"/>
    <x v="5"/>
    <x v="4"/>
    <n v="13100"/>
  </r>
  <r>
    <d v="2017-01-06T00:00:00"/>
    <x v="5"/>
    <x v="4"/>
    <n v="13100"/>
  </r>
  <r>
    <d v="2017-01-09T00:00:00"/>
    <x v="5"/>
    <x v="4"/>
    <n v="13200"/>
  </r>
  <r>
    <d v="2017-01-10T00:00:00"/>
    <x v="5"/>
    <x v="4"/>
    <n v="13200"/>
  </r>
  <r>
    <d v="2017-01-11T00:00:00"/>
    <x v="5"/>
    <x v="4"/>
    <n v="14190"/>
  </r>
  <r>
    <d v="2017-01-12T00:00:00"/>
    <x v="5"/>
    <x v="4"/>
    <n v="13995"/>
  </r>
  <r>
    <d v="2017-01-13T00:00:00"/>
    <x v="5"/>
    <x v="4"/>
    <n v="13205"/>
  </r>
  <r>
    <d v="2017-01-16T00:00:00"/>
    <x v="5"/>
    <x v="4"/>
    <n v="13205"/>
  </r>
  <r>
    <d v="2017-01-17T00:00:00"/>
    <x v="5"/>
    <x v="4"/>
    <n v="13200"/>
  </r>
  <r>
    <d v="2017-01-18T00:00:00"/>
    <x v="5"/>
    <x v="4"/>
    <n v="13200"/>
  </r>
  <r>
    <d v="2017-01-19T00:00:00"/>
    <x v="5"/>
    <x v="4"/>
    <n v="13500"/>
  </r>
  <r>
    <d v="2017-01-20T00:00:00"/>
    <x v="5"/>
    <x v="4"/>
    <n v="13505"/>
  </r>
  <r>
    <d v="2017-01-23T00:00:00"/>
    <x v="5"/>
    <x v="4"/>
    <n v="13990"/>
  </r>
  <r>
    <d v="2017-01-24T00:00:00"/>
    <x v="5"/>
    <x v="4"/>
    <n v="13500"/>
  </r>
  <r>
    <d v="2017-01-25T00:00:00"/>
    <x v="5"/>
    <x v="4"/>
    <n v="13200"/>
  </r>
  <r>
    <d v="2017-01-26T00:00:00"/>
    <x v="5"/>
    <x v="4"/>
    <n v="13500"/>
  </r>
  <r>
    <d v="2017-01-27T00:00:00"/>
    <x v="5"/>
    <x v="4"/>
    <n v="13500"/>
  </r>
  <r>
    <d v="2017-01-30T00:00:00"/>
    <x v="5"/>
    <x v="4"/>
    <n v="13610"/>
  </r>
  <r>
    <d v="2017-01-31T00:00:00"/>
    <x v="5"/>
    <x v="4"/>
    <n v="14000"/>
  </r>
  <r>
    <d v="2017-02-01T00:00:00"/>
    <x v="6"/>
    <x v="4"/>
    <n v="14400"/>
  </r>
  <r>
    <d v="2017-02-02T00:00:00"/>
    <x v="6"/>
    <x v="4"/>
    <n v="14400"/>
  </r>
  <r>
    <d v="2017-02-03T00:00:00"/>
    <x v="6"/>
    <x v="4"/>
    <n v="14400"/>
  </r>
  <r>
    <d v="2017-02-06T00:00:00"/>
    <x v="6"/>
    <x v="4"/>
    <n v="14400"/>
  </r>
  <r>
    <d v="2017-02-07T00:00:00"/>
    <x v="6"/>
    <x v="4"/>
    <n v="14400"/>
  </r>
  <r>
    <d v="2017-02-08T00:00:00"/>
    <x v="6"/>
    <x v="4"/>
    <n v="14495"/>
  </r>
  <r>
    <d v="2017-02-09T00:00:00"/>
    <x v="6"/>
    <x v="4"/>
    <n v="14210"/>
  </r>
  <r>
    <d v="2017-02-10T00:00:00"/>
    <x v="6"/>
    <x v="4"/>
    <n v="14005"/>
  </r>
  <r>
    <d v="2017-02-13T00:00:00"/>
    <x v="6"/>
    <x v="4"/>
    <n v="14000"/>
  </r>
  <r>
    <d v="2017-02-14T00:00:00"/>
    <x v="6"/>
    <x v="4"/>
    <n v="14000"/>
  </r>
  <r>
    <d v="2017-03-07T00:00:00"/>
    <x v="7"/>
    <x v="4"/>
    <n v="13700"/>
  </r>
  <r>
    <d v="2017-03-08T00:00:00"/>
    <x v="7"/>
    <x v="4"/>
    <n v="13500"/>
  </r>
  <r>
    <d v="2017-03-09T00:00:00"/>
    <x v="7"/>
    <x v="4"/>
    <n v="13300"/>
  </r>
  <r>
    <d v="2017-03-10T00:00:00"/>
    <x v="7"/>
    <x v="4"/>
    <n v="12750"/>
  </r>
  <r>
    <d v="2018-03-01T00:00:00"/>
    <x v="8"/>
    <x v="4"/>
    <n v="4055"/>
  </r>
  <r>
    <d v="2018-03-02T00:00:00"/>
    <x v="8"/>
    <x v="4"/>
    <n v="4055"/>
  </r>
  <r>
    <d v="2018-03-05T00:00:00"/>
    <x v="8"/>
    <x v="4"/>
    <n v="4355"/>
  </r>
  <r>
    <d v="2018-03-06T00:00:00"/>
    <x v="8"/>
    <x v="4"/>
    <n v="4360"/>
  </r>
  <r>
    <d v="2018-03-07T00:00:00"/>
    <x v="8"/>
    <x v="4"/>
    <n v="4360"/>
  </r>
  <r>
    <d v="2018-03-08T00:00:00"/>
    <x v="8"/>
    <x v="4"/>
    <n v="4360"/>
  </r>
  <r>
    <d v="2018-03-09T00:00:00"/>
    <x v="8"/>
    <x v="4"/>
    <n v="4000"/>
  </r>
  <r>
    <d v="2018-03-12T00:00:00"/>
    <x v="8"/>
    <x v="4"/>
    <n v="4200"/>
  </r>
  <r>
    <d v="2018-03-13T00:00:00"/>
    <x v="8"/>
    <x v="4"/>
    <n v="4300"/>
  </r>
  <r>
    <d v="2018-03-14T00:00:00"/>
    <x v="8"/>
    <x v="4"/>
    <n v="4300"/>
  </r>
  <r>
    <d v="2018-03-15T00:00:00"/>
    <x v="8"/>
    <x v="4"/>
    <n v="4400"/>
  </r>
  <r>
    <d v="2018-03-16T00:00:00"/>
    <x v="8"/>
    <x v="4"/>
    <n v="4390"/>
  </r>
  <r>
    <d v="2018-03-19T00:00:00"/>
    <x v="8"/>
    <x v="4"/>
    <n v="4350"/>
  </r>
  <r>
    <d v="2018-03-20T00:00:00"/>
    <x v="8"/>
    <x v="4"/>
    <n v="4100"/>
  </r>
  <r>
    <d v="2018-03-21T00:00:00"/>
    <x v="8"/>
    <x v="4"/>
    <n v="4000"/>
  </r>
  <r>
    <d v="2019-02-01T00:00:00"/>
    <x v="9"/>
    <x v="4"/>
    <n v="3400"/>
  </r>
  <r>
    <d v="2019-02-04T00:00:00"/>
    <x v="9"/>
    <x v="4"/>
    <n v="3250"/>
  </r>
  <r>
    <d v="2019-02-05T00:00:00"/>
    <x v="9"/>
    <x v="4"/>
    <n v="3210"/>
  </r>
  <r>
    <d v="2019-02-06T00:00:00"/>
    <x v="9"/>
    <x v="4"/>
    <n v="3300"/>
  </r>
  <r>
    <d v="2019-02-07T00:00:00"/>
    <x v="9"/>
    <x v="4"/>
    <n v="3300"/>
  </r>
  <r>
    <d v="2019-02-08T00:00:00"/>
    <x v="9"/>
    <x v="4"/>
    <n v="3545"/>
  </r>
  <r>
    <d v="2019-02-11T00:00:00"/>
    <x v="9"/>
    <x v="4"/>
    <n v="3400"/>
  </r>
  <r>
    <d v="2019-02-12T00:00:00"/>
    <x v="9"/>
    <x v="4"/>
    <n v="3390"/>
  </r>
  <r>
    <d v="2019-02-13T00:00:00"/>
    <x v="9"/>
    <x v="4"/>
    <n v="3390"/>
  </r>
  <r>
    <d v="2019-02-14T00:00:00"/>
    <x v="9"/>
    <x v="4"/>
    <n v="3390"/>
  </r>
  <r>
    <d v="2019-02-15T00:00:00"/>
    <x v="9"/>
    <x v="4"/>
    <n v="3390"/>
  </r>
  <r>
    <d v="2019-02-18T00:00:00"/>
    <x v="9"/>
    <x v="4"/>
    <n v="3390"/>
  </r>
  <r>
    <d v="2019-02-19T00:00:00"/>
    <x v="9"/>
    <x v="4"/>
    <n v="3300"/>
  </r>
  <r>
    <d v="2019-02-20T00:00:00"/>
    <x v="9"/>
    <x v="4"/>
    <n v="3300"/>
  </r>
  <r>
    <d v="2019-02-21T00:00:00"/>
    <x v="9"/>
    <x v="4"/>
    <n v="3300"/>
  </r>
  <r>
    <d v="2019-02-22T00:00:00"/>
    <x v="9"/>
    <x v="4"/>
    <n v="3395"/>
  </r>
  <r>
    <d v="2016-01-04T00:00:00"/>
    <x v="0"/>
    <x v="5"/>
    <n v="168.54"/>
  </r>
  <r>
    <d v="2016-01-05T00:00:00"/>
    <x v="0"/>
    <x v="5"/>
    <n v="169.8"/>
  </r>
  <r>
    <d v="2016-01-14T00:00:00"/>
    <x v="0"/>
    <x v="5"/>
    <n v="166.42"/>
  </r>
  <r>
    <d v="2016-03-25T00:00:00"/>
    <x v="1"/>
    <x v="5"/>
    <n v="165.03"/>
  </r>
  <r>
    <d v="2016-03-29T00:00:00"/>
    <x v="1"/>
    <x v="5"/>
    <n v="167.02"/>
  </r>
  <r>
    <d v="2016-03-30T00:00:00"/>
    <x v="1"/>
    <x v="5"/>
    <n v="165.55"/>
  </r>
  <r>
    <d v="2016-03-31T00:00:00"/>
    <x v="1"/>
    <x v="5"/>
    <n v="167.43"/>
  </r>
  <r>
    <d v="2016-04-01T00:00:00"/>
    <x v="2"/>
    <x v="5"/>
    <n v="166.63"/>
  </r>
  <r>
    <d v="2016-04-04T00:00:00"/>
    <x v="2"/>
    <x v="5"/>
    <n v="167.85"/>
  </r>
  <r>
    <d v="2016-04-05T00:00:00"/>
    <x v="2"/>
    <x v="5"/>
    <n v="169.06"/>
  </r>
  <r>
    <d v="2016-04-06T00:00:00"/>
    <x v="2"/>
    <x v="5"/>
    <n v="167.18"/>
  </r>
  <r>
    <d v="2016-04-07T00:00:00"/>
    <x v="2"/>
    <x v="5"/>
    <n v="168.17"/>
  </r>
  <r>
    <d v="2016-04-08T00:00:00"/>
    <x v="2"/>
    <x v="5"/>
    <n v="169.02"/>
  </r>
  <r>
    <d v="2016-05-09T00:00:00"/>
    <x v="3"/>
    <x v="5"/>
    <n v="212.15"/>
  </r>
  <r>
    <d v="2016-05-10T00:00:00"/>
    <x v="3"/>
    <x v="5"/>
    <n v="201.38"/>
  </r>
  <r>
    <d v="2016-05-11T00:00:00"/>
    <x v="3"/>
    <x v="5"/>
    <n v="200.78"/>
  </r>
  <r>
    <d v="2016-05-12T00:00:00"/>
    <x v="3"/>
    <x v="5"/>
    <n v="196.82"/>
  </r>
  <r>
    <d v="2016-05-13T00:00:00"/>
    <x v="3"/>
    <x v="5"/>
    <n v="202.73"/>
  </r>
  <r>
    <d v="2016-05-17T00:00:00"/>
    <x v="3"/>
    <x v="5"/>
    <n v="205.19"/>
  </r>
  <r>
    <d v="2016-05-18T00:00:00"/>
    <x v="3"/>
    <x v="5"/>
    <n v="200.06"/>
  </r>
  <r>
    <d v="2016-05-19T00:00:00"/>
    <x v="3"/>
    <x v="5"/>
    <n v="200.89"/>
  </r>
  <r>
    <d v="2016-06-17T00:00:00"/>
    <x v="4"/>
    <x v="5"/>
    <n v="190.45"/>
  </r>
  <r>
    <d v="2016-06-20T00:00:00"/>
    <x v="4"/>
    <x v="5"/>
    <n v="191.22"/>
  </r>
  <r>
    <d v="2017-01-02T00:00:00"/>
    <x v="5"/>
    <x v="5"/>
    <n v="207.35"/>
  </r>
  <r>
    <d v="2017-01-03T00:00:00"/>
    <x v="5"/>
    <x v="5"/>
    <n v="203.95"/>
  </r>
  <r>
    <d v="2017-01-04T00:00:00"/>
    <x v="5"/>
    <x v="5"/>
    <n v="203.9"/>
  </r>
  <r>
    <d v="2017-01-05T00:00:00"/>
    <x v="5"/>
    <x v="5"/>
    <n v="203.49"/>
  </r>
  <r>
    <d v="2017-01-06T00:00:00"/>
    <x v="5"/>
    <x v="5"/>
    <n v="202.83"/>
  </r>
  <r>
    <d v="2017-01-09T00:00:00"/>
    <x v="5"/>
    <x v="5"/>
    <n v="201.16"/>
  </r>
  <r>
    <d v="2017-01-10T00:00:00"/>
    <x v="5"/>
    <x v="5"/>
    <n v="203.62"/>
  </r>
  <r>
    <d v="2017-01-11T00:00:00"/>
    <x v="5"/>
    <x v="5"/>
    <n v="205.54"/>
  </r>
  <r>
    <d v="2017-01-12T00:00:00"/>
    <x v="5"/>
    <x v="5"/>
    <n v="205.03"/>
  </r>
  <r>
    <d v="2017-01-13T00:00:00"/>
    <x v="5"/>
    <x v="5"/>
    <n v="201.49"/>
  </r>
  <r>
    <d v="2017-01-16T00:00:00"/>
    <x v="5"/>
    <x v="5"/>
    <n v="201.59"/>
  </r>
  <r>
    <d v="2017-01-17T00:00:00"/>
    <x v="5"/>
    <x v="5"/>
    <n v="205.05"/>
  </r>
  <r>
    <d v="2017-01-18T00:00:00"/>
    <x v="5"/>
    <x v="5"/>
    <n v="197.39"/>
  </r>
  <r>
    <d v="2017-01-19T00:00:00"/>
    <x v="5"/>
    <x v="5"/>
    <n v="194.28"/>
  </r>
  <r>
    <d v="2017-01-20T00:00:00"/>
    <x v="5"/>
    <x v="5"/>
    <n v="193.52"/>
  </r>
  <r>
    <d v="2017-01-23T00:00:00"/>
    <x v="5"/>
    <x v="5"/>
    <n v="194.95"/>
  </r>
  <r>
    <d v="2017-01-24T00:00:00"/>
    <x v="5"/>
    <x v="5"/>
    <n v="192.38"/>
  </r>
  <r>
    <d v="2017-01-25T00:00:00"/>
    <x v="5"/>
    <x v="5"/>
    <n v="190.86"/>
  </r>
  <r>
    <d v="2017-01-26T00:00:00"/>
    <x v="5"/>
    <x v="5"/>
    <n v="191.12"/>
  </r>
  <r>
    <d v="2017-01-27T00:00:00"/>
    <x v="5"/>
    <x v="5"/>
    <n v="192.31"/>
  </r>
  <r>
    <d v="2017-01-30T00:00:00"/>
    <x v="5"/>
    <x v="5"/>
    <n v="191.25"/>
  </r>
  <r>
    <d v="2017-01-31T00:00:00"/>
    <x v="5"/>
    <x v="5"/>
    <n v="199.88"/>
  </r>
  <r>
    <d v="2017-02-01T00:00:00"/>
    <x v="6"/>
    <x v="5"/>
    <n v="204.46"/>
  </r>
  <r>
    <d v="2017-02-02T00:00:00"/>
    <x v="6"/>
    <x v="5"/>
    <n v="202.75"/>
  </r>
  <r>
    <d v="2017-02-03T00:00:00"/>
    <x v="6"/>
    <x v="5"/>
    <n v="204.36"/>
  </r>
  <r>
    <d v="2017-02-06T00:00:00"/>
    <x v="6"/>
    <x v="5"/>
    <n v="207.72"/>
  </r>
  <r>
    <d v="2017-02-07T00:00:00"/>
    <x v="6"/>
    <x v="5"/>
    <n v="205.65"/>
  </r>
  <r>
    <d v="2017-02-08T00:00:00"/>
    <x v="6"/>
    <x v="5"/>
    <n v="203.71"/>
  </r>
  <r>
    <d v="2017-02-09T00:00:00"/>
    <x v="6"/>
    <x v="5"/>
    <n v="204.13"/>
  </r>
  <r>
    <d v="2017-02-10T00:00:00"/>
    <x v="6"/>
    <x v="5"/>
    <n v="204.21"/>
  </r>
  <r>
    <d v="2017-02-13T00:00:00"/>
    <x v="6"/>
    <x v="5"/>
    <n v="203.44"/>
  </r>
  <r>
    <d v="2017-02-14T00:00:00"/>
    <x v="6"/>
    <x v="5"/>
    <n v="204.24"/>
  </r>
  <r>
    <d v="2017-03-07T00:00:00"/>
    <x v="7"/>
    <x v="5"/>
    <n v="199.24"/>
  </r>
  <r>
    <d v="2017-03-08T00:00:00"/>
    <x v="7"/>
    <x v="5"/>
    <n v="197.47"/>
  </r>
  <r>
    <d v="2017-03-09T00:00:00"/>
    <x v="7"/>
    <x v="5"/>
    <n v="196.77"/>
  </r>
  <r>
    <d v="2017-03-10T00:00:00"/>
    <x v="7"/>
    <x v="5"/>
    <n v="194.92"/>
  </r>
  <r>
    <d v="2018-03-01T00:00:00"/>
    <x v="8"/>
    <x v="5"/>
    <n v="237.55"/>
  </r>
  <r>
    <d v="2018-03-02T00:00:00"/>
    <x v="8"/>
    <x v="5"/>
    <n v="241.26"/>
  </r>
  <r>
    <d v="2018-03-05T00:00:00"/>
    <x v="8"/>
    <x v="5"/>
    <n v="238.4"/>
  </r>
  <r>
    <d v="2018-03-06T00:00:00"/>
    <x v="8"/>
    <x v="5"/>
    <n v="228.56"/>
  </r>
  <r>
    <d v="2018-03-07T00:00:00"/>
    <x v="8"/>
    <x v="5"/>
    <n v="230.78"/>
  </r>
  <r>
    <d v="2018-03-08T00:00:00"/>
    <x v="8"/>
    <x v="5"/>
    <n v="230.78"/>
  </r>
  <r>
    <d v="2018-03-09T00:00:00"/>
    <x v="8"/>
    <x v="5"/>
    <n v="225.36"/>
  </r>
  <r>
    <d v="2018-03-12T00:00:00"/>
    <x v="8"/>
    <x v="5"/>
    <n v="232.22"/>
  </r>
  <r>
    <d v="2018-03-13T00:00:00"/>
    <x v="8"/>
    <x v="5"/>
    <n v="242.33"/>
  </r>
  <r>
    <d v="2018-03-14T00:00:00"/>
    <x v="8"/>
    <x v="5"/>
    <n v="245.87"/>
  </r>
  <r>
    <d v="2018-03-15T00:00:00"/>
    <x v="8"/>
    <x v="5"/>
    <n v="249.86"/>
  </r>
  <r>
    <d v="2018-03-16T00:00:00"/>
    <x v="8"/>
    <x v="5"/>
    <n v="247.49"/>
  </r>
  <r>
    <d v="2018-03-19T00:00:00"/>
    <x v="8"/>
    <x v="5"/>
    <n v="248.72"/>
  </r>
  <r>
    <d v="2018-03-20T00:00:00"/>
    <x v="8"/>
    <x v="5"/>
    <n v="240.92"/>
  </r>
  <r>
    <d v="2018-03-21T00:00:00"/>
    <x v="8"/>
    <x v="5"/>
    <n v="242.41"/>
  </r>
  <r>
    <d v="2019-02-01T00:00:00"/>
    <x v="9"/>
    <x v="5"/>
    <n v="116.17"/>
  </r>
  <r>
    <d v="2019-02-04T00:00:00"/>
    <x v="9"/>
    <x v="5"/>
    <n v="113.2"/>
  </r>
  <r>
    <d v="2019-02-05T00:00:00"/>
    <x v="9"/>
    <x v="5"/>
    <n v="113.04"/>
  </r>
  <r>
    <d v="2019-02-06T00:00:00"/>
    <x v="9"/>
    <x v="5"/>
    <n v="113.4"/>
  </r>
  <r>
    <d v="2019-02-07T00:00:00"/>
    <x v="9"/>
    <x v="5"/>
    <n v="113.04"/>
  </r>
  <r>
    <d v="2019-02-08T00:00:00"/>
    <x v="9"/>
    <x v="5"/>
    <n v="116.44"/>
  </r>
  <r>
    <d v="2019-02-11T00:00:00"/>
    <x v="9"/>
    <x v="5"/>
    <n v="115.48"/>
  </r>
  <r>
    <d v="2019-02-12T00:00:00"/>
    <x v="9"/>
    <x v="5"/>
    <n v="116.17"/>
  </r>
  <r>
    <d v="2019-02-13T00:00:00"/>
    <x v="9"/>
    <x v="5"/>
    <n v="115.46"/>
  </r>
  <r>
    <d v="2019-02-14T00:00:00"/>
    <x v="9"/>
    <x v="5"/>
    <n v="116.23"/>
  </r>
  <r>
    <d v="2019-02-15T00:00:00"/>
    <x v="9"/>
    <x v="5"/>
    <n v="115.67"/>
  </r>
  <r>
    <d v="2019-02-18T00:00:00"/>
    <x v="9"/>
    <x v="5"/>
    <n v="115.25"/>
  </r>
  <r>
    <d v="2019-02-19T00:00:00"/>
    <x v="9"/>
    <x v="5"/>
    <n v="114.95"/>
  </r>
  <r>
    <d v="2019-02-20T00:00:00"/>
    <x v="9"/>
    <x v="5"/>
    <n v="112.52"/>
  </r>
  <r>
    <d v="2019-02-21T00:00:00"/>
    <x v="9"/>
    <x v="5"/>
    <n v="111.42"/>
  </r>
  <r>
    <d v="2019-02-22T00:00:00"/>
    <x v="9"/>
    <x v="5"/>
    <n v="115.12"/>
  </r>
  <r>
    <d v="2016-01-04T00:00:00"/>
    <x v="0"/>
    <x v="6"/>
    <n v="52705"/>
  </r>
  <r>
    <d v="2016-01-05T00:00:00"/>
    <x v="0"/>
    <x v="6"/>
    <n v="52705"/>
  </r>
  <r>
    <d v="2016-01-14T00:00:00"/>
    <x v="0"/>
    <x v="6"/>
    <n v="52700"/>
  </r>
  <r>
    <d v="2016-03-25T00:00:00"/>
    <x v="1"/>
    <x v="6"/>
    <n v="49000"/>
  </r>
  <r>
    <d v="2016-03-29T00:00:00"/>
    <x v="1"/>
    <x v="6"/>
    <n v="49000"/>
  </r>
  <r>
    <d v="2016-03-30T00:00:00"/>
    <x v="1"/>
    <x v="6"/>
    <n v="46000"/>
  </r>
  <r>
    <d v="2016-03-31T00:00:00"/>
    <x v="1"/>
    <x v="6"/>
    <n v="46000"/>
  </r>
  <r>
    <d v="2016-04-01T00:00:00"/>
    <x v="2"/>
    <x v="6"/>
    <n v="45000"/>
  </r>
  <r>
    <d v="2016-04-04T00:00:00"/>
    <x v="2"/>
    <x v="6"/>
    <n v="45000"/>
  </r>
  <r>
    <d v="2016-04-05T00:00:00"/>
    <x v="2"/>
    <x v="6"/>
    <n v="46000"/>
  </r>
  <r>
    <d v="2016-04-06T00:00:00"/>
    <x v="2"/>
    <x v="6"/>
    <n v="46000"/>
  </r>
  <r>
    <d v="2016-04-07T00:00:00"/>
    <x v="2"/>
    <x v="6"/>
    <n v="46005"/>
  </r>
  <r>
    <d v="2016-04-08T00:00:00"/>
    <x v="2"/>
    <x v="6"/>
    <n v="46005"/>
  </r>
  <r>
    <d v="2016-05-09T00:00:00"/>
    <x v="3"/>
    <x v="6"/>
    <n v="52010"/>
  </r>
  <r>
    <d v="2016-05-10T00:00:00"/>
    <x v="3"/>
    <x v="6"/>
    <n v="55900"/>
  </r>
  <r>
    <d v="2016-05-11T00:00:00"/>
    <x v="3"/>
    <x v="6"/>
    <n v="55900"/>
  </r>
  <r>
    <d v="2016-05-12T00:00:00"/>
    <x v="3"/>
    <x v="6"/>
    <n v="55900"/>
  </r>
  <r>
    <d v="2016-05-13T00:00:00"/>
    <x v="3"/>
    <x v="6"/>
    <n v="54000"/>
  </r>
  <r>
    <d v="2016-05-17T00:00:00"/>
    <x v="3"/>
    <x v="6"/>
    <n v="54000"/>
  </r>
  <r>
    <d v="2016-05-18T00:00:00"/>
    <x v="3"/>
    <x v="6"/>
    <n v="54000"/>
  </r>
  <r>
    <d v="2016-05-19T00:00:00"/>
    <x v="3"/>
    <x v="6"/>
    <n v="58000"/>
  </r>
  <r>
    <d v="2016-06-17T00:00:00"/>
    <x v="4"/>
    <x v="6"/>
    <n v="50000"/>
  </r>
  <r>
    <d v="2016-06-20T00:00:00"/>
    <x v="4"/>
    <x v="6"/>
    <n v="46500"/>
  </r>
  <r>
    <d v="2017-01-02T00:00:00"/>
    <x v="5"/>
    <x v="6"/>
    <n v="35000"/>
  </r>
  <r>
    <d v="2017-01-03T00:00:00"/>
    <x v="5"/>
    <x v="6"/>
    <n v="35000"/>
  </r>
  <r>
    <d v="2017-01-04T00:00:00"/>
    <x v="5"/>
    <x v="6"/>
    <n v="35000"/>
  </r>
  <r>
    <d v="2017-01-05T00:00:00"/>
    <x v="5"/>
    <x v="6"/>
    <n v="35000"/>
  </r>
  <r>
    <d v="2017-01-06T00:00:00"/>
    <x v="5"/>
    <x v="6"/>
    <n v="35000"/>
  </r>
  <r>
    <d v="2017-01-09T00:00:00"/>
    <x v="5"/>
    <x v="6"/>
    <n v="35000"/>
  </r>
  <r>
    <d v="2017-01-10T00:00:00"/>
    <x v="5"/>
    <x v="6"/>
    <n v="35000"/>
  </r>
  <r>
    <d v="2017-01-11T00:00:00"/>
    <x v="5"/>
    <x v="6"/>
    <n v="35000"/>
  </r>
  <r>
    <d v="2017-01-12T00:00:00"/>
    <x v="5"/>
    <x v="6"/>
    <n v="35000"/>
  </r>
  <r>
    <d v="2017-01-13T00:00:00"/>
    <x v="5"/>
    <x v="6"/>
    <n v="35000"/>
  </r>
  <r>
    <d v="2017-01-16T00:00:00"/>
    <x v="5"/>
    <x v="6"/>
    <n v="35000"/>
  </r>
  <r>
    <d v="2017-01-17T00:00:00"/>
    <x v="5"/>
    <x v="6"/>
    <n v="35000"/>
  </r>
  <r>
    <d v="2017-01-18T00:00:00"/>
    <x v="5"/>
    <x v="6"/>
    <n v="35000"/>
  </r>
  <r>
    <d v="2017-01-19T00:00:00"/>
    <x v="5"/>
    <x v="6"/>
    <n v="35000"/>
  </r>
  <r>
    <d v="2017-01-20T00:00:00"/>
    <x v="5"/>
    <x v="6"/>
    <n v="33000"/>
  </r>
  <r>
    <d v="2017-01-23T00:00:00"/>
    <x v="5"/>
    <x v="6"/>
    <n v="33000"/>
  </r>
  <r>
    <d v="2017-01-24T00:00:00"/>
    <x v="5"/>
    <x v="6"/>
    <n v="33000"/>
  </r>
  <r>
    <d v="2017-01-25T00:00:00"/>
    <x v="5"/>
    <x v="6"/>
    <n v="33000"/>
  </r>
  <r>
    <d v="2017-01-26T00:00:00"/>
    <x v="5"/>
    <x v="6"/>
    <n v="33000"/>
  </r>
  <r>
    <d v="2017-01-27T00:00:00"/>
    <x v="5"/>
    <x v="6"/>
    <n v="33000"/>
  </r>
  <r>
    <d v="2017-01-30T00:00:00"/>
    <x v="5"/>
    <x v="6"/>
    <n v="33000"/>
  </r>
  <r>
    <d v="2017-01-31T00:00:00"/>
    <x v="5"/>
    <x v="6"/>
    <n v="33000"/>
  </r>
  <r>
    <d v="2017-02-01T00:00:00"/>
    <x v="6"/>
    <x v="6"/>
    <n v="33000"/>
  </r>
  <r>
    <d v="2017-02-02T00:00:00"/>
    <x v="6"/>
    <x v="6"/>
    <n v="33000"/>
  </r>
  <r>
    <d v="2017-02-03T00:00:00"/>
    <x v="6"/>
    <x v="6"/>
    <n v="33000"/>
  </r>
  <r>
    <d v="2017-02-06T00:00:00"/>
    <x v="6"/>
    <x v="6"/>
    <n v="33000"/>
  </r>
  <r>
    <d v="2017-02-07T00:00:00"/>
    <x v="6"/>
    <x v="6"/>
    <n v="33000"/>
  </r>
  <r>
    <d v="2017-02-08T00:00:00"/>
    <x v="6"/>
    <x v="6"/>
    <n v="33000"/>
  </r>
  <r>
    <d v="2017-02-09T00:00:00"/>
    <x v="6"/>
    <x v="6"/>
    <n v="33000"/>
  </r>
  <r>
    <d v="2017-02-10T00:00:00"/>
    <x v="6"/>
    <x v="6"/>
    <n v="33000"/>
  </r>
  <r>
    <d v="2017-02-13T00:00:00"/>
    <x v="6"/>
    <x v="6"/>
    <n v="30525"/>
  </r>
  <r>
    <d v="2017-02-14T00:00:00"/>
    <x v="6"/>
    <x v="6"/>
    <n v="30525"/>
  </r>
  <r>
    <d v="2017-03-07T00:00:00"/>
    <x v="7"/>
    <x v="6"/>
    <n v="26900"/>
  </r>
  <r>
    <d v="2017-03-08T00:00:00"/>
    <x v="7"/>
    <x v="6"/>
    <n v="26900"/>
  </r>
  <r>
    <d v="2017-03-09T00:00:00"/>
    <x v="7"/>
    <x v="6"/>
    <n v="27000"/>
  </r>
  <r>
    <d v="2017-03-10T00:00:00"/>
    <x v="7"/>
    <x v="6"/>
    <n v="27000"/>
  </r>
  <r>
    <d v="2018-03-01T00:00:00"/>
    <x v="8"/>
    <x v="6"/>
    <n v="180"/>
  </r>
  <r>
    <d v="2018-03-02T00:00:00"/>
    <x v="8"/>
    <x v="6"/>
    <n v="190"/>
  </r>
  <r>
    <d v="2018-03-05T00:00:00"/>
    <x v="8"/>
    <x v="6"/>
    <n v="200"/>
  </r>
  <r>
    <d v="2018-03-06T00:00:00"/>
    <x v="8"/>
    <x v="6"/>
    <n v="215"/>
  </r>
  <r>
    <d v="2018-03-07T00:00:00"/>
    <x v="8"/>
    <x v="6"/>
    <n v="230"/>
  </r>
  <r>
    <d v="2018-03-08T00:00:00"/>
    <x v="8"/>
    <x v="6"/>
    <n v="230"/>
  </r>
  <r>
    <d v="2018-03-09T00:00:00"/>
    <x v="8"/>
    <x v="6"/>
    <n v="260"/>
  </r>
  <r>
    <d v="2018-03-12T00:00:00"/>
    <x v="8"/>
    <x v="6"/>
    <n v="275"/>
  </r>
  <r>
    <d v="2018-03-13T00:00:00"/>
    <x v="8"/>
    <x v="6"/>
    <n v="295"/>
  </r>
  <r>
    <d v="2018-03-14T00:00:00"/>
    <x v="8"/>
    <x v="6"/>
    <n v="315"/>
  </r>
  <r>
    <d v="2018-03-15T00:00:00"/>
    <x v="8"/>
    <x v="6"/>
    <n v="330"/>
  </r>
  <r>
    <d v="2018-03-16T00:00:00"/>
    <x v="8"/>
    <x v="6"/>
    <n v="350"/>
  </r>
  <r>
    <d v="2018-03-19T00:00:00"/>
    <x v="8"/>
    <x v="6"/>
    <n v="375"/>
  </r>
  <r>
    <d v="2018-03-20T00:00:00"/>
    <x v="8"/>
    <x v="6"/>
    <n v="400"/>
  </r>
  <r>
    <d v="2018-03-21T00:00:00"/>
    <x v="8"/>
    <x v="6"/>
    <n v="430"/>
  </r>
  <r>
    <d v="2019-02-01T00:00:00"/>
    <x v="9"/>
    <x v="6"/>
    <n v="170"/>
  </r>
  <r>
    <d v="2019-02-04T00:00:00"/>
    <x v="9"/>
    <x v="6"/>
    <n v="165"/>
  </r>
  <r>
    <d v="2019-02-05T00:00:00"/>
    <x v="9"/>
    <x v="6"/>
    <n v="170"/>
  </r>
  <r>
    <d v="2019-02-06T00:00:00"/>
    <x v="9"/>
    <x v="6"/>
    <n v="170"/>
  </r>
  <r>
    <d v="2019-02-07T00:00:00"/>
    <x v="9"/>
    <x v="6"/>
    <n v="170"/>
  </r>
  <r>
    <d v="2019-02-08T00:00:00"/>
    <x v="9"/>
    <x v="6"/>
    <n v="170"/>
  </r>
  <r>
    <d v="2019-02-11T00:00:00"/>
    <x v="9"/>
    <x v="6"/>
    <n v="165"/>
  </r>
  <r>
    <d v="2019-02-12T00:00:00"/>
    <x v="9"/>
    <x v="6"/>
    <n v="165"/>
  </r>
  <r>
    <d v="2019-02-13T00:00:00"/>
    <x v="9"/>
    <x v="6"/>
    <n v="160"/>
  </r>
  <r>
    <d v="2019-02-14T00:00:00"/>
    <x v="9"/>
    <x v="6"/>
    <n v="150"/>
  </r>
  <r>
    <d v="2019-02-15T00:00:00"/>
    <x v="9"/>
    <x v="6"/>
    <n v="150"/>
  </r>
  <r>
    <d v="2019-02-18T00:00:00"/>
    <x v="9"/>
    <x v="6"/>
    <n v="150"/>
  </r>
  <r>
    <d v="2019-02-19T00:00:00"/>
    <x v="9"/>
    <x v="6"/>
    <n v="150"/>
  </r>
  <r>
    <d v="2019-02-20T00:00:00"/>
    <x v="9"/>
    <x v="6"/>
    <n v="150"/>
  </r>
  <r>
    <d v="2019-02-21T00:00:00"/>
    <x v="9"/>
    <x v="6"/>
    <n v="150"/>
  </r>
  <r>
    <d v="2019-02-22T00:00:00"/>
    <x v="9"/>
    <x v="6"/>
    <n v="150"/>
  </r>
  <r>
    <d v="2016-01-04T00:00:00"/>
    <x v="0"/>
    <x v="7"/>
    <n v="650.67999999999995"/>
  </r>
  <r>
    <d v="2016-01-05T00:00:00"/>
    <x v="0"/>
    <x v="7"/>
    <n v="650.67999999999995"/>
  </r>
  <r>
    <d v="2016-01-14T00:00:00"/>
    <x v="0"/>
    <x v="7"/>
    <n v="650.62"/>
  </r>
  <r>
    <d v="2016-03-25T00:00:00"/>
    <x v="1"/>
    <x v="7"/>
    <n v="604.94000000000005"/>
  </r>
  <r>
    <d v="2016-03-29T00:00:00"/>
    <x v="1"/>
    <x v="7"/>
    <n v="604.94000000000005"/>
  </r>
  <r>
    <d v="2016-03-30T00:00:00"/>
    <x v="1"/>
    <x v="7"/>
    <n v="567.9"/>
  </r>
  <r>
    <d v="2016-03-31T00:00:00"/>
    <x v="1"/>
    <x v="7"/>
    <n v="567.9"/>
  </r>
  <r>
    <d v="2016-04-01T00:00:00"/>
    <x v="2"/>
    <x v="7"/>
    <n v="555.55999999999995"/>
  </r>
  <r>
    <d v="2016-04-04T00:00:00"/>
    <x v="2"/>
    <x v="7"/>
    <n v="555.55999999999995"/>
  </r>
  <r>
    <d v="2016-04-05T00:00:00"/>
    <x v="2"/>
    <x v="7"/>
    <n v="567.9"/>
  </r>
  <r>
    <d v="2016-04-06T00:00:00"/>
    <x v="2"/>
    <x v="7"/>
    <n v="567.9"/>
  </r>
  <r>
    <d v="2016-04-07T00:00:00"/>
    <x v="2"/>
    <x v="7"/>
    <n v="567.96"/>
  </r>
  <r>
    <d v="2016-04-08T00:00:00"/>
    <x v="2"/>
    <x v="7"/>
    <n v="567.96"/>
  </r>
  <r>
    <d v="2016-05-09T00:00:00"/>
    <x v="3"/>
    <x v="7"/>
    <n v="642.1"/>
  </r>
  <r>
    <d v="2016-05-10T00:00:00"/>
    <x v="3"/>
    <x v="7"/>
    <n v="690.12"/>
  </r>
  <r>
    <d v="2016-05-11T00:00:00"/>
    <x v="3"/>
    <x v="7"/>
    <n v="690.12"/>
  </r>
  <r>
    <d v="2016-05-12T00:00:00"/>
    <x v="3"/>
    <x v="7"/>
    <n v="690.12"/>
  </r>
  <r>
    <d v="2016-05-13T00:00:00"/>
    <x v="3"/>
    <x v="7"/>
    <n v="666.67"/>
  </r>
  <r>
    <d v="2016-05-17T00:00:00"/>
    <x v="3"/>
    <x v="7"/>
    <n v="666.67"/>
  </r>
  <r>
    <d v="2016-05-18T00:00:00"/>
    <x v="3"/>
    <x v="7"/>
    <n v="666.67"/>
  </r>
  <r>
    <d v="2016-05-19T00:00:00"/>
    <x v="3"/>
    <x v="7"/>
    <n v="716.05"/>
  </r>
  <r>
    <d v="2016-06-17T00:00:00"/>
    <x v="4"/>
    <x v="7"/>
    <n v="617.28"/>
  </r>
  <r>
    <d v="2016-06-20T00:00:00"/>
    <x v="4"/>
    <x v="7"/>
    <n v="574.07000000000005"/>
  </r>
  <r>
    <d v="2017-01-02T00:00:00"/>
    <x v="5"/>
    <x v="7"/>
    <n v="432.1"/>
  </r>
  <r>
    <d v="2017-01-03T00:00:00"/>
    <x v="5"/>
    <x v="7"/>
    <n v="432.1"/>
  </r>
  <r>
    <d v="2017-01-04T00:00:00"/>
    <x v="5"/>
    <x v="7"/>
    <n v="432.1"/>
  </r>
  <r>
    <d v="2017-01-05T00:00:00"/>
    <x v="5"/>
    <x v="7"/>
    <n v="432.1"/>
  </r>
  <r>
    <d v="2017-01-06T00:00:00"/>
    <x v="5"/>
    <x v="7"/>
    <n v="432.1"/>
  </r>
  <r>
    <d v="2017-01-09T00:00:00"/>
    <x v="5"/>
    <x v="7"/>
    <n v="432.1"/>
  </r>
  <r>
    <d v="2017-01-10T00:00:00"/>
    <x v="5"/>
    <x v="7"/>
    <n v="432.1"/>
  </r>
  <r>
    <d v="2017-01-11T00:00:00"/>
    <x v="5"/>
    <x v="7"/>
    <n v="432.1"/>
  </r>
  <r>
    <d v="2017-01-12T00:00:00"/>
    <x v="5"/>
    <x v="7"/>
    <n v="432.1"/>
  </r>
  <r>
    <d v="2017-01-13T00:00:00"/>
    <x v="5"/>
    <x v="7"/>
    <n v="432.1"/>
  </r>
  <r>
    <d v="2017-01-16T00:00:00"/>
    <x v="5"/>
    <x v="7"/>
    <n v="432.1"/>
  </r>
  <r>
    <d v="2017-01-17T00:00:00"/>
    <x v="5"/>
    <x v="7"/>
    <n v="432.1"/>
  </r>
  <r>
    <d v="2017-01-18T00:00:00"/>
    <x v="5"/>
    <x v="7"/>
    <n v="432.1"/>
  </r>
  <r>
    <d v="2017-01-19T00:00:00"/>
    <x v="5"/>
    <x v="7"/>
    <n v="432.1"/>
  </r>
  <r>
    <d v="2017-01-20T00:00:00"/>
    <x v="5"/>
    <x v="7"/>
    <n v="407.41"/>
  </r>
  <r>
    <d v="2017-01-23T00:00:00"/>
    <x v="5"/>
    <x v="7"/>
    <n v="407.41"/>
  </r>
  <r>
    <d v="2017-01-24T00:00:00"/>
    <x v="5"/>
    <x v="7"/>
    <n v="407.41"/>
  </r>
  <r>
    <d v="2017-01-25T00:00:00"/>
    <x v="5"/>
    <x v="7"/>
    <n v="407.41"/>
  </r>
  <r>
    <d v="2017-01-26T00:00:00"/>
    <x v="5"/>
    <x v="7"/>
    <n v="407.41"/>
  </r>
  <r>
    <d v="2017-01-27T00:00:00"/>
    <x v="5"/>
    <x v="7"/>
    <n v="407.41"/>
  </r>
  <r>
    <d v="2017-01-30T00:00:00"/>
    <x v="5"/>
    <x v="7"/>
    <n v="407.41"/>
  </r>
  <r>
    <d v="2017-01-31T00:00:00"/>
    <x v="5"/>
    <x v="7"/>
    <n v="407.41"/>
  </r>
  <r>
    <d v="2017-02-01T00:00:00"/>
    <x v="6"/>
    <x v="7"/>
    <n v="407.41"/>
  </r>
  <r>
    <d v="2017-02-02T00:00:00"/>
    <x v="6"/>
    <x v="7"/>
    <n v="407.41"/>
  </r>
  <r>
    <d v="2017-02-03T00:00:00"/>
    <x v="6"/>
    <x v="7"/>
    <n v="407.41"/>
  </r>
  <r>
    <d v="2017-02-06T00:00:00"/>
    <x v="6"/>
    <x v="7"/>
    <n v="407.41"/>
  </r>
  <r>
    <d v="2017-02-07T00:00:00"/>
    <x v="6"/>
    <x v="7"/>
    <n v="407.41"/>
  </r>
  <r>
    <d v="2017-02-08T00:00:00"/>
    <x v="6"/>
    <x v="7"/>
    <n v="407.41"/>
  </r>
  <r>
    <d v="2017-02-09T00:00:00"/>
    <x v="6"/>
    <x v="7"/>
    <n v="407.41"/>
  </r>
  <r>
    <d v="2017-02-10T00:00:00"/>
    <x v="6"/>
    <x v="7"/>
    <n v="407.41"/>
  </r>
  <r>
    <d v="2017-02-13T00:00:00"/>
    <x v="6"/>
    <x v="7"/>
    <n v="376.85"/>
  </r>
  <r>
    <d v="2017-02-14T00:00:00"/>
    <x v="6"/>
    <x v="7"/>
    <n v="376.85"/>
  </r>
  <r>
    <d v="2017-03-07T00:00:00"/>
    <x v="7"/>
    <x v="7"/>
    <n v="332.1"/>
  </r>
  <r>
    <d v="2017-03-08T00:00:00"/>
    <x v="7"/>
    <x v="7"/>
    <n v="332.1"/>
  </r>
  <r>
    <d v="2017-03-09T00:00:00"/>
    <x v="7"/>
    <x v="7"/>
    <n v="333.33"/>
  </r>
  <r>
    <d v="2017-03-10T00:00:00"/>
    <x v="7"/>
    <x v="7"/>
    <n v="333.33"/>
  </r>
  <r>
    <d v="2018-03-01T00:00:00"/>
    <x v="8"/>
    <x v="7"/>
    <n v="222.1"/>
  </r>
  <r>
    <d v="2018-03-02T00:00:00"/>
    <x v="8"/>
    <x v="7"/>
    <n v="234.44"/>
  </r>
  <r>
    <d v="2018-03-05T00:00:00"/>
    <x v="8"/>
    <x v="7"/>
    <n v="246.78"/>
  </r>
  <r>
    <d v="2018-03-06T00:00:00"/>
    <x v="8"/>
    <x v="7"/>
    <n v="265.27999999999997"/>
  </r>
  <r>
    <d v="2018-03-07T00:00:00"/>
    <x v="8"/>
    <x v="7"/>
    <n v="283.79000000000002"/>
  </r>
  <r>
    <d v="2018-03-08T00:00:00"/>
    <x v="8"/>
    <x v="7"/>
    <n v="283.79000000000002"/>
  </r>
  <r>
    <d v="2018-03-09T00:00:00"/>
    <x v="8"/>
    <x v="7"/>
    <n v="320.81"/>
  </r>
  <r>
    <d v="2018-03-12T00:00:00"/>
    <x v="8"/>
    <x v="7"/>
    <n v="339.32"/>
  </r>
  <r>
    <d v="2018-03-13T00:00:00"/>
    <x v="8"/>
    <x v="7"/>
    <n v="364"/>
  </r>
  <r>
    <d v="2018-03-14T00:00:00"/>
    <x v="8"/>
    <x v="7"/>
    <n v="388.67"/>
  </r>
  <r>
    <d v="2018-03-15T00:00:00"/>
    <x v="8"/>
    <x v="7"/>
    <n v="407.18"/>
  </r>
  <r>
    <d v="2018-03-16T00:00:00"/>
    <x v="8"/>
    <x v="7"/>
    <n v="431.86"/>
  </r>
  <r>
    <d v="2018-03-19T00:00:00"/>
    <x v="8"/>
    <x v="7"/>
    <n v="462.71"/>
  </r>
  <r>
    <d v="2018-03-20T00:00:00"/>
    <x v="8"/>
    <x v="7"/>
    <n v="493.55"/>
  </r>
  <r>
    <d v="2018-03-21T00:00:00"/>
    <x v="8"/>
    <x v="7"/>
    <n v="530.57000000000005"/>
  </r>
  <r>
    <d v="2019-02-01T00:00:00"/>
    <x v="9"/>
    <x v="7"/>
    <n v="209.76"/>
  </r>
  <r>
    <d v="2019-02-04T00:00:00"/>
    <x v="9"/>
    <x v="7"/>
    <n v="203.59"/>
  </r>
  <r>
    <d v="2019-02-05T00:00:00"/>
    <x v="9"/>
    <x v="7"/>
    <n v="209.76"/>
  </r>
  <r>
    <d v="2019-02-06T00:00:00"/>
    <x v="9"/>
    <x v="7"/>
    <n v="209.76"/>
  </r>
  <r>
    <d v="2019-02-07T00:00:00"/>
    <x v="9"/>
    <x v="7"/>
    <n v="209.76"/>
  </r>
  <r>
    <d v="2019-02-08T00:00:00"/>
    <x v="9"/>
    <x v="7"/>
    <n v="209.76"/>
  </r>
  <r>
    <d v="2019-02-11T00:00:00"/>
    <x v="9"/>
    <x v="7"/>
    <n v="203.59"/>
  </r>
  <r>
    <d v="2019-02-12T00:00:00"/>
    <x v="9"/>
    <x v="7"/>
    <n v="203.59"/>
  </r>
  <r>
    <d v="2019-02-13T00:00:00"/>
    <x v="9"/>
    <x v="7"/>
    <n v="197.42"/>
  </r>
  <r>
    <d v="2019-02-14T00:00:00"/>
    <x v="9"/>
    <x v="7"/>
    <n v="185.08"/>
  </r>
  <r>
    <d v="2019-02-15T00:00:00"/>
    <x v="9"/>
    <x v="7"/>
    <n v="185.08"/>
  </r>
  <r>
    <d v="2019-02-18T00:00:00"/>
    <x v="9"/>
    <x v="7"/>
    <n v="185.08"/>
  </r>
  <r>
    <d v="2019-02-19T00:00:00"/>
    <x v="9"/>
    <x v="7"/>
    <n v="185.08"/>
  </r>
  <r>
    <d v="2019-02-20T00:00:00"/>
    <x v="9"/>
    <x v="7"/>
    <n v="185.08"/>
  </r>
  <r>
    <d v="2019-02-21T00:00:00"/>
    <x v="9"/>
    <x v="7"/>
    <n v="185.08"/>
  </r>
  <r>
    <d v="2019-02-22T00:00:00"/>
    <x v="9"/>
    <x v="7"/>
    <n v="185.08"/>
  </r>
  <r>
    <d v="2016-01-04T00:00:00"/>
    <x v="0"/>
    <x v="8"/>
    <n v="85000"/>
  </r>
  <r>
    <d v="2016-01-05T00:00:00"/>
    <x v="0"/>
    <x v="8"/>
    <n v="85000"/>
  </r>
  <r>
    <d v="2016-01-14T00:00:00"/>
    <x v="0"/>
    <x v="8"/>
    <n v="80000"/>
  </r>
  <r>
    <d v="2016-03-25T00:00:00"/>
    <x v="1"/>
    <x v="8"/>
    <n v="83000"/>
  </r>
  <r>
    <d v="2016-03-29T00:00:00"/>
    <x v="1"/>
    <x v="8"/>
    <n v="82800"/>
  </r>
  <r>
    <d v="2016-03-30T00:00:00"/>
    <x v="1"/>
    <x v="8"/>
    <n v="83000"/>
  </r>
  <r>
    <d v="2016-03-31T00:00:00"/>
    <x v="1"/>
    <x v="8"/>
    <n v="82500"/>
  </r>
  <r>
    <d v="2016-04-01T00:00:00"/>
    <x v="2"/>
    <x v="8"/>
    <n v="82500"/>
  </r>
  <r>
    <d v="2016-04-04T00:00:00"/>
    <x v="2"/>
    <x v="8"/>
    <n v="83000"/>
  </r>
  <r>
    <d v="2016-04-05T00:00:00"/>
    <x v="2"/>
    <x v="8"/>
    <n v="84000"/>
  </r>
  <r>
    <d v="2016-04-06T00:00:00"/>
    <x v="2"/>
    <x v="8"/>
    <n v="86000"/>
  </r>
  <r>
    <d v="2016-04-07T00:00:00"/>
    <x v="2"/>
    <x v="8"/>
    <n v="83000"/>
  </r>
  <r>
    <d v="2016-04-08T00:00:00"/>
    <x v="2"/>
    <x v="8"/>
    <n v="83000"/>
  </r>
  <r>
    <d v="2016-05-09T00:00:00"/>
    <x v="3"/>
    <x v="8"/>
    <n v="149000"/>
  </r>
  <r>
    <d v="2016-05-10T00:00:00"/>
    <x v="3"/>
    <x v="8"/>
    <n v="153000"/>
  </r>
  <r>
    <d v="2016-05-11T00:00:00"/>
    <x v="3"/>
    <x v="8"/>
    <n v="150000"/>
  </r>
  <r>
    <d v="2016-05-12T00:00:00"/>
    <x v="3"/>
    <x v="8"/>
    <n v="149000"/>
  </r>
  <r>
    <d v="2016-05-13T00:00:00"/>
    <x v="3"/>
    <x v="8"/>
    <n v="146000"/>
  </r>
  <r>
    <d v="2016-05-17T00:00:00"/>
    <x v="3"/>
    <x v="8"/>
    <n v="148500"/>
  </r>
  <r>
    <d v="2016-05-18T00:00:00"/>
    <x v="3"/>
    <x v="8"/>
    <n v="149000"/>
  </r>
  <r>
    <d v="2016-05-19T00:00:00"/>
    <x v="3"/>
    <x v="8"/>
    <n v="147000"/>
  </r>
  <r>
    <d v="2016-06-17T00:00:00"/>
    <x v="4"/>
    <x v="8"/>
    <n v="150000"/>
  </r>
  <r>
    <d v="2016-06-20T00:00:00"/>
    <x v="4"/>
    <x v="8"/>
    <n v="150000"/>
  </r>
  <r>
    <d v="2017-01-02T00:00:00"/>
    <x v="5"/>
    <x v="8"/>
    <n v="5300"/>
  </r>
  <r>
    <d v="2017-01-03T00:00:00"/>
    <x v="5"/>
    <x v="8"/>
    <n v="5250"/>
  </r>
  <r>
    <d v="2017-01-04T00:00:00"/>
    <x v="5"/>
    <x v="8"/>
    <n v="5000"/>
  </r>
  <r>
    <d v="2017-01-05T00:00:00"/>
    <x v="5"/>
    <x v="8"/>
    <n v="5000"/>
  </r>
  <r>
    <d v="2017-01-06T00:00:00"/>
    <x v="5"/>
    <x v="8"/>
    <n v="5000"/>
  </r>
  <r>
    <d v="2017-01-09T00:00:00"/>
    <x v="5"/>
    <x v="8"/>
    <n v="5000"/>
  </r>
  <r>
    <d v="2017-01-10T00:00:00"/>
    <x v="5"/>
    <x v="8"/>
    <n v="4995"/>
  </r>
  <r>
    <d v="2017-01-11T00:00:00"/>
    <x v="5"/>
    <x v="8"/>
    <n v="4995"/>
  </r>
  <r>
    <d v="2017-01-12T00:00:00"/>
    <x v="5"/>
    <x v="8"/>
    <n v="4995"/>
  </r>
  <r>
    <d v="2017-01-13T00:00:00"/>
    <x v="5"/>
    <x v="8"/>
    <n v="4900"/>
  </r>
  <r>
    <d v="2017-01-16T00:00:00"/>
    <x v="5"/>
    <x v="8"/>
    <n v="4800"/>
  </r>
  <r>
    <d v="2017-01-17T00:00:00"/>
    <x v="5"/>
    <x v="8"/>
    <n v="4700"/>
  </r>
  <r>
    <d v="2017-01-18T00:00:00"/>
    <x v="5"/>
    <x v="8"/>
    <n v="4700"/>
  </r>
  <r>
    <d v="2017-01-19T00:00:00"/>
    <x v="5"/>
    <x v="8"/>
    <n v="4600"/>
  </r>
  <r>
    <d v="2017-01-20T00:00:00"/>
    <x v="5"/>
    <x v="8"/>
    <n v="4595"/>
  </r>
  <r>
    <d v="2017-01-23T00:00:00"/>
    <x v="5"/>
    <x v="8"/>
    <n v="4500"/>
  </r>
  <r>
    <d v="2017-01-24T00:00:00"/>
    <x v="5"/>
    <x v="8"/>
    <n v="4700"/>
  </r>
  <r>
    <d v="2017-01-25T00:00:00"/>
    <x v="5"/>
    <x v="8"/>
    <n v="4500"/>
  </r>
  <r>
    <d v="2017-01-26T00:00:00"/>
    <x v="5"/>
    <x v="8"/>
    <n v="4500"/>
  </r>
  <r>
    <d v="2017-01-27T00:00:00"/>
    <x v="5"/>
    <x v="8"/>
    <n v="4700"/>
  </r>
  <r>
    <d v="2017-01-30T00:00:00"/>
    <x v="5"/>
    <x v="8"/>
    <n v="4555"/>
  </r>
  <r>
    <d v="2017-01-31T00:00:00"/>
    <x v="5"/>
    <x v="8"/>
    <n v="4560"/>
  </r>
  <r>
    <d v="2017-02-01T00:00:00"/>
    <x v="6"/>
    <x v="8"/>
    <n v="4895"/>
  </r>
  <r>
    <d v="2017-02-02T00:00:00"/>
    <x v="6"/>
    <x v="8"/>
    <n v="4895"/>
  </r>
  <r>
    <d v="2017-02-03T00:00:00"/>
    <x v="6"/>
    <x v="8"/>
    <n v="4805"/>
  </r>
  <r>
    <d v="2017-02-06T00:00:00"/>
    <x v="6"/>
    <x v="8"/>
    <n v="4600"/>
  </r>
  <r>
    <d v="2017-02-07T00:00:00"/>
    <x v="6"/>
    <x v="8"/>
    <n v="4700"/>
  </r>
  <r>
    <d v="2017-02-08T00:00:00"/>
    <x v="6"/>
    <x v="8"/>
    <n v="4805"/>
  </r>
  <r>
    <d v="2017-02-09T00:00:00"/>
    <x v="6"/>
    <x v="8"/>
    <n v="4805"/>
  </r>
  <r>
    <d v="2017-02-10T00:00:00"/>
    <x v="6"/>
    <x v="8"/>
    <n v="4985"/>
  </r>
  <r>
    <d v="2017-02-13T00:00:00"/>
    <x v="6"/>
    <x v="8"/>
    <n v="4945"/>
  </r>
  <r>
    <d v="2017-02-14T00:00:00"/>
    <x v="6"/>
    <x v="8"/>
    <n v="4890"/>
  </r>
  <r>
    <d v="2017-03-07T00:00:00"/>
    <x v="7"/>
    <x v="8"/>
    <n v="3950"/>
  </r>
  <r>
    <d v="2017-03-08T00:00:00"/>
    <x v="7"/>
    <x v="8"/>
    <n v="3900"/>
  </r>
  <r>
    <d v="2017-03-09T00:00:00"/>
    <x v="7"/>
    <x v="8"/>
    <n v="3895"/>
  </r>
  <r>
    <d v="2017-03-10T00:00:00"/>
    <x v="7"/>
    <x v="8"/>
    <n v="3900"/>
  </r>
  <r>
    <d v="2018-03-01T00:00:00"/>
    <x v="8"/>
    <x v="8"/>
    <n v="1745"/>
  </r>
  <r>
    <d v="2018-03-02T00:00:00"/>
    <x v="8"/>
    <x v="8"/>
    <n v="1745"/>
  </r>
  <r>
    <d v="2018-03-05T00:00:00"/>
    <x v="8"/>
    <x v="8"/>
    <n v="1745"/>
  </r>
  <r>
    <d v="2018-03-06T00:00:00"/>
    <x v="8"/>
    <x v="8"/>
    <n v="1745"/>
  </r>
  <r>
    <d v="2018-03-07T00:00:00"/>
    <x v="8"/>
    <x v="8"/>
    <n v="1830"/>
  </r>
  <r>
    <d v="2018-03-08T00:00:00"/>
    <x v="8"/>
    <x v="8"/>
    <n v="1830"/>
  </r>
  <r>
    <d v="2018-03-09T00:00:00"/>
    <x v="8"/>
    <x v="8"/>
    <n v="1900"/>
  </r>
  <r>
    <d v="2018-03-12T00:00:00"/>
    <x v="8"/>
    <x v="8"/>
    <n v="1900"/>
  </r>
  <r>
    <d v="2018-03-13T00:00:00"/>
    <x v="8"/>
    <x v="8"/>
    <n v="1900"/>
  </r>
  <r>
    <d v="2018-03-14T00:00:00"/>
    <x v="8"/>
    <x v="8"/>
    <n v="1830"/>
  </r>
  <r>
    <d v="2018-03-15T00:00:00"/>
    <x v="8"/>
    <x v="8"/>
    <n v="1800"/>
  </r>
  <r>
    <d v="2018-03-16T00:00:00"/>
    <x v="8"/>
    <x v="8"/>
    <n v="1700"/>
  </r>
  <r>
    <d v="2018-03-19T00:00:00"/>
    <x v="8"/>
    <x v="8"/>
    <n v="1800"/>
  </r>
  <r>
    <d v="2018-03-20T00:00:00"/>
    <x v="8"/>
    <x v="8"/>
    <n v="1800"/>
  </r>
  <r>
    <d v="2018-03-21T00:00:00"/>
    <x v="8"/>
    <x v="8"/>
    <n v="1800"/>
  </r>
  <r>
    <d v="2019-02-01T00:00:00"/>
    <x v="9"/>
    <x v="8"/>
    <n v="1160"/>
  </r>
  <r>
    <d v="2019-02-04T00:00:00"/>
    <x v="9"/>
    <x v="8"/>
    <n v="1100"/>
  </r>
  <r>
    <d v="2019-02-05T00:00:00"/>
    <x v="9"/>
    <x v="8"/>
    <n v="1080"/>
  </r>
  <r>
    <d v="2019-02-06T00:00:00"/>
    <x v="9"/>
    <x v="8"/>
    <n v="1100"/>
  </r>
  <r>
    <d v="2019-02-07T00:00:00"/>
    <x v="9"/>
    <x v="8"/>
    <n v="1100"/>
  </r>
  <r>
    <d v="2019-02-08T00:00:00"/>
    <x v="9"/>
    <x v="8"/>
    <n v="1100"/>
  </r>
  <r>
    <d v="2019-02-11T00:00:00"/>
    <x v="9"/>
    <x v="8"/>
    <n v="1100"/>
  </r>
  <r>
    <d v="2019-02-12T00:00:00"/>
    <x v="9"/>
    <x v="8"/>
    <n v="1100"/>
  </r>
  <r>
    <d v="2019-02-13T00:00:00"/>
    <x v="9"/>
    <x v="8"/>
    <n v="1180"/>
  </r>
  <r>
    <d v="2019-02-14T00:00:00"/>
    <x v="9"/>
    <x v="8"/>
    <n v="1160"/>
  </r>
  <r>
    <d v="2019-02-15T00:00:00"/>
    <x v="9"/>
    <x v="8"/>
    <n v="1160"/>
  </r>
  <r>
    <d v="2019-02-18T00:00:00"/>
    <x v="9"/>
    <x v="8"/>
    <n v="1200"/>
  </r>
  <r>
    <d v="2019-02-19T00:00:00"/>
    <x v="9"/>
    <x v="8"/>
    <n v="1250"/>
  </r>
  <r>
    <d v="2019-02-20T00:00:00"/>
    <x v="9"/>
    <x v="8"/>
    <n v="1250"/>
  </r>
  <r>
    <d v="2019-02-21T00:00:00"/>
    <x v="9"/>
    <x v="8"/>
    <n v="1300"/>
  </r>
  <r>
    <d v="2019-02-22T00:00:00"/>
    <x v="9"/>
    <x v="8"/>
    <n v="1300"/>
  </r>
  <r>
    <d v="2016-01-04T00:00:00"/>
    <x v="0"/>
    <x v="9"/>
    <n v="179900"/>
  </r>
  <r>
    <d v="2016-01-05T00:00:00"/>
    <x v="0"/>
    <x v="9"/>
    <n v="179900"/>
  </r>
  <r>
    <d v="2016-01-14T00:00:00"/>
    <x v="0"/>
    <x v="9"/>
    <n v="179000"/>
  </r>
  <r>
    <d v="2016-03-25T00:00:00"/>
    <x v="1"/>
    <x v="9"/>
    <n v="204000"/>
  </r>
  <r>
    <d v="2016-03-29T00:00:00"/>
    <x v="1"/>
    <x v="9"/>
    <n v="205000"/>
  </r>
  <r>
    <d v="2016-03-30T00:00:00"/>
    <x v="1"/>
    <x v="9"/>
    <n v="205000"/>
  </r>
  <r>
    <d v="2016-03-31T00:00:00"/>
    <x v="1"/>
    <x v="9"/>
    <n v="192500"/>
  </r>
  <r>
    <d v="2016-04-01T00:00:00"/>
    <x v="2"/>
    <x v="9"/>
    <n v="194000"/>
  </r>
  <r>
    <d v="2016-04-04T00:00:00"/>
    <x v="2"/>
    <x v="9"/>
    <n v="194000"/>
  </r>
  <r>
    <d v="2016-04-05T00:00:00"/>
    <x v="2"/>
    <x v="9"/>
    <n v="194000"/>
  </r>
  <r>
    <d v="2016-04-06T00:00:00"/>
    <x v="2"/>
    <x v="9"/>
    <n v="194000"/>
  </r>
  <r>
    <d v="2016-04-07T00:00:00"/>
    <x v="2"/>
    <x v="9"/>
    <n v="200000"/>
  </r>
  <r>
    <d v="2016-04-08T00:00:00"/>
    <x v="2"/>
    <x v="9"/>
    <n v="200000"/>
  </r>
  <r>
    <d v="2016-05-09T00:00:00"/>
    <x v="3"/>
    <x v="9"/>
    <n v="205000"/>
  </r>
  <r>
    <d v="2016-05-10T00:00:00"/>
    <x v="3"/>
    <x v="9"/>
    <n v="220375"/>
  </r>
  <r>
    <d v="2016-05-11T00:00:00"/>
    <x v="3"/>
    <x v="9"/>
    <n v="205100"/>
  </r>
  <r>
    <d v="2016-05-12T00:00:00"/>
    <x v="3"/>
    <x v="9"/>
    <n v="205100"/>
  </r>
  <r>
    <d v="2016-05-13T00:00:00"/>
    <x v="3"/>
    <x v="9"/>
    <n v="206005"/>
  </r>
  <r>
    <d v="2016-05-17T00:00:00"/>
    <x v="3"/>
    <x v="9"/>
    <n v="206005"/>
  </r>
  <r>
    <d v="2016-05-18T00:00:00"/>
    <x v="3"/>
    <x v="9"/>
    <n v="210000"/>
  </r>
  <r>
    <d v="2016-05-19T00:00:00"/>
    <x v="3"/>
    <x v="9"/>
    <n v="210000"/>
  </r>
  <r>
    <d v="2016-06-17T00:00:00"/>
    <x v="4"/>
    <x v="9"/>
    <n v="192080"/>
  </r>
  <r>
    <d v="2016-06-20T00:00:00"/>
    <x v="4"/>
    <x v="9"/>
    <n v="192500"/>
  </r>
  <r>
    <d v="2017-01-02T00:00:00"/>
    <x v="5"/>
    <x v="9"/>
    <n v="174000"/>
  </r>
  <r>
    <d v="2017-01-03T00:00:00"/>
    <x v="5"/>
    <x v="9"/>
    <n v="174000"/>
  </r>
  <r>
    <d v="2017-01-04T00:00:00"/>
    <x v="5"/>
    <x v="9"/>
    <n v="174000"/>
  </r>
  <r>
    <d v="2017-01-05T00:00:00"/>
    <x v="5"/>
    <x v="9"/>
    <n v="174000"/>
  </r>
  <r>
    <d v="2017-01-06T00:00:00"/>
    <x v="5"/>
    <x v="9"/>
    <n v="174000"/>
  </r>
  <r>
    <d v="2017-01-09T00:00:00"/>
    <x v="5"/>
    <x v="9"/>
    <n v="174000"/>
  </r>
  <r>
    <d v="2017-01-10T00:00:00"/>
    <x v="5"/>
    <x v="9"/>
    <n v="174000"/>
  </r>
  <r>
    <d v="2017-01-11T00:00:00"/>
    <x v="5"/>
    <x v="9"/>
    <n v="174000"/>
  </r>
  <r>
    <d v="2017-01-12T00:00:00"/>
    <x v="5"/>
    <x v="9"/>
    <n v="174000"/>
  </r>
  <r>
    <d v="2017-01-13T00:00:00"/>
    <x v="5"/>
    <x v="9"/>
    <n v="174000"/>
  </r>
  <r>
    <d v="2017-01-16T00:00:00"/>
    <x v="5"/>
    <x v="9"/>
    <n v="168000"/>
  </r>
  <r>
    <d v="2017-01-17T00:00:00"/>
    <x v="5"/>
    <x v="9"/>
    <n v="168000"/>
  </r>
  <r>
    <d v="2017-01-18T00:00:00"/>
    <x v="5"/>
    <x v="9"/>
    <n v="168000"/>
  </r>
  <r>
    <d v="2017-01-19T00:00:00"/>
    <x v="5"/>
    <x v="9"/>
    <n v="168000"/>
  </r>
  <r>
    <d v="2017-01-20T00:00:00"/>
    <x v="5"/>
    <x v="9"/>
    <n v="168000"/>
  </r>
  <r>
    <d v="2017-01-23T00:00:00"/>
    <x v="5"/>
    <x v="9"/>
    <n v="168000"/>
  </r>
  <r>
    <d v="2017-01-24T00:00:00"/>
    <x v="5"/>
    <x v="9"/>
    <n v="168000"/>
  </r>
  <r>
    <d v="2017-01-25T00:00:00"/>
    <x v="5"/>
    <x v="9"/>
    <n v="168000"/>
  </r>
  <r>
    <d v="2017-01-26T00:00:00"/>
    <x v="5"/>
    <x v="9"/>
    <n v="168000"/>
  </r>
  <r>
    <d v="2017-01-27T00:00:00"/>
    <x v="5"/>
    <x v="9"/>
    <n v="168000"/>
  </r>
  <r>
    <d v="2017-01-30T00:00:00"/>
    <x v="5"/>
    <x v="9"/>
    <n v="168000"/>
  </r>
  <r>
    <d v="2017-01-31T00:00:00"/>
    <x v="5"/>
    <x v="9"/>
    <n v="156500"/>
  </r>
  <r>
    <d v="2017-02-01T00:00:00"/>
    <x v="6"/>
    <x v="9"/>
    <n v="154000"/>
  </r>
  <r>
    <d v="2017-02-02T00:00:00"/>
    <x v="6"/>
    <x v="9"/>
    <n v="154000"/>
  </r>
  <r>
    <d v="2017-02-03T00:00:00"/>
    <x v="6"/>
    <x v="9"/>
    <n v="154000"/>
  </r>
  <r>
    <d v="2017-02-06T00:00:00"/>
    <x v="6"/>
    <x v="9"/>
    <n v="154000"/>
  </r>
  <r>
    <d v="2017-02-07T00:00:00"/>
    <x v="6"/>
    <x v="9"/>
    <n v="154000"/>
  </r>
  <r>
    <d v="2017-02-08T00:00:00"/>
    <x v="6"/>
    <x v="9"/>
    <n v="150000"/>
  </r>
  <r>
    <d v="2017-02-09T00:00:00"/>
    <x v="6"/>
    <x v="9"/>
    <n v="150000"/>
  </r>
  <r>
    <d v="2017-02-10T00:00:00"/>
    <x v="6"/>
    <x v="9"/>
    <n v="150000"/>
  </r>
  <r>
    <d v="2017-02-13T00:00:00"/>
    <x v="6"/>
    <x v="9"/>
    <n v="150000"/>
  </r>
  <r>
    <d v="2017-02-14T00:00:00"/>
    <x v="6"/>
    <x v="9"/>
    <n v="150000"/>
  </r>
  <r>
    <d v="2017-03-07T00:00:00"/>
    <x v="7"/>
    <x v="9"/>
    <n v="146450"/>
  </r>
  <r>
    <d v="2017-03-08T00:00:00"/>
    <x v="7"/>
    <x v="9"/>
    <n v="146450"/>
  </r>
  <r>
    <d v="2017-03-09T00:00:00"/>
    <x v="7"/>
    <x v="9"/>
    <n v="146450"/>
  </r>
  <r>
    <d v="2017-03-10T00:00:00"/>
    <x v="7"/>
    <x v="9"/>
    <n v="146450"/>
  </r>
  <r>
    <d v="2018-03-01T00:00:00"/>
    <x v="8"/>
    <x v="9"/>
    <n v="3150"/>
  </r>
  <r>
    <d v="2018-03-02T00:00:00"/>
    <x v="8"/>
    <x v="9"/>
    <n v="3200"/>
  </r>
  <r>
    <d v="2018-03-05T00:00:00"/>
    <x v="8"/>
    <x v="9"/>
    <n v="3140"/>
  </r>
  <r>
    <d v="2018-03-06T00:00:00"/>
    <x v="8"/>
    <x v="9"/>
    <n v="3100"/>
  </r>
  <r>
    <d v="2018-03-07T00:00:00"/>
    <x v="8"/>
    <x v="9"/>
    <n v="3000"/>
  </r>
  <r>
    <d v="2018-03-08T00:00:00"/>
    <x v="8"/>
    <x v="9"/>
    <n v="3000"/>
  </r>
  <r>
    <d v="2018-03-09T00:00:00"/>
    <x v="8"/>
    <x v="9"/>
    <n v="3000"/>
  </r>
  <r>
    <d v="2018-03-12T00:00:00"/>
    <x v="8"/>
    <x v="9"/>
    <n v="3000"/>
  </r>
  <r>
    <d v="2018-03-13T00:00:00"/>
    <x v="8"/>
    <x v="9"/>
    <n v="3000"/>
  </r>
  <r>
    <d v="2018-03-14T00:00:00"/>
    <x v="8"/>
    <x v="9"/>
    <n v="3000"/>
  </r>
  <r>
    <d v="2018-03-15T00:00:00"/>
    <x v="8"/>
    <x v="9"/>
    <n v="3000"/>
  </r>
  <r>
    <d v="2018-03-16T00:00:00"/>
    <x v="8"/>
    <x v="9"/>
    <n v="2800"/>
  </r>
  <r>
    <d v="2018-03-19T00:00:00"/>
    <x v="8"/>
    <x v="9"/>
    <n v="3000"/>
  </r>
  <r>
    <d v="2018-03-20T00:00:00"/>
    <x v="8"/>
    <x v="9"/>
    <n v="2950"/>
  </r>
  <r>
    <d v="2018-03-21T00:00:00"/>
    <x v="8"/>
    <x v="9"/>
    <n v="2950"/>
  </r>
  <r>
    <d v="2019-02-01T00:00:00"/>
    <x v="9"/>
    <x v="9"/>
    <n v="1990"/>
  </r>
  <r>
    <d v="2019-02-04T00:00:00"/>
    <x v="9"/>
    <x v="9"/>
    <n v="1950"/>
  </r>
  <r>
    <d v="2019-02-05T00:00:00"/>
    <x v="9"/>
    <x v="9"/>
    <n v="1900"/>
  </r>
  <r>
    <d v="2019-02-06T00:00:00"/>
    <x v="9"/>
    <x v="9"/>
    <n v="1800"/>
  </r>
  <r>
    <d v="2019-02-07T00:00:00"/>
    <x v="9"/>
    <x v="9"/>
    <n v="1800"/>
  </r>
  <r>
    <d v="2019-02-08T00:00:00"/>
    <x v="9"/>
    <x v="9"/>
    <n v="1800"/>
  </r>
  <r>
    <d v="2019-02-11T00:00:00"/>
    <x v="9"/>
    <x v="9"/>
    <n v="1800"/>
  </r>
  <r>
    <d v="2019-02-12T00:00:00"/>
    <x v="9"/>
    <x v="9"/>
    <n v="1750"/>
  </r>
  <r>
    <d v="2019-02-13T00:00:00"/>
    <x v="9"/>
    <x v="9"/>
    <n v="1750"/>
  </r>
  <r>
    <d v="2019-02-14T00:00:00"/>
    <x v="9"/>
    <x v="9"/>
    <n v="1800"/>
  </r>
  <r>
    <d v="2019-02-15T00:00:00"/>
    <x v="9"/>
    <x v="9"/>
    <n v="1800"/>
  </r>
  <r>
    <d v="2019-02-18T00:00:00"/>
    <x v="9"/>
    <x v="9"/>
    <n v="1800"/>
  </r>
  <r>
    <d v="2019-02-19T00:00:00"/>
    <x v="9"/>
    <x v="9"/>
    <n v="1900"/>
  </r>
  <r>
    <d v="2019-02-20T00:00:00"/>
    <x v="9"/>
    <x v="9"/>
    <n v="1900"/>
  </r>
  <r>
    <d v="2019-02-21T00:00:00"/>
    <x v="9"/>
    <x v="9"/>
    <n v="1820"/>
  </r>
  <r>
    <d v="2019-02-22T00:00:00"/>
    <x v="9"/>
    <x v="9"/>
    <n v="1820"/>
  </r>
  <r>
    <d v="2016-01-04T00:00:00"/>
    <x v="0"/>
    <x v="10"/>
    <n v="91000"/>
  </r>
  <r>
    <d v="2016-01-05T00:00:00"/>
    <x v="0"/>
    <x v="10"/>
    <n v="91000"/>
  </r>
  <r>
    <d v="2016-01-14T00:00:00"/>
    <x v="0"/>
    <x v="10"/>
    <n v="91000"/>
  </r>
  <r>
    <d v="2016-03-25T00:00:00"/>
    <x v="1"/>
    <x v="10"/>
    <n v="156000"/>
  </r>
  <r>
    <d v="2016-03-29T00:00:00"/>
    <x v="1"/>
    <x v="10"/>
    <n v="156000"/>
  </r>
  <r>
    <d v="2016-03-30T00:00:00"/>
    <x v="1"/>
    <x v="10"/>
    <n v="156000"/>
  </r>
  <r>
    <d v="2016-03-31T00:00:00"/>
    <x v="1"/>
    <x v="10"/>
    <n v="156000"/>
  </r>
  <r>
    <d v="2016-04-01T00:00:00"/>
    <x v="2"/>
    <x v="10"/>
    <n v="159120"/>
  </r>
  <r>
    <d v="2016-04-04T00:00:00"/>
    <x v="2"/>
    <x v="10"/>
    <n v="159120"/>
  </r>
  <r>
    <d v="2016-04-05T00:00:00"/>
    <x v="2"/>
    <x v="10"/>
    <n v="150000"/>
  </r>
  <r>
    <d v="2016-04-06T00:00:00"/>
    <x v="2"/>
    <x v="10"/>
    <n v="150000"/>
  </r>
  <r>
    <d v="2016-04-07T00:00:00"/>
    <x v="2"/>
    <x v="10"/>
    <n v="145000"/>
  </r>
  <r>
    <d v="2016-04-08T00:00:00"/>
    <x v="2"/>
    <x v="10"/>
    <n v="142500"/>
  </r>
  <r>
    <d v="2016-05-09T00:00:00"/>
    <x v="3"/>
    <x v="10"/>
    <n v="115000"/>
  </r>
  <r>
    <d v="2016-05-10T00:00:00"/>
    <x v="3"/>
    <x v="10"/>
    <n v="115510"/>
  </r>
  <r>
    <d v="2016-05-11T00:00:00"/>
    <x v="3"/>
    <x v="10"/>
    <n v="115510"/>
  </r>
  <r>
    <d v="2016-05-12T00:00:00"/>
    <x v="3"/>
    <x v="10"/>
    <n v="116500"/>
  </r>
  <r>
    <d v="2016-05-13T00:00:00"/>
    <x v="3"/>
    <x v="10"/>
    <n v="125000"/>
  </r>
  <r>
    <d v="2016-05-17T00:00:00"/>
    <x v="3"/>
    <x v="10"/>
    <n v="134375"/>
  </r>
  <r>
    <d v="2016-05-18T00:00:00"/>
    <x v="3"/>
    <x v="10"/>
    <n v="144450"/>
  </r>
  <r>
    <d v="2016-05-19T00:00:00"/>
    <x v="3"/>
    <x v="10"/>
    <n v="144995"/>
  </r>
  <r>
    <d v="2016-06-17T00:00:00"/>
    <x v="4"/>
    <x v="10"/>
    <n v="117005"/>
  </r>
  <r>
    <d v="2016-06-20T00:00:00"/>
    <x v="4"/>
    <x v="10"/>
    <n v="117005"/>
  </r>
  <r>
    <d v="2017-01-02T00:00:00"/>
    <x v="5"/>
    <x v="10"/>
    <n v="60000"/>
  </r>
  <r>
    <d v="2017-01-03T00:00:00"/>
    <x v="5"/>
    <x v="10"/>
    <n v="60000"/>
  </r>
  <r>
    <d v="2017-01-04T00:00:00"/>
    <x v="5"/>
    <x v="10"/>
    <n v="60000"/>
  </r>
  <r>
    <d v="2017-01-05T00:00:00"/>
    <x v="5"/>
    <x v="10"/>
    <n v="60000"/>
  </r>
  <r>
    <d v="2017-01-06T00:00:00"/>
    <x v="5"/>
    <x v="10"/>
    <n v="60000"/>
  </r>
  <r>
    <d v="2017-01-09T00:00:00"/>
    <x v="5"/>
    <x v="10"/>
    <n v="60000"/>
  </r>
  <r>
    <d v="2017-01-10T00:00:00"/>
    <x v="5"/>
    <x v="10"/>
    <n v="59000"/>
  </r>
  <r>
    <d v="2017-01-11T00:00:00"/>
    <x v="5"/>
    <x v="10"/>
    <n v="59000"/>
  </r>
  <r>
    <d v="2017-01-12T00:00:00"/>
    <x v="5"/>
    <x v="10"/>
    <n v="59000"/>
  </r>
  <r>
    <d v="2017-01-13T00:00:00"/>
    <x v="5"/>
    <x v="10"/>
    <n v="59000"/>
  </r>
  <r>
    <d v="2017-01-16T00:00:00"/>
    <x v="5"/>
    <x v="10"/>
    <n v="59000"/>
  </r>
  <r>
    <d v="2017-01-17T00:00:00"/>
    <x v="5"/>
    <x v="10"/>
    <n v="59000"/>
  </r>
  <r>
    <d v="2017-01-18T00:00:00"/>
    <x v="5"/>
    <x v="10"/>
    <n v="59000"/>
  </r>
  <r>
    <d v="2017-01-19T00:00:00"/>
    <x v="5"/>
    <x v="10"/>
    <n v="57000"/>
  </r>
  <r>
    <d v="2017-01-20T00:00:00"/>
    <x v="5"/>
    <x v="10"/>
    <n v="60000"/>
  </r>
  <r>
    <d v="2017-01-23T00:00:00"/>
    <x v="5"/>
    <x v="10"/>
    <n v="59000"/>
  </r>
  <r>
    <d v="2017-01-24T00:00:00"/>
    <x v="5"/>
    <x v="10"/>
    <n v="58000"/>
  </r>
  <r>
    <d v="2017-01-25T00:00:00"/>
    <x v="5"/>
    <x v="10"/>
    <n v="60000"/>
  </r>
  <r>
    <d v="2017-01-26T00:00:00"/>
    <x v="5"/>
    <x v="10"/>
    <n v="64500"/>
  </r>
  <r>
    <d v="2017-01-27T00:00:00"/>
    <x v="5"/>
    <x v="10"/>
    <n v="64000"/>
  </r>
  <r>
    <d v="2017-01-30T00:00:00"/>
    <x v="5"/>
    <x v="10"/>
    <n v="60500"/>
  </r>
  <r>
    <d v="2017-01-31T00:00:00"/>
    <x v="5"/>
    <x v="10"/>
    <n v="60500"/>
  </r>
  <r>
    <d v="2017-02-01T00:00:00"/>
    <x v="6"/>
    <x v="10"/>
    <n v="64000"/>
  </r>
  <r>
    <d v="2017-02-02T00:00:00"/>
    <x v="6"/>
    <x v="10"/>
    <n v="64000"/>
  </r>
  <r>
    <d v="2017-02-03T00:00:00"/>
    <x v="6"/>
    <x v="10"/>
    <n v="64000"/>
  </r>
  <r>
    <d v="2017-02-06T00:00:00"/>
    <x v="6"/>
    <x v="10"/>
    <n v="64000"/>
  </r>
  <r>
    <d v="2017-02-07T00:00:00"/>
    <x v="6"/>
    <x v="10"/>
    <n v="65000"/>
  </r>
  <r>
    <d v="2017-02-08T00:00:00"/>
    <x v="6"/>
    <x v="10"/>
    <n v="65000"/>
  </r>
  <r>
    <d v="2017-02-09T00:00:00"/>
    <x v="6"/>
    <x v="10"/>
    <n v="65000"/>
  </r>
  <r>
    <d v="2017-02-10T00:00:00"/>
    <x v="6"/>
    <x v="10"/>
    <n v="64500"/>
  </r>
  <r>
    <d v="2017-02-13T00:00:00"/>
    <x v="6"/>
    <x v="10"/>
    <n v="64005"/>
  </r>
  <r>
    <d v="2017-02-14T00:00:00"/>
    <x v="6"/>
    <x v="10"/>
    <n v="65000"/>
  </r>
  <r>
    <d v="2017-03-07T00:00:00"/>
    <x v="7"/>
    <x v="10"/>
    <n v="64005"/>
  </r>
  <r>
    <d v="2017-03-08T00:00:00"/>
    <x v="7"/>
    <x v="10"/>
    <n v="64500"/>
  </r>
  <r>
    <d v="2017-03-09T00:00:00"/>
    <x v="7"/>
    <x v="10"/>
    <n v="63500"/>
  </r>
  <r>
    <d v="2017-03-10T00:00:00"/>
    <x v="7"/>
    <x v="10"/>
    <n v="63500"/>
  </r>
  <r>
    <d v="2018-03-01T00:00:00"/>
    <x v="8"/>
    <x v="10"/>
    <n v="615"/>
  </r>
  <r>
    <d v="2018-03-02T00:00:00"/>
    <x v="8"/>
    <x v="10"/>
    <n v="660"/>
  </r>
  <r>
    <d v="2018-03-05T00:00:00"/>
    <x v="8"/>
    <x v="10"/>
    <n v="660"/>
  </r>
  <r>
    <d v="2018-03-06T00:00:00"/>
    <x v="8"/>
    <x v="10"/>
    <n v="615"/>
  </r>
  <r>
    <d v="2018-03-07T00:00:00"/>
    <x v="8"/>
    <x v="10"/>
    <n v="660"/>
  </r>
  <r>
    <d v="2018-03-08T00:00:00"/>
    <x v="8"/>
    <x v="10"/>
    <n v="660"/>
  </r>
  <r>
    <d v="2018-03-09T00:00:00"/>
    <x v="8"/>
    <x v="10"/>
    <n v="705"/>
  </r>
  <r>
    <d v="2018-03-12T00:00:00"/>
    <x v="8"/>
    <x v="10"/>
    <n v="755"/>
  </r>
  <r>
    <d v="2018-03-13T00:00:00"/>
    <x v="8"/>
    <x v="10"/>
    <n v="805"/>
  </r>
  <r>
    <d v="2018-03-14T00:00:00"/>
    <x v="8"/>
    <x v="10"/>
    <n v="865"/>
  </r>
  <r>
    <d v="2018-03-15T00:00:00"/>
    <x v="8"/>
    <x v="10"/>
    <n v="810"/>
  </r>
  <r>
    <d v="2018-03-16T00:00:00"/>
    <x v="8"/>
    <x v="10"/>
    <n v="800"/>
  </r>
  <r>
    <d v="2018-03-19T00:00:00"/>
    <x v="8"/>
    <x v="10"/>
    <n v="800"/>
  </r>
  <r>
    <d v="2018-03-20T00:00:00"/>
    <x v="8"/>
    <x v="10"/>
    <n v="790"/>
  </r>
  <r>
    <d v="2018-03-21T00:00:00"/>
    <x v="8"/>
    <x v="10"/>
    <n v="790"/>
  </r>
  <r>
    <d v="2019-02-01T00:00:00"/>
    <x v="9"/>
    <x v="10"/>
    <n v="460"/>
  </r>
  <r>
    <d v="2019-02-04T00:00:00"/>
    <x v="9"/>
    <x v="10"/>
    <n v="490"/>
  </r>
  <r>
    <d v="2019-02-05T00:00:00"/>
    <x v="9"/>
    <x v="10"/>
    <n v="525"/>
  </r>
  <r>
    <d v="2019-02-06T00:00:00"/>
    <x v="9"/>
    <x v="10"/>
    <n v="550"/>
  </r>
  <r>
    <d v="2019-02-07T00:00:00"/>
    <x v="9"/>
    <x v="10"/>
    <n v="580"/>
  </r>
  <r>
    <d v="2019-02-08T00:00:00"/>
    <x v="9"/>
    <x v="10"/>
    <n v="610"/>
  </r>
  <r>
    <d v="2019-02-11T00:00:00"/>
    <x v="9"/>
    <x v="10"/>
    <n v="610"/>
  </r>
  <r>
    <d v="2019-02-12T00:00:00"/>
    <x v="9"/>
    <x v="10"/>
    <n v="595"/>
  </r>
  <r>
    <d v="2019-02-13T00:00:00"/>
    <x v="9"/>
    <x v="10"/>
    <n v="595"/>
  </r>
  <r>
    <d v="2019-02-14T00:00:00"/>
    <x v="9"/>
    <x v="10"/>
    <n v="590"/>
  </r>
  <r>
    <d v="2019-02-15T00:00:00"/>
    <x v="9"/>
    <x v="10"/>
    <n v="590"/>
  </r>
  <r>
    <d v="2019-02-18T00:00:00"/>
    <x v="9"/>
    <x v="10"/>
    <n v="580"/>
  </r>
  <r>
    <d v="2019-02-19T00:00:00"/>
    <x v="9"/>
    <x v="10"/>
    <n v="580"/>
  </r>
  <r>
    <d v="2019-02-20T00:00:00"/>
    <x v="9"/>
    <x v="10"/>
    <n v="550"/>
  </r>
  <r>
    <d v="2019-02-21T00:00:00"/>
    <x v="9"/>
    <x v="10"/>
    <n v="525"/>
  </r>
  <r>
    <d v="2019-02-22T00:00:00"/>
    <x v="9"/>
    <x v="10"/>
    <n v="525"/>
  </r>
  <r>
    <d v="2016-01-04T00:00:00"/>
    <x v="0"/>
    <x v="11"/>
    <n v="408000"/>
  </r>
  <r>
    <d v="2016-01-05T00:00:00"/>
    <x v="0"/>
    <x v="11"/>
    <n v="408000"/>
  </r>
  <r>
    <d v="2016-01-14T00:00:00"/>
    <x v="0"/>
    <x v="11"/>
    <n v="422000"/>
  </r>
  <r>
    <d v="2016-03-25T00:00:00"/>
    <x v="1"/>
    <x v="11"/>
    <n v="650275"/>
  </r>
  <r>
    <d v="2016-03-29T00:00:00"/>
    <x v="1"/>
    <x v="11"/>
    <n v="663280"/>
  </r>
  <r>
    <d v="2016-03-30T00:00:00"/>
    <x v="1"/>
    <x v="11"/>
    <n v="699500"/>
  </r>
  <r>
    <d v="2016-03-31T00:00:00"/>
    <x v="1"/>
    <x v="11"/>
    <n v="699000"/>
  </r>
  <r>
    <d v="2016-04-01T00:00:00"/>
    <x v="2"/>
    <x v="11"/>
    <n v="699000"/>
  </r>
  <r>
    <d v="2016-04-04T00:00:00"/>
    <x v="2"/>
    <x v="11"/>
    <n v="699000"/>
  </r>
  <r>
    <d v="2016-04-05T00:00:00"/>
    <x v="2"/>
    <x v="11"/>
    <n v="690000"/>
  </r>
  <r>
    <d v="2016-04-06T00:00:00"/>
    <x v="2"/>
    <x v="11"/>
    <n v="690000"/>
  </r>
  <r>
    <d v="2016-04-07T00:00:00"/>
    <x v="2"/>
    <x v="11"/>
    <n v="690000"/>
  </r>
  <r>
    <d v="2016-04-08T00:00:00"/>
    <x v="2"/>
    <x v="11"/>
    <n v="640000"/>
  </r>
  <r>
    <d v="2016-05-09T00:00:00"/>
    <x v="3"/>
    <x v="11"/>
    <n v="680000"/>
  </r>
  <r>
    <d v="2016-05-10T00:00:00"/>
    <x v="3"/>
    <x v="11"/>
    <n v="679990"/>
  </r>
  <r>
    <d v="2016-05-11T00:00:00"/>
    <x v="3"/>
    <x v="11"/>
    <n v="679990"/>
  </r>
  <r>
    <d v="2016-05-12T00:00:00"/>
    <x v="3"/>
    <x v="11"/>
    <n v="650000"/>
  </r>
  <r>
    <d v="2016-05-13T00:00:00"/>
    <x v="3"/>
    <x v="11"/>
    <n v="650000"/>
  </r>
  <r>
    <d v="2016-05-17T00:00:00"/>
    <x v="3"/>
    <x v="11"/>
    <n v="650000"/>
  </r>
  <r>
    <d v="2016-05-18T00:00:00"/>
    <x v="3"/>
    <x v="11"/>
    <n v="670000"/>
  </r>
  <r>
    <d v="2016-05-19T00:00:00"/>
    <x v="3"/>
    <x v="11"/>
    <n v="670000"/>
  </r>
  <r>
    <d v="2016-06-17T00:00:00"/>
    <x v="4"/>
    <x v="11"/>
    <n v="554905"/>
  </r>
  <r>
    <d v="2016-06-20T00:00:00"/>
    <x v="4"/>
    <x v="11"/>
    <n v="554905"/>
  </r>
  <r>
    <d v="2017-01-02T00:00:00"/>
    <x v="5"/>
    <x v="11"/>
    <n v="400000"/>
  </r>
  <r>
    <d v="2017-01-03T00:00:00"/>
    <x v="5"/>
    <x v="11"/>
    <n v="400000"/>
  </r>
  <r>
    <d v="2017-01-04T00:00:00"/>
    <x v="5"/>
    <x v="11"/>
    <n v="370500"/>
  </r>
  <r>
    <d v="2017-01-05T00:00:00"/>
    <x v="5"/>
    <x v="11"/>
    <n v="350000"/>
  </r>
  <r>
    <d v="2017-01-06T00:00:00"/>
    <x v="5"/>
    <x v="11"/>
    <n v="350000"/>
  </r>
  <r>
    <d v="2017-01-09T00:00:00"/>
    <x v="5"/>
    <x v="11"/>
    <n v="325000"/>
  </r>
  <r>
    <d v="2017-01-10T00:00:00"/>
    <x v="5"/>
    <x v="11"/>
    <n v="325000"/>
  </r>
  <r>
    <d v="2017-01-11T00:00:00"/>
    <x v="5"/>
    <x v="11"/>
    <n v="325000"/>
  </r>
  <r>
    <d v="2017-01-12T00:00:00"/>
    <x v="5"/>
    <x v="11"/>
    <n v="325000"/>
  </r>
  <r>
    <d v="2017-01-13T00:00:00"/>
    <x v="5"/>
    <x v="11"/>
    <n v="300625"/>
  </r>
  <r>
    <d v="2017-01-16T00:00:00"/>
    <x v="5"/>
    <x v="11"/>
    <n v="290000"/>
  </r>
  <r>
    <d v="2017-01-17T00:00:00"/>
    <x v="5"/>
    <x v="11"/>
    <n v="290000"/>
  </r>
  <r>
    <d v="2017-01-18T00:00:00"/>
    <x v="5"/>
    <x v="11"/>
    <n v="290000"/>
  </r>
  <r>
    <d v="2017-01-19T00:00:00"/>
    <x v="5"/>
    <x v="11"/>
    <n v="290000"/>
  </r>
  <r>
    <d v="2017-01-20T00:00:00"/>
    <x v="5"/>
    <x v="11"/>
    <n v="290500"/>
  </r>
  <r>
    <d v="2017-01-23T00:00:00"/>
    <x v="5"/>
    <x v="11"/>
    <n v="290500"/>
  </r>
  <r>
    <d v="2017-01-24T00:00:00"/>
    <x v="5"/>
    <x v="11"/>
    <n v="300000"/>
  </r>
  <r>
    <d v="2017-01-25T00:00:00"/>
    <x v="5"/>
    <x v="11"/>
    <n v="300000"/>
  </r>
  <r>
    <d v="2017-01-26T00:00:00"/>
    <x v="5"/>
    <x v="11"/>
    <n v="300000"/>
  </r>
  <r>
    <d v="2017-01-27T00:00:00"/>
    <x v="5"/>
    <x v="11"/>
    <n v="300000"/>
  </r>
  <r>
    <d v="2017-01-30T00:00:00"/>
    <x v="5"/>
    <x v="11"/>
    <n v="300000"/>
  </r>
  <r>
    <d v="2017-01-31T00:00:00"/>
    <x v="5"/>
    <x v="11"/>
    <n v="300000"/>
  </r>
  <r>
    <d v="2017-02-01T00:00:00"/>
    <x v="6"/>
    <x v="11"/>
    <n v="300000"/>
  </r>
  <r>
    <d v="2017-02-02T00:00:00"/>
    <x v="6"/>
    <x v="11"/>
    <n v="300000"/>
  </r>
  <r>
    <d v="2017-02-03T00:00:00"/>
    <x v="6"/>
    <x v="11"/>
    <n v="300000"/>
  </r>
  <r>
    <d v="2017-02-06T00:00:00"/>
    <x v="6"/>
    <x v="11"/>
    <n v="300000"/>
  </r>
  <r>
    <d v="2017-02-07T00:00:00"/>
    <x v="6"/>
    <x v="11"/>
    <n v="300000"/>
  </r>
  <r>
    <d v="2017-02-08T00:00:00"/>
    <x v="6"/>
    <x v="11"/>
    <n v="300000"/>
  </r>
  <r>
    <d v="2017-02-09T00:00:00"/>
    <x v="6"/>
    <x v="11"/>
    <n v="300000"/>
  </r>
  <r>
    <d v="2017-02-10T00:00:00"/>
    <x v="6"/>
    <x v="11"/>
    <n v="300000"/>
  </r>
  <r>
    <d v="2017-02-13T00:00:00"/>
    <x v="6"/>
    <x v="11"/>
    <n v="285000"/>
  </r>
  <r>
    <d v="2017-02-14T00:00:00"/>
    <x v="6"/>
    <x v="11"/>
    <n v="300000"/>
  </r>
  <r>
    <d v="2017-03-07T00:00:00"/>
    <x v="7"/>
    <x v="11"/>
    <n v="285000"/>
  </r>
  <r>
    <d v="2017-03-08T00:00:00"/>
    <x v="7"/>
    <x v="11"/>
    <n v="280000"/>
  </r>
  <r>
    <d v="2017-03-09T00:00:00"/>
    <x v="7"/>
    <x v="11"/>
    <n v="280000"/>
  </r>
  <r>
    <d v="2017-03-10T00:00:00"/>
    <x v="7"/>
    <x v="11"/>
    <n v="280000"/>
  </r>
  <r>
    <d v="2018-03-01T00:00:00"/>
    <x v="8"/>
    <x v="11"/>
    <n v="289000"/>
  </r>
  <r>
    <d v="2018-03-02T00:00:00"/>
    <x v="8"/>
    <x v="11"/>
    <n v="289000"/>
  </r>
  <r>
    <d v="2018-03-05T00:00:00"/>
    <x v="8"/>
    <x v="11"/>
    <n v="289000"/>
  </r>
  <r>
    <d v="2018-03-06T00:00:00"/>
    <x v="8"/>
    <x v="11"/>
    <n v="289000"/>
  </r>
  <r>
    <d v="2018-03-07T00:00:00"/>
    <x v="8"/>
    <x v="11"/>
    <n v="267325"/>
  </r>
  <r>
    <d v="2018-03-08T00:00:00"/>
    <x v="8"/>
    <x v="11"/>
    <n v="267325"/>
  </r>
  <r>
    <d v="2018-03-09T00:00:00"/>
    <x v="8"/>
    <x v="11"/>
    <n v="250000"/>
  </r>
  <r>
    <d v="2018-03-12T00:00:00"/>
    <x v="8"/>
    <x v="11"/>
    <n v="250000"/>
  </r>
  <r>
    <d v="2018-03-13T00:00:00"/>
    <x v="8"/>
    <x v="11"/>
    <n v="250000"/>
  </r>
  <r>
    <d v="2018-03-14T00:00:00"/>
    <x v="8"/>
    <x v="11"/>
    <n v="250000"/>
  </r>
  <r>
    <d v="2018-03-15T00:00:00"/>
    <x v="8"/>
    <x v="11"/>
    <n v="250000"/>
  </r>
  <r>
    <d v="2018-03-16T00:00:00"/>
    <x v="8"/>
    <x v="11"/>
    <n v="231250"/>
  </r>
  <r>
    <d v="2018-03-19T00:00:00"/>
    <x v="8"/>
    <x v="11"/>
    <n v="231250"/>
  </r>
  <r>
    <d v="2018-03-20T00:00:00"/>
    <x v="8"/>
    <x v="11"/>
    <n v="231250"/>
  </r>
  <r>
    <d v="2018-03-21T00:00:00"/>
    <x v="8"/>
    <x v="11"/>
    <n v="231250"/>
  </r>
  <r>
    <d v="2019-02-01T00:00:00"/>
    <x v="9"/>
    <x v="11"/>
    <n v="122000"/>
  </r>
  <r>
    <d v="2019-02-04T00:00:00"/>
    <x v="9"/>
    <x v="11"/>
    <n v="122000"/>
  </r>
  <r>
    <d v="2019-02-05T00:00:00"/>
    <x v="9"/>
    <x v="11"/>
    <n v="122000"/>
  </r>
  <r>
    <d v="2019-02-06T00:00:00"/>
    <x v="9"/>
    <x v="11"/>
    <n v="122000"/>
  </r>
  <r>
    <d v="2019-02-07T00:00:00"/>
    <x v="9"/>
    <x v="11"/>
    <n v="122000"/>
  </r>
  <r>
    <d v="2019-02-08T00:00:00"/>
    <x v="9"/>
    <x v="11"/>
    <n v="122000"/>
  </r>
  <r>
    <d v="2019-02-11T00:00:00"/>
    <x v="9"/>
    <x v="11"/>
    <n v="122000"/>
  </r>
  <r>
    <d v="2019-02-12T00:00:00"/>
    <x v="9"/>
    <x v="11"/>
    <n v="122000"/>
  </r>
  <r>
    <d v="2019-02-13T00:00:00"/>
    <x v="9"/>
    <x v="11"/>
    <n v="122000"/>
  </r>
  <r>
    <d v="2019-02-14T00:00:00"/>
    <x v="9"/>
    <x v="11"/>
    <n v="122000"/>
  </r>
  <r>
    <d v="2019-02-15T00:00:00"/>
    <x v="9"/>
    <x v="11"/>
    <n v="122000"/>
  </r>
  <r>
    <d v="2019-02-18T00:00:00"/>
    <x v="9"/>
    <x v="11"/>
    <n v="122000"/>
  </r>
  <r>
    <d v="2019-02-19T00:00:00"/>
    <x v="9"/>
    <x v="11"/>
    <n v="122000"/>
  </r>
  <r>
    <d v="2019-02-20T00:00:00"/>
    <x v="9"/>
    <x v="11"/>
    <n v="122000"/>
  </r>
  <r>
    <d v="2019-02-21T00:00:00"/>
    <x v="9"/>
    <x v="11"/>
    <n v="122000"/>
  </r>
  <r>
    <d v="2019-02-22T00:00:00"/>
    <x v="9"/>
    <x v="11"/>
    <n v="122000"/>
  </r>
  <r>
    <d v="2016-01-04T00:00:00"/>
    <x v="0"/>
    <x v="12"/>
    <n v="69375"/>
  </r>
  <r>
    <d v="2016-01-05T00:00:00"/>
    <x v="0"/>
    <x v="12"/>
    <n v="64175"/>
  </r>
  <r>
    <d v="2016-01-14T00:00:00"/>
    <x v="0"/>
    <x v="12"/>
    <n v="66005"/>
  </r>
  <r>
    <d v="2016-03-25T00:00:00"/>
    <x v="1"/>
    <x v="12"/>
    <n v="120000"/>
  </r>
  <r>
    <d v="2016-03-29T00:00:00"/>
    <x v="1"/>
    <x v="12"/>
    <n v="120000"/>
  </r>
  <r>
    <d v="2016-03-30T00:00:00"/>
    <x v="1"/>
    <x v="12"/>
    <n v="120000"/>
  </r>
  <r>
    <d v="2016-03-31T00:00:00"/>
    <x v="1"/>
    <x v="12"/>
    <n v="111000"/>
  </r>
  <r>
    <d v="2016-04-01T00:00:00"/>
    <x v="2"/>
    <x v="12"/>
    <n v="113220"/>
  </r>
  <r>
    <d v="2016-04-04T00:00:00"/>
    <x v="2"/>
    <x v="12"/>
    <n v="120000"/>
  </r>
  <r>
    <d v="2016-04-05T00:00:00"/>
    <x v="2"/>
    <x v="12"/>
    <n v="111000"/>
  </r>
  <r>
    <d v="2016-04-06T00:00:00"/>
    <x v="2"/>
    <x v="12"/>
    <n v="102675"/>
  </r>
  <r>
    <d v="2016-04-07T00:00:00"/>
    <x v="2"/>
    <x v="12"/>
    <n v="102675"/>
  </r>
  <r>
    <d v="2016-04-08T00:00:00"/>
    <x v="2"/>
    <x v="12"/>
    <n v="94980"/>
  </r>
  <r>
    <d v="2016-05-09T00:00:00"/>
    <x v="3"/>
    <x v="12"/>
    <n v="104000"/>
  </r>
  <r>
    <d v="2016-05-10T00:00:00"/>
    <x v="3"/>
    <x v="12"/>
    <n v="100000"/>
  </r>
  <r>
    <d v="2016-05-11T00:00:00"/>
    <x v="3"/>
    <x v="12"/>
    <n v="100000"/>
  </r>
  <r>
    <d v="2016-05-12T00:00:00"/>
    <x v="3"/>
    <x v="12"/>
    <n v="100000"/>
  </r>
  <r>
    <d v="2016-05-13T00:00:00"/>
    <x v="3"/>
    <x v="12"/>
    <n v="100000"/>
  </r>
  <r>
    <d v="2016-05-17T00:00:00"/>
    <x v="3"/>
    <x v="12"/>
    <n v="100000"/>
  </r>
  <r>
    <d v="2016-05-18T00:00:00"/>
    <x v="3"/>
    <x v="12"/>
    <n v="100000"/>
  </r>
  <r>
    <d v="2016-05-19T00:00:00"/>
    <x v="3"/>
    <x v="12"/>
    <n v="105995"/>
  </r>
  <r>
    <d v="2016-06-17T00:00:00"/>
    <x v="4"/>
    <x v="12"/>
    <n v="153005"/>
  </r>
  <r>
    <d v="2016-06-20T00:00:00"/>
    <x v="4"/>
    <x v="12"/>
    <n v="150000"/>
  </r>
  <r>
    <d v="2017-01-02T00:00:00"/>
    <x v="5"/>
    <x v="12"/>
    <n v="2900"/>
  </r>
  <r>
    <d v="2017-01-03T00:00:00"/>
    <x v="5"/>
    <x v="12"/>
    <n v="2800"/>
  </r>
  <r>
    <d v="2017-01-04T00:00:00"/>
    <x v="5"/>
    <x v="12"/>
    <n v="2800"/>
  </r>
  <r>
    <d v="2017-01-05T00:00:00"/>
    <x v="5"/>
    <x v="12"/>
    <n v="2700"/>
  </r>
  <r>
    <d v="2017-01-06T00:00:00"/>
    <x v="5"/>
    <x v="12"/>
    <n v="2695"/>
  </r>
  <r>
    <d v="2017-01-09T00:00:00"/>
    <x v="5"/>
    <x v="12"/>
    <n v="2695"/>
  </r>
  <r>
    <d v="2017-01-10T00:00:00"/>
    <x v="5"/>
    <x v="12"/>
    <n v="2645"/>
  </r>
  <r>
    <d v="2017-01-11T00:00:00"/>
    <x v="5"/>
    <x v="12"/>
    <n v="2550"/>
  </r>
  <r>
    <d v="2017-01-12T00:00:00"/>
    <x v="5"/>
    <x v="12"/>
    <n v="2655"/>
  </r>
  <r>
    <d v="2017-01-13T00:00:00"/>
    <x v="5"/>
    <x v="12"/>
    <n v="2800"/>
  </r>
  <r>
    <d v="2017-01-16T00:00:00"/>
    <x v="5"/>
    <x v="12"/>
    <n v="3000"/>
  </r>
  <r>
    <d v="2017-01-17T00:00:00"/>
    <x v="5"/>
    <x v="12"/>
    <n v="3000"/>
  </r>
  <r>
    <d v="2017-01-18T00:00:00"/>
    <x v="5"/>
    <x v="12"/>
    <n v="2850"/>
  </r>
  <r>
    <d v="2017-01-19T00:00:00"/>
    <x v="5"/>
    <x v="12"/>
    <n v="2995"/>
  </r>
  <r>
    <d v="2017-01-20T00:00:00"/>
    <x v="5"/>
    <x v="12"/>
    <n v="3100"/>
  </r>
  <r>
    <d v="2017-01-23T00:00:00"/>
    <x v="5"/>
    <x v="12"/>
    <n v="3000"/>
  </r>
  <r>
    <d v="2017-01-24T00:00:00"/>
    <x v="5"/>
    <x v="12"/>
    <n v="3000"/>
  </r>
  <r>
    <d v="2017-01-25T00:00:00"/>
    <x v="5"/>
    <x v="12"/>
    <n v="3000"/>
  </r>
  <r>
    <d v="2017-01-26T00:00:00"/>
    <x v="5"/>
    <x v="12"/>
    <n v="2790"/>
  </r>
  <r>
    <d v="2017-01-27T00:00:00"/>
    <x v="5"/>
    <x v="12"/>
    <n v="2900"/>
  </r>
  <r>
    <d v="2017-01-30T00:00:00"/>
    <x v="5"/>
    <x v="12"/>
    <n v="2705"/>
  </r>
  <r>
    <d v="2017-01-31T00:00:00"/>
    <x v="5"/>
    <x v="12"/>
    <n v="2600"/>
  </r>
  <r>
    <d v="2017-02-01T00:00:00"/>
    <x v="6"/>
    <x v="12"/>
    <n v="2600"/>
  </r>
  <r>
    <d v="2017-02-02T00:00:00"/>
    <x v="6"/>
    <x v="12"/>
    <n v="2500"/>
  </r>
  <r>
    <d v="2017-02-03T00:00:00"/>
    <x v="6"/>
    <x v="12"/>
    <n v="2600"/>
  </r>
  <r>
    <d v="2017-02-06T00:00:00"/>
    <x v="6"/>
    <x v="12"/>
    <n v="2500"/>
  </r>
  <r>
    <d v="2017-02-07T00:00:00"/>
    <x v="6"/>
    <x v="12"/>
    <n v="2500"/>
  </r>
  <r>
    <d v="2017-02-08T00:00:00"/>
    <x v="6"/>
    <x v="12"/>
    <n v="2500"/>
  </r>
  <r>
    <d v="2017-02-09T00:00:00"/>
    <x v="6"/>
    <x v="12"/>
    <n v="2500"/>
  </r>
  <r>
    <d v="2017-02-10T00:00:00"/>
    <x v="6"/>
    <x v="12"/>
    <n v="2685"/>
  </r>
  <r>
    <d v="2017-02-13T00:00:00"/>
    <x v="6"/>
    <x v="12"/>
    <n v="2500"/>
  </r>
  <r>
    <d v="2017-02-14T00:00:00"/>
    <x v="6"/>
    <x v="12"/>
    <n v="2680"/>
  </r>
  <r>
    <d v="2017-03-07T00:00:00"/>
    <x v="7"/>
    <x v="12"/>
    <n v="1985"/>
  </r>
  <r>
    <d v="2017-03-08T00:00:00"/>
    <x v="7"/>
    <x v="12"/>
    <n v="1990"/>
  </r>
  <r>
    <d v="2017-03-09T00:00:00"/>
    <x v="7"/>
    <x v="12"/>
    <n v="1985"/>
  </r>
  <r>
    <d v="2017-03-10T00:00:00"/>
    <x v="7"/>
    <x v="12"/>
    <n v="1840"/>
  </r>
  <r>
    <d v="2018-03-01T00:00:00"/>
    <x v="8"/>
    <x v="12"/>
    <n v="1330"/>
  </r>
  <r>
    <d v="2018-03-02T00:00:00"/>
    <x v="8"/>
    <x v="12"/>
    <n v="1425"/>
  </r>
  <r>
    <d v="2018-03-05T00:00:00"/>
    <x v="8"/>
    <x v="12"/>
    <n v="1530"/>
  </r>
  <r>
    <d v="2018-03-06T00:00:00"/>
    <x v="8"/>
    <x v="12"/>
    <n v="1600"/>
  </r>
  <r>
    <d v="2018-03-07T00:00:00"/>
    <x v="8"/>
    <x v="12"/>
    <n v="1580"/>
  </r>
  <r>
    <d v="2018-03-08T00:00:00"/>
    <x v="8"/>
    <x v="12"/>
    <n v="1580"/>
  </r>
  <r>
    <d v="2018-03-09T00:00:00"/>
    <x v="8"/>
    <x v="12"/>
    <n v="1360"/>
  </r>
  <r>
    <d v="2018-03-12T00:00:00"/>
    <x v="8"/>
    <x v="12"/>
    <n v="1450"/>
  </r>
  <r>
    <d v="2018-03-13T00:00:00"/>
    <x v="8"/>
    <x v="12"/>
    <n v="1490"/>
  </r>
  <r>
    <d v="2018-03-14T00:00:00"/>
    <x v="8"/>
    <x v="12"/>
    <n v="1450"/>
  </r>
  <r>
    <d v="2018-03-15T00:00:00"/>
    <x v="8"/>
    <x v="12"/>
    <n v="1345"/>
  </r>
  <r>
    <d v="2018-03-16T00:00:00"/>
    <x v="8"/>
    <x v="12"/>
    <n v="1395"/>
  </r>
  <r>
    <d v="2018-03-19T00:00:00"/>
    <x v="8"/>
    <x v="12"/>
    <n v="1400"/>
  </r>
  <r>
    <d v="2018-03-20T00:00:00"/>
    <x v="8"/>
    <x v="12"/>
    <n v="1395"/>
  </r>
  <r>
    <d v="2018-03-21T00:00:00"/>
    <x v="8"/>
    <x v="12"/>
    <n v="1300"/>
  </r>
  <r>
    <d v="2019-02-01T00:00:00"/>
    <x v="9"/>
    <x v="12"/>
    <n v="800"/>
  </r>
  <r>
    <d v="2019-02-04T00:00:00"/>
    <x v="9"/>
    <x v="12"/>
    <n v="805"/>
  </r>
  <r>
    <d v="2019-02-05T00:00:00"/>
    <x v="9"/>
    <x v="12"/>
    <n v="865"/>
  </r>
  <r>
    <d v="2019-02-06T00:00:00"/>
    <x v="9"/>
    <x v="12"/>
    <n v="870"/>
  </r>
  <r>
    <d v="2019-02-07T00:00:00"/>
    <x v="9"/>
    <x v="12"/>
    <n v="900"/>
  </r>
  <r>
    <d v="2019-02-08T00:00:00"/>
    <x v="9"/>
    <x v="12"/>
    <n v="890"/>
  </r>
  <r>
    <d v="2019-02-11T00:00:00"/>
    <x v="9"/>
    <x v="12"/>
    <n v="895"/>
  </r>
  <r>
    <d v="2019-02-12T00:00:00"/>
    <x v="9"/>
    <x v="12"/>
    <n v="925"/>
  </r>
  <r>
    <d v="2019-02-13T00:00:00"/>
    <x v="9"/>
    <x v="12"/>
    <n v="930"/>
  </r>
  <r>
    <d v="2019-02-14T00:00:00"/>
    <x v="9"/>
    <x v="12"/>
    <n v="925"/>
  </r>
  <r>
    <d v="2019-02-15T00:00:00"/>
    <x v="9"/>
    <x v="12"/>
    <n v="945"/>
  </r>
  <r>
    <d v="2019-02-18T00:00:00"/>
    <x v="9"/>
    <x v="12"/>
    <n v="945"/>
  </r>
  <r>
    <d v="2019-02-19T00:00:00"/>
    <x v="9"/>
    <x v="12"/>
    <n v="900"/>
  </r>
  <r>
    <d v="2019-02-20T00:00:00"/>
    <x v="9"/>
    <x v="12"/>
    <n v="900"/>
  </r>
  <r>
    <d v="2019-02-21T00:00:00"/>
    <x v="9"/>
    <x v="12"/>
    <n v="900"/>
  </r>
  <r>
    <d v="2019-02-22T00:00:00"/>
    <x v="9"/>
    <x v="12"/>
    <n v="895"/>
  </r>
  <r>
    <d v="2016-01-04T00:00:00"/>
    <x v="0"/>
    <x v="13"/>
    <n v="19600"/>
  </r>
  <r>
    <d v="2016-01-05T00:00:00"/>
    <x v="0"/>
    <x v="13"/>
    <n v="20000"/>
  </r>
  <r>
    <d v="2016-01-14T00:00:00"/>
    <x v="0"/>
    <x v="13"/>
    <n v="20000"/>
  </r>
  <r>
    <d v="2016-03-25T00:00:00"/>
    <x v="1"/>
    <x v="13"/>
    <n v="18500"/>
  </r>
  <r>
    <d v="2016-03-29T00:00:00"/>
    <x v="1"/>
    <x v="13"/>
    <n v="18700"/>
  </r>
  <r>
    <d v="2016-03-30T00:00:00"/>
    <x v="1"/>
    <x v="13"/>
    <n v="18500"/>
  </r>
  <r>
    <d v="2016-03-31T00:00:00"/>
    <x v="1"/>
    <x v="13"/>
    <n v="18100"/>
  </r>
  <r>
    <d v="2016-04-01T00:00:00"/>
    <x v="2"/>
    <x v="13"/>
    <n v="18000"/>
  </r>
  <r>
    <d v="2016-04-04T00:00:00"/>
    <x v="2"/>
    <x v="13"/>
    <n v="18000"/>
  </r>
  <r>
    <d v="2016-04-05T00:00:00"/>
    <x v="2"/>
    <x v="13"/>
    <n v="18000"/>
  </r>
  <r>
    <d v="2016-04-06T00:00:00"/>
    <x v="2"/>
    <x v="13"/>
    <n v="18000"/>
  </r>
  <r>
    <d v="2016-04-07T00:00:00"/>
    <x v="2"/>
    <x v="13"/>
    <n v="18500"/>
  </r>
  <r>
    <d v="2016-04-08T00:00:00"/>
    <x v="2"/>
    <x v="13"/>
    <n v="18510"/>
  </r>
  <r>
    <d v="2016-05-09T00:00:00"/>
    <x v="3"/>
    <x v="13"/>
    <n v="16995"/>
  </r>
  <r>
    <d v="2016-05-10T00:00:00"/>
    <x v="3"/>
    <x v="13"/>
    <n v="17000"/>
  </r>
  <r>
    <d v="2016-05-11T00:00:00"/>
    <x v="3"/>
    <x v="13"/>
    <n v="17000"/>
  </r>
  <r>
    <d v="2016-05-12T00:00:00"/>
    <x v="3"/>
    <x v="13"/>
    <n v="17495"/>
  </r>
  <r>
    <d v="2016-05-13T00:00:00"/>
    <x v="3"/>
    <x v="13"/>
    <n v="16510"/>
  </r>
  <r>
    <d v="2016-05-17T00:00:00"/>
    <x v="3"/>
    <x v="13"/>
    <n v="17500"/>
  </r>
  <r>
    <d v="2016-05-18T00:00:00"/>
    <x v="3"/>
    <x v="13"/>
    <n v="17650"/>
  </r>
  <r>
    <d v="2016-05-19T00:00:00"/>
    <x v="3"/>
    <x v="13"/>
    <n v="17650"/>
  </r>
  <r>
    <d v="2016-06-17T00:00:00"/>
    <x v="4"/>
    <x v="13"/>
    <n v="18300"/>
  </r>
  <r>
    <d v="2016-06-20T00:00:00"/>
    <x v="4"/>
    <x v="13"/>
    <n v="18400"/>
  </r>
  <r>
    <d v="2017-01-02T00:00:00"/>
    <x v="5"/>
    <x v="13"/>
    <n v="18500"/>
  </r>
  <r>
    <d v="2017-01-03T00:00:00"/>
    <x v="5"/>
    <x v="13"/>
    <n v="19495"/>
  </r>
  <r>
    <d v="2017-01-04T00:00:00"/>
    <x v="5"/>
    <x v="13"/>
    <n v="18500"/>
  </r>
  <r>
    <d v="2017-01-05T00:00:00"/>
    <x v="5"/>
    <x v="13"/>
    <n v="18500"/>
  </r>
  <r>
    <d v="2017-01-06T00:00:00"/>
    <x v="5"/>
    <x v="13"/>
    <n v="18490"/>
  </r>
  <r>
    <d v="2017-01-09T00:00:00"/>
    <x v="5"/>
    <x v="13"/>
    <n v="18000"/>
  </r>
  <r>
    <d v="2017-01-10T00:00:00"/>
    <x v="5"/>
    <x v="13"/>
    <n v="18000"/>
  </r>
  <r>
    <d v="2017-01-11T00:00:00"/>
    <x v="5"/>
    <x v="13"/>
    <n v="18000"/>
  </r>
  <r>
    <d v="2017-01-12T00:00:00"/>
    <x v="5"/>
    <x v="13"/>
    <n v="18000"/>
  </r>
  <r>
    <d v="2017-01-13T00:00:00"/>
    <x v="5"/>
    <x v="13"/>
    <n v="18000"/>
  </r>
  <r>
    <d v="2017-01-16T00:00:00"/>
    <x v="5"/>
    <x v="13"/>
    <n v="17900"/>
  </r>
  <r>
    <d v="2017-01-17T00:00:00"/>
    <x v="5"/>
    <x v="13"/>
    <n v="17900"/>
  </r>
  <r>
    <d v="2017-01-18T00:00:00"/>
    <x v="5"/>
    <x v="13"/>
    <n v="17500"/>
  </r>
  <r>
    <d v="2017-01-19T00:00:00"/>
    <x v="5"/>
    <x v="13"/>
    <n v="17100"/>
  </r>
  <r>
    <d v="2017-01-20T00:00:00"/>
    <x v="5"/>
    <x v="13"/>
    <n v="17500"/>
  </r>
  <r>
    <d v="2017-01-23T00:00:00"/>
    <x v="5"/>
    <x v="13"/>
    <n v="17000"/>
  </r>
  <r>
    <d v="2017-01-24T00:00:00"/>
    <x v="5"/>
    <x v="13"/>
    <n v="17500"/>
  </r>
  <r>
    <d v="2017-01-25T00:00:00"/>
    <x v="5"/>
    <x v="13"/>
    <n v="17000"/>
  </r>
  <r>
    <d v="2017-01-26T00:00:00"/>
    <x v="5"/>
    <x v="13"/>
    <n v="17000"/>
  </r>
  <r>
    <d v="2017-01-27T00:00:00"/>
    <x v="5"/>
    <x v="13"/>
    <n v="16900"/>
  </r>
  <r>
    <d v="2017-01-30T00:00:00"/>
    <x v="5"/>
    <x v="13"/>
    <n v="16015"/>
  </r>
  <r>
    <d v="2017-01-31T00:00:00"/>
    <x v="5"/>
    <x v="13"/>
    <n v="16000"/>
  </r>
  <r>
    <d v="2017-02-01T00:00:00"/>
    <x v="6"/>
    <x v="13"/>
    <n v="16300"/>
  </r>
  <r>
    <d v="2017-02-02T00:00:00"/>
    <x v="6"/>
    <x v="13"/>
    <n v="16450"/>
  </r>
  <r>
    <d v="2017-02-03T00:00:00"/>
    <x v="6"/>
    <x v="13"/>
    <n v="16000"/>
  </r>
  <r>
    <d v="2017-02-06T00:00:00"/>
    <x v="6"/>
    <x v="13"/>
    <n v="16450"/>
  </r>
  <r>
    <d v="2017-02-07T00:00:00"/>
    <x v="6"/>
    <x v="13"/>
    <n v="16500"/>
  </r>
  <r>
    <d v="2017-02-08T00:00:00"/>
    <x v="6"/>
    <x v="13"/>
    <n v="16300"/>
  </r>
  <r>
    <d v="2017-02-09T00:00:00"/>
    <x v="6"/>
    <x v="13"/>
    <n v="16200"/>
  </r>
  <r>
    <d v="2017-02-10T00:00:00"/>
    <x v="6"/>
    <x v="13"/>
    <n v="16000"/>
  </r>
  <r>
    <d v="2017-02-13T00:00:00"/>
    <x v="6"/>
    <x v="13"/>
    <n v="16000"/>
  </r>
  <r>
    <d v="2017-02-14T00:00:00"/>
    <x v="6"/>
    <x v="13"/>
    <n v="16000"/>
  </r>
  <r>
    <d v="2017-03-07T00:00:00"/>
    <x v="7"/>
    <x v="13"/>
    <n v="16000"/>
  </r>
  <r>
    <d v="2017-03-08T00:00:00"/>
    <x v="7"/>
    <x v="13"/>
    <n v="16995"/>
  </r>
  <r>
    <d v="2017-03-09T00:00:00"/>
    <x v="7"/>
    <x v="13"/>
    <n v="16995"/>
  </r>
  <r>
    <d v="2017-03-10T00:00:00"/>
    <x v="7"/>
    <x v="13"/>
    <n v="17000"/>
  </r>
  <r>
    <d v="2018-03-01T00:00:00"/>
    <x v="8"/>
    <x v="13"/>
    <n v="2155"/>
  </r>
  <r>
    <d v="2018-03-02T00:00:00"/>
    <x v="8"/>
    <x v="13"/>
    <n v="2200"/>
  </r>
  <r>
    <d v="2018-03-05T00:00:00"/>
    <x v="8"/>
    <x v="13"/>
    <n v="2200"/>
  </r>
  <r>
    <d v="2018-03-06T00:00:00"/>
    <x v="8"/>
    <x v="13"/>
    <n v="2200"/>
  </r>
  <r>
    <d v="2018-03-07T00:00:00"/>
    <x v="8"/>
    <x v="13"/>
    <n v="2200"/>
  </r>
  <r>
    <d v="2018-03-08T00:00:00"/>
    <x v="8"/>
    <x v="13"/>
    <n v="2200"/>
  </r>
  <r>
    <d v="2018-03-09T00:00:00"/>
    <x v="8"/>
    <x v="13"/>
    <n v="2115"/>
  </r>
  <r>
    <d v="2018-03-12T00:00:00"/>
    <x v="8"/>
    <x v="13"/>
    <n v="2000"/>
  </r>
  <r>
    <d v="2018-03-13T00:00:00"/>
    <x v="8"/>
    <x v="13"/>
    <n v="2000"/>
  </r>
  <r>
    <d v="2018-03-14T00:00:00"/>
    <x v="8"/>
    <x v="13"/>
    <n v="2150"/>
  </r>
  <r>
    <d v="2018-03-15T00:00:00"/>
    <x v="8"/>
    <x v="13"/>
    <n v="2100"/>
  </r>
  <r>
    <d v="2018-03-16T00:00:00"/>
    <x v="8"/>
    <x v="13"/>
    <n v="2100"/>
  </r>
  <r>
    <d v="2018-03-19T00:00:00"/>
    <x v="8"/>
    <x v="13"/>
    <n v="2100"/>
  </r>
  <r>
    <d v="2018-03-20T00:00:00"/>
    <x v="8"/>
    <x v="13"/>
    <n v="2190"/>
  </r>
  <r>
    <d v="2018-03-21T00:00:00"/>
    <x v="8"/>
    <x v="13"/>
    <n v="2350"/>
  </r>
  <r>
    <d v="2019-02-01T00:00:00"/>
    <x v="9"/>
    <x v="13"/>
    <n v="1275"/>
  </r>
  <r>
    <d v="2019-02-04T00:00:00"/>
    <x v="9"/>
    <x v="13"/>
    <n v="1275"/>
  </r>
  <r>
    <d v="2019-02-05T00:00:00"/>
    <x v="9"/>
    <x v="13"/>
    <n v="1275"/>
  </r>
  <r>
    <d v="2019-02-06T00:00:00"/>
    <x v="9"/>
    <x v="13"/>
    <n v="1290"/>
  </r>
  <r>
    <d v="2019-02-07T00:00:00"/>
    <x v="9"/>
    <x v="13"/>
    <n v="1280"/>
  </r>
  <r>
    <d v="2019-02-08T00:00:00"/>
    <x v="9"/>
    <x v="13"/>
    <n v="1275"/>
  </r>
  <r>
    <d v="2019-02-11T00:00:00"/>
    <x v="9"/>
    <x v="13"/>
    <n v="1180"/>
  </r>
  <r>
    <d v="2019-02-12T00:00:00"/>
    <x v="9"/>
    <x v="13"/>
    <n v="1250"/>
  </r>
  <r>
    <d v="2019-02-13T00:00:00"/>
    <x v="9"/>
    <x v="13"/>
    <n v="1280"/>
  </r>
  <r>
    <d v="2019-02-14T00:00:00"/>
    <x v="9"/>
    <x v="13"/>
    <n v="1280"/>
  </r>
  <r>
    <d v="2019-02-15T00:00:00"/>
    <x v="9"/>
    <x v="13"/>
    <n v="1280"/>
  </r>
  <r>
    <d v="2019-02-18T00:00:00"/>
    <x v="9"/>
    <x v="13"/>
    <n v="1280"/>
  </r>
  <r>
    <d v="2019-02-19T00:00:00"/>
    <x v="9"/>
    <x v="13"/>
    <n v="1280"/>
  </r>
  <r>
    <d v="2019-02-20T00:00:00"/>
    <x v="9"/>
    <x v="13"/>
    <n v="1375"/>
  </r>
  <r>
    <d v="2019-02-21T00:00:00"/>
    <x v="9"/>
    <x v="13"/>
    <n v="1380"/>
  </r>
  <r>
    <d v="2019-02-22T00:00:00"/>
    <x v="9"/>
    <x v="13"/>
    <n v="1345"/>
  </r>
  <r>
    <d v="2016-01-04T00:00:00"/>
    <x v="0"/>
    <x v="14"/>
    <n v="25000"/>
  </r>
  <r>
    <d v="2016-01-05T00:00:00"/>
    <x v="0"/>
    <x v="14"/>
    <n v="26000"/>
  </r>
  <r>
    <d v="2016-01-14T00:00:00"/>
    <x v="0"/>
    <x v="14"/>
    <n v="26000"/>
  </r>
  <r>
    <d v="2016-03-25T00:00:00"/>
    <x v="1"/>
    <x v="14"/>
    <n v="27205"/>
  </r>
  <r>
    <d v="2016-03-29T00:00:00"/>
    <x v="1"/>
    <x v="14"/>
    <n v="27205"/>
  </r>
  <r>
    <d v="2016-03-30T00:00:00"/>
    <x v="1"/>
    <x v="14"/>
    <n v="27500"/>
  </r>
  <r>
    <d v="2016-03-31T00:00:00"/>
    <x v="1"/>
    <x v="14"/>
    <n v="28000"/>
  </r>
  <r>
    <d v="2016-04-01T00:00:00"/>
    <x v="2"/>
    <x v="14"/>
    <n v="30000"/>
  </r>
  <r>
    <d v="2016-04-04T00:00:00"/>
    <x v="2"/>
    <x v="14"/>
    <n v="32000"/>
  </r>
  <r>
    <d v="2016-04-05T00:00:00"/>
    <x v="2"/>
    <x v="14"/>
    <n v="34000"/>
  </r>
  <r>
    <d v="2016-04-06T00:00:00"/>
    <x v="2"/>
    <x v="14"/>
    <n v="32250"/>
  </r>
  <r>
    <d v="2016-04-07T00:00:00"/>
    <x v="2"/>
    <x v="14"/>
    <n v="32250"/>
  </r>
  <r>
    <d v="2016-04-08T00:00:00"/>
    <x v="2"/>
    <x v="14"/>
    <n v="32500"/>
  </r>
  <r>
    <d v="2016-05-09T00:00:00"/>
    <x v="3"/>
    <x v="14"/>
    <n v="29000"/>
  </r>
  <r>
    <d v="2016-05-10T00:00:00"/>
    <x v="3"/>
    <x v="14"/>
    <n v="28850"/>
  </r>
  <r>
    <d v="2016-05-11T00:00:00"/>
    <x v="3"/>
    <x v="14"/>
    <n v="29000"/>
  </r>
  <r>
    <d v="2016-05-12T00:00:00"/>
    <x v="3"/>
    <x v="14"/>
    <n v="29000"/>
  </r>
  <r>
    <d v="2016-05-13T00:00:00"/>
    <x v="3"/>
    <x v="14"/>
    <n v="29500"/>
  </r>
  <r>
    <d v="2016-05-17T00:00:00"/>
    <x v="3"/>
    <x v="14"/>
    <n v="29000"/>
  </r>
  <r>
    <d v="2016-05-18T00:00:00"/>
    <x v="3"/>
    <x v="14"/>
    <n v="29000"/>
  </r>
  <r>
    <d v="2016-05-19T00:00:00"/>
    <x v="3"/>
    <x v="14"/>
    <n v="29000"/>
  </r>
  <r>
    <d v="2016-06-17T00:00:00"/>
    <x v="4"/>
    <x v="14"/>
    <n v="29500"/>
  </r>
  <r>
    <d v="2016-06-20T00:00:00"/>
    <x v="4"/>
    <x v="14"/>
    <n v="29990"/>
  </r>
  <r>
    <d v="2017-01-02T00:00:00"/>
    <x v="5"/>
    <x v="14"/>
    <n v="20000"/>
  </r>
  <r>
    <d v="2017-01-03T00:00:00"/>
    <x v="5"/>
    <x v="14"/>
    <n v="20000"/>
  </r>
  <r>
    <d v="2017-01-04T00:00:00"/>
    <x v="5"/>
    <x v="14"/>
    <n v="20000"/>
  </r>
  <r>
    <d v="2017-01-05T00:00:00"/>
    <x v="5"/>
    <x v="14"/>
    <n v="19500"/>
  </r>
  <r>
    <d v="2017-01-06T00:00:00"/>
    <x v="5"/>
    <x v="14"/>
    <n v="19495"/>
  </r>
  <r>
    <d v="2017-01-09T00:00:00"/>
    <x v="5"/>
    <x v="14"/>
    <n v="19490"/>
  </r>
  <r>
    <d v="2017-01-10T00:00:00"/>
    <x v="5"/>
    <x v="14"/>
    <n v="19490"/>
  </r>
  <r>
    <d v="2017-01-11T00:00:00"/>
    <x v="5"/>
    <x v="14"/>
    <n v="19200"/>
  </r>
  <r>
    <d v="2017-01-12T00:00:00"/>
    <x v="5"/>
    <x v="14"/>
    <n v="19000"/>
  </r>
  <r>
    <d v="2017-01-13T00:00:00"/>
    <x v="5"/>
    <x v="14"/>
    <n v="18000"/>
  </r>
  <r>
    <d v="2017-01-16T00:00:00"/>
    <x v="5"/>
    <x v="14"/>
    <n v="18000"/>
  </r>
  <r>
    <d v="2017-01-17T00:00:00"/>
    <x v="5"/>
    <x v="14"/>
    <n v="17305"/>
  </r>
  <r>
    <d v="2017-01-18T00:00:00"/>
    <x v="5"/>
    <x v="14"/>
    <n v="17900"/>
  </r>
  <r>
    <d v="2017-01-19T00:00:00"/>
    <x v="5"/>
    <x v="14"/>
    <n v="18400"/>
  </r>
  <r>
    <d v="2017-01-20T00:00:00"/>
    <x v="5"/>
    <x v="14"/>
    <n v="18200"/>
  </r>
  <r>
    <d v="2017-01-23T00:00:00"/>
    <x v="5"/>
    <x v="14"/>
    <n v="17950"/>
  </r>
  <r>
    <d v="2017-01-24T00:00:00"/>
    <x v="5"/>
    <x v="14"/>
    <n v="18000"/>
  </r>
  <r>
    <d v="2017-01-25T00:00:00"/>
    <x v="5"/>
    <x v="14"/>
    <n v="18000"/>
  </r>
  <r>
    <d v="2017-01-26T00:00:00"/>
    <x v="5"/>
    <x v="14"/>
    <n v="17900"/>
  </r>
  <r>
    <d v="2017-01-27T00:00:00"/>
    <x v="5"/>
    <x v="14"/>
    <n v="17800"/>
  </r>
  <r>
    <d v="2017-01-30T00:00:00"/>
    <x v="5"/>
    <x v="14"/>
    <n v="17510"/>
  </r>
  <r>
    <d v="2017-01-31T00:00:00"/>
    <x v="5"/>
    <x v="14"/>
    <n v="17800"/>
  </r>
  <r>
    <d v="2017-02-01T00:00:00"/>
    <x v="6"/>
    <x v="14"/>
    <n v="18005"/>
  </r>
  <r>
    <d v="2017-02-02T00:00:00"/>
    <x v="6"/>
    <x v="14"/>
    <n v="17800"/>
  </r>
  <r>
    <d v="2017-02-03T00:00:00"/>
    <x v="6"/>
    <x v="14"/>
    <n v="17540"/>
  </r>
  <r>
    <d v="2017-02-06T00:00:00"/>
    <x v="6"/>
    <x v="14"/>
    <n v="17800"/>
  </r>
  <r>
    <d v="2017-02-07T00:00:00"/>
    <x v="6"/>
    <x v="14"/>
    <n v="17530"/>
  </r>
  <r>
    <d v="2017-02-08T00:00:00"/>
    <x v="6"/>
    <x v="14"/>
    <n v="18000"/>
  </r>
  <r>
    <d v="2017-02-09T00:00:00"/>
    <x v="6"/>
    <x v="14"/>
    <n v="18000"/>
  </r>
  <r>
    <d v="2017-02-10T00:00:00"/>
    <x v="6"/>
    <x v="14"/>
    <n v="18500"/>
  </r>
  <r>
    <d v="2017-02-13T00:00:00"/>
    <x v="6"/>
    <x v="14"/>
    <n v="17545"/>
  </r>
  <r>
    <d v="2017-02-14T00:00:00"/>
    <x v="6"/>
    <x v="14"/>
    <n v="17600"/>
  </r>
  <r>
    <d v="2017-03-07T00:00:00"/>
    <x v="7"/>
    <x v="14"/>
    <n v="17700"/>
  </r>
  <r>
    <d v="2017-03-08T00:00:00"/>
    <x v="7"/>
    <x v="14"/>
    <n v="17350"/>
  </r>
  <r>
    <d v="2017-03-09T00:00:00"/>
    <x v="7"/>
    <x v="14"/>
    <n v="17350"/>
  </r>
  <r>
    <d v="2017-03-10T00:00:00"/>
    <x v="7"/>
    <x v="14"/>
    <n v="17300"/>
  </r>
  <r>
    <d v="2018-03-01T00:00:00"/>
    <x v="8"/>
    <x v="14"/>
    <n v="1695"/>
  </r>
  <r>
    <d v="2018-03-02T00:00:00"/>
    <x v="8"/>
    <x v="14"/>
    <n v="1820"/>
  </r>
  <r>
    <d v="2018-03-05T00:00:00"/>
    <x v="8"/>
    <x v="14"/>
    <n v="1955"/>
  </r>
  <r>
    <d v="2018-03-06T00:00:00"/>
    <x v="8"/>
    <x v="14"/>
    <n v="1990"/>
  </r>
  <r>
    <d v="2018-03-07T00:00:00"/>
    <x v="8"/>
    <x v="14"/>
    <n v="1960"/>
  </r>
  <r>
    <d v="2018-03-08T00:00:00"/>
    <x v="8"/>
    <x v="14"/>
    <n v="1960"/>
  </r>
  <r>
    <d v="2018-03-09T00:00:00"/>
    <x v="8"/>
    <x v="14"/>
    <n v="1960"/>
  </r>
  <r>
    <d v="2018-03-12T00:00:00"/>
    <x v="8"/>
    <x v="14"/>
    <n v="1920"/>
  </r>
  <r>
    <d v="2018-03-13T00:00:00"/>
    <x v="8"/>
    <x v="14"/>
    <n v="1920"/>
  </r>
  <r>
    <d v="2018-03-14T00:00:00"/>
    <x v="8"/>
    <x v="14"/>
    <n v="1920"/>
  </r>
  <r>
    <d v="2018-03-15T00:00:00"/>
    <x v="8"/>
    <x v="14"/>
    <n v="1800"/>
  </r>
  <r>
    <d v="2018-03-16T00:00:00"/>
    <x v="8"/>
    <x v="14"/>
    <n v="1800"/>
  </r>
  <r>
    <d v="2018-03-19T00:00:00"/>
    <x v="8"/>
    <x v="14"/>
    <n v="1800"/>
  </r>
  <r>
    <d v="2018-03-20T00:00:00"/>
    <x v="8"/>
    <x v="14"/>
    <n v="1750"/>
  </r>
  <r>
    <d v="2018-03-21T00:00:00"/>
    <x v="8"/>
    <x v="14"/>
    <n v="1750"/>
  </r>
  <r>
    <d v="2019-02-01T00:00:00"/>
    <x v="9"/>
    <x v="14"/>
    <n v="1400"/>
  </r>
  <r>
    <d v="2019-02-04T00:00:00"/>
    <x v="9"/>
    <x v="14"/>
    <n v="1300"/>
  </r>
  <r>
    <d v="2019-02-05T00:00:00"/>
    <x v="9"/>
    <x v="14"/>
    <n v="1395"/>
  </r>
  <r>
    <d v="2019-02-06T00:00:00"/>
    <x v="9"/>
    <x v="14"/>
    <n v="1395"/>
  </r>
  <r>
    <d v="2019-02-07T00:00:00"/>
    <x v="9"/>
    <x v="14"/>
    <n v="1395"/>
  </r>
  <r>
    <d v="2019-02-08T00:00:00"/>
    <x v="9"/>
    <x v="14"/>
    <n v="1445"/>
  </r>
  <r>
    <d v="2019-02-11T00:00:00"/>
    <x v="9"/>
    <x v="14"/>
    <n v="1440"/>
  </r>
  <r>
    <d v="2019-02-12T00:00:00"/>
    <x v="9"/>
    <x v="14"/>
    <n v="1430"/>
  </r>
  <r>
    <d v="2019-02-13T00:00:00"/>
    <x v="9"/>
    <x v="14"/>
    <n v="1420"/>
  </r>
  <r>
    <d v="2019-02-14T00:00:00"/>
    <x v="9"/>
    <x v="14"/>
    <n v="1400"/>
  </r>
  <r>
    <d v="2019-02-15T00:00:00"/>
    <x v="9"/>
    <x v="14"/>
    <n v="1400"/>
  </r>
  <r>
    <d v="2019-02-18T00:00:00"/>
    <x v="9"/>
    <x v="14"/>
    <n v="1360"/>
  </r>
  <r>
    <d v="2019-02-19T00:00:00"/>
    <x v="9"/>
    <x v="14"/>
    <n v="1395"/>
  </r>
  <r>
    <d v="2019-02-20T00:00:00"/>
    <x v="9"/>
    <x v="14"/>
    <n v="1395"/>
  </r>
  <r>
    <d v="2019-02-21T00:00:00"/>
    <x v="9"/>
    <x v="14"/>
    <n v="1390"/>
  </r>
  <r>
    <d v="2019-02-22T00:00:00"/>
    <x v="9"/>
    <x v="14"/>
    <n v="1290"/>
  </r>
  <r>
    <d v="2016-01-04T00:00:00"/>
    <x v="0"/>
    <x v="15"/>
    <n v="564.13"/>
  </r>
  <r>
    <d v="2016-01-05T00:00:00"/>
    <x v="0"/>
    <x v="15"/>
    <n v="565.44000000000005"/>
  </r>
  <r>
    <d v="2016-01-14T00:00:00"/>
    <x v="0"/>
    <x v="15"/>
    <n v="566.58000000000004"/>
  </r>
  <r>
    <d v="2016-03-25T00:00:00"/>
    <x v="1"/>
    <x v="15"/>
    <n v="729.68"/>
  </r>
  <r>
    <d v="2016-03-29T00:00:00"/>
    <x v="1"/>
    <x v="15"/>
    <n v="733.29"/>
  </r>
  <r>
    <d v="2016-03-30T00:00:00"/>
    <x v="1"/>
    <x v="15"/>
    <n v="736.56"/>
  </r>
  <r>
    <d v="2016-03-31T00:00:00"/>
    <x v="1"/>
    <x v="15"/>
    <n v="722.12"/>
  </r>
  <r>
    <d v="2016-04-01T00:00:00"/>
    <x v="2"/>
    <x v="15"/>
    <n v="732.78"/>
  </r>
  <r>
    <d v="2016-04-04T00:00:00"/>
    <x v="2"/>
    <x v="15"/>
    <n v="744.28"/>
  </r>
  <r>
    <d v="2016-04-05T00:00:00"/>
    <x v="2"/>
    <x v="15"/>
    <n v="727.58"/>
  </r>
  <r>
    <d v="2016-04-06T00:00:00"/>
    <x v="2"/>
    <x v="15"/>
    <n v="716.25"/>
  </r>
  <r>
    <d v="2016-04-07T00:00:00"/>
    <x v="2"/>
    <x v="15"/>
    <n v="714.44"/>
  </r>
  <r>
    <d v="2016-04-08T00:00:00"/>
    <x v="2"/>
    <x v="15"/>
    <n v="698.47"/>
  </r>
  <r>
    <d v="2016-05-09T00:00:00"/>
    <x v="3"/>
    <x v="15"/>
    <n v="679.77"/>
  </r>
  <r>
    <d v="2016-05-10T00:00:00"/>
    <x v="3"/>
    <x v="15"/>
    <n v="681.82"/>
  </r>
  <r>
    <d v="2016-05-11T00:00:00"/>
    <x v="3"/>
    <x v="15"/>
    <n v="677.16"/>
  </r>
  <r>
    <d v="2016-05-12T00:00:00"/>
    <x v="3"/>
    <x v="15"/>
    <n v="679.17"/>
  </r>
  <r>
    <d v="2016-05-13T00:00:00"/>
    <x v="3"/>
    <x v="15"/>
    <n v="681.65"/>
  </r>
  <r>
    <d v="2016-05-17T00:00:00"/>
    <x v="3"/>
    <x v="15"/>
    <n v="703.56"/>
  </r>
  <r>
    <d v="2016-05-18T00:00:00"/>
    <x v="3"/>
    <x v="15"/>
    <n v="722.29"/>
  </r>
  <r>
    <d v="2016-05-19T00:00:00"/>
    <x v="3"/>
    <x v="15"/>
    <n v="727.88"/>
  </r>
  <r>
    <d v="2016-06-17T00:00:00"/>
    <x v="4"/>
    <x v="15"/>
    <n v="724.55"/>
  </r>
  <r>
    <d v="2016-06-20T00:00:00"/>
    <x v="4"/>
    <x v="15"/>
    <n v="723.96"/>
  </r>
  <r>
    <d v="2017-01-02T00:00:00"/>
    <x v="5"/>
    <x v="15"/>
    <n v="576.99"/>
  </r>
  <r>
    <d v="2017-01-03T00:00:00"/>
    <x v="5"/>
    <x v="15"/>
    <n v="581.25"/>
  </r>
  <r>
    <d v="2017-01-04T00:00:00"/>
    <x v="5"/>
    <x v="15"/>
    <n v="566.26"/>
  </r>
  <r>
    <d v="2017-01-05T00:00:00"/>
    <x v="5"/>
    <x v="15"/>
    <n v="557.85"/>
  </r>
  <r>
    <d v="2017-01-06T00:00:00"/>
    <x v="5"/>
    <x v="15"/>
    <n v="557.51"/>
  </r>
  <r>
    <d v="2017-01-09T00:00:00"/>
    <x v="5"/>
    <x v="15"/>
    <n v="549.87"/>
  </r>
  <r>
    <d v="2017-01-10T00:00:00"/>
    <x v="5"/>
    <x v="15"/>
    <n v="546.1"/>
  </r>
  <r>
    <d v="2017-01-11T00:00:00"/>
    <x v="5"/>
    <x v="15"/>
    <n v="540.91"/>
  </r>
  <r>
    <d v="2017-01-12T00:00:00"/>
    <x v="5"/>
    <x v="15"/>
    <n v="545.38"/>
  </r>
  <r>
    <d v="2017-01-13T00:00:00"/>
    <x v="5"/>
    <x v="15"/>
    <n v="546.09"/>
  </r>
  <r>
    <d v="2017-01-16T00:00:00"/>
    <x v="5"/>
    <x v="15"/>
    <n v="551.01"/>
  </r>
  <r>
    <d v="2017-01-17T00:00:00"/>
    <x v="5"/>
    <x v="15"/>
    <n v="548.49"/>
  </r>
  <r>
    <d v="2017-01-18T00:00:00"/>
    <x v="5"/>
    <x v="15"/>
    <n v="539.08000000000004"/>
  </r>
  <r>
    <d v="2017-01-19T00:00:00"/>
    <x v="5"/>
    <x v="15"/>
    <n v="539.83000000000004"/>
  </r>
  <r>
    <d v="2017-01-20T00:00:00"/>
    <x v="5"/>
    <x v="15"/>
    <n v="552.19000000000005"/>
  </r>
  <r>
    <d v="2017-01-23T00:00:00"/>
    <x v="5"/>
    <x v="15"/>
    <n v="539.99"/>
  </r>
  <r>
    <d v="2017-01-24T00:00:00"/>
    <x v="5"/>
    <x v="15"/>
    <n v="546.25"/>
  </r>
  <r>
    <d v="2017-01-25T00:00:00"/>
    <x v="5"/>
    <x v="15"/>
    <n v="542.61"/>
  </r>
  <r>
    <d v="2017-01-26T00:00:00"/>
    <x v="5"/>
    <x v="15"/>
    <n v="538.55999999999995"/>
  </r>
  <r>
    <d v="2017-01-27T00:00:00"/>
    <x v="5"/>
    <x v="15"/>
    <n v="543.53"/>
  </r>
  <r>
    <d v="2017-01-30T00:00:00"/>
    <x v="5"/>
    <x v="15"/>
    <n v="519.29999999999995"/>
  </r>
  <r>
    <d v="2017-01-31T00:00:00"/>
    <x v="5"/>
    <x v="15"/>
    <n v="512.08000000000004"/>
  </r>
  <r>
    <d v="2017-02-01T00:00:00"/>
    <x v="6"/>
    <x v="15"/>
    <n v="522.29999999999995"/>
  </r>
  <r>
    <d v="2017-02-02T00:00:00"/>
    <x v="6"/>
    <x v="15"/>
    <n v="518.49"/>
  </r>
  <r>
    <d v="2017-02-03T00:00:00"/>
    <x v="6"/>
    <x v="15"/>
    <n v="517.6"/>
  </r>
  <r>
    <d v="2017-02-06T00:00:00"/>
    <x v="6"/>
    <x v="15"/>
    <n v="516.08000000000004"/>
  </r>
  <r>
    <d v="2017-02-07T00:00:00"/>
    <x v="6"/>
    <x v="15"/>
    <n v="518.07000000000005"/>
  </r>
  <r>
    <d v="2017-02-08T00:00:00"/>
    <x v="6"/>
    <x v="15"/>
    <n v="517.19000000000005"/>
  </r>
  <r>
    <d v="2017-02-09T00:00:00"/>
    <x v="6"/>
    <x v="15"/>
    <n v="516.25"/>
  </r>
  <r>
    <d v="2017-02-10T00:00:00"/>
    <x v="6"/>
    <x v="15"/>
    <n v="525.12"/>
  </r>
  <r>
    <d v="2017-02-13T00:00:00"/>
    <x v="6"/>
    <x v="15"/>
    <n v="511.24"/>
  </r>
  <r>
    <d v="2017-02-14T00:00:00"/>
    <x v="6"/>
    <x v="15"/>
    <n v="522.59"/>
  </r>
  <r>
    <d v="2017-03-07T00:00:00"/>
    <x v="7"/>
    <x v="15"/>
    <n v="478.25"/>
  </r>
  <r>
    <d v="2017-03-08T00:00:00"/>
    <x v="7"/>
    <x v="15"/>
    <n v="486.7"/>
  </r>
  <r>
    <d v="2017-03-09T00:00:00"/>
    <x v="7"/>
    <x v="15"/>
    <n v="485.06"/>
  </r>
  <r>
    <d v="2017-03-10T00:00:00"/>
    <x v="7"/>
    <x v="15"/>
    <n v="478.17"/>
  </r>
  <r>
    <d v="2018-03-01T00:00:00"/>
    <x v="8"/>
    <x v="15"/>
    <n v="354.39"/>
  </r>
  <r>
    <d v="2018-03-02T00:00:00"/>
    <x v="8"/>
    <x v="15"/>
    <n v="370.43"/>
  </r>
  <r>
    <d v="2018-03-05T00:00:00"/>
    <x v="8"/>
    <x v="15"/>
    <n v="378.4"/>
  </r>
  <r>
    <d v="2018-03-06T00:00:00"/>
    <x v="8"/>
    <x v="15"/>
    <n v="376.24"/>
  </r>
  <r>
    <d v="2018-03-07T00:00:00"/>
    <x v="8"/>
    <x v="15"/>
    <n v="378.28"/>
  </r>
  <r>
    <d v="2018-03-08T00:00:00"/>
    <x v="8"/>
    <x v="15"/>
    <n v="378.28"/>
  </r>
  <r>
    <d v="2018-03-09T00:00:00"/>
    <x v="8"/>
    <x v="15"/>
    <n v="368.48"/>
  </r>
  <r>
    <d v="2018-03-12T00:00:00"/>
    <x v="8"/>
    <x v="15"/>
    <n v="373.13"/>
  </r>
  <r>
    <d v="2018-03-13T00:00:00"/>
    <x v="8"/>
    <x v="15"/>
    <n v="381.82"/>
  </r>
  <r>
    <d v="2018-03-14T00:00:00"/>
    <x v="8"/>
    <x v="15"/>
    <n v="394.61"/>
  </r>
  <r>
    <d v="2018-03-15T00:00:00"/>
    <x v="8"/>
    <x v="15"/>
    <n v="376.62"/>
  </r>
  <r>
    <d v="2018-03-16T00:00:00"/>
    <x v="8"/>
    <x v="15"/>
    <n v="373.56"/>
  </r>
  <r>
    <d v="2018-03-19T00:00:00"/>
    <x v="8"/>
    <x v="15"/>
    <n v="375.61"/>
  </r>
  <r>
    <d v="2018-03-20T00:00:00"/>
    <x v="8"/>
    <x v="15"/>
    <n v="376.8"/>
  </r>
  <r>
    <d v="2018-03-21T00:00:00"/>
    <x v="8"/>
    <x v="15"/>
    <n v="379.86"/>
  </r>
  <r>
    <d v="2019-02-01T00:00:00"/>
    <x v="9"/>
    <x v="15"/>
    <n v="228.87"/>
  </r>
  <r>
    <d v="2019-02-04T00:00:00"/>
    <x v="9"/>
    <x v="15"/>
    <n v="230.06"/>
  </r>
  <r>
    <d v="2019-02-05T00:00:00"/>
    <x v="9"/>
    <x v="15"/>
    <n v="239.57"/>
  </r>
  <r>
    <d v="2019-02-06T00:00:00"/>
    <x v="9"/>
    <x v="15"/>
    <n v="243.58"/>
  </r>
  <r>
    <d v="2019-02-07T00:00:00"/>
    <x v="9"/>
    <x v="15"/>
    <n v="248.61"/>
  </r>
  <r>
    <d v="2019-02-08T00:00:00"/>
    <x v="9"/>
    <x v="15"/>
    <n v="253.2"/>
  </r>
  <r>
    <d v="2019-02-11T00:00:00"/>
    <x v="9"/>
    <x v="15"/>
    <n v="248.83"/>
  </r>
  <r>
    <d v="2019-02-12T00:00:00"/>
    <x v="9"/>
    <x v="15"/>
    <n v="251.02"/>
  </r>
  <r>
    <d v="2019-02-13T00:00:00"/>
    <x v="9"/>
    <x v="15"/>
    <n v="253.08"/>
  </r>
  <r>
    <d v="2019-02-14T00:00:00"/>
    <x v="9"/>
    <x v="15"/>
    <n v="251.76"/>
  </r>
  <r>
    <d v="2019-02-15T00:00:00"/>
    <x v="9"/>
    <x v="15"/>
    <n v="252.71"/>
  </r>
  <r>
    <d v="2019-02-18T00:00:00"/>
    <x v="9"/>
    <x v="15"/>
    <n v="250.7"/>
  </r>
  <r>
    <d v="2019-02-19T00:00:00"/>
    <x v="9"/>
    <x v="15"/>
    <n v="250.33"/>
  </r>
  <r>
    <d v="2019-02-20T00:00:00"/>
    <x v="9"/>
    <x v="15"/>
    <n v="250.74"/>
  </r>
  <r>
    <d v="2019-02-21T00:00:00"/>
    <x v="9"/>
    <x v="15"/>
    <n v="247.46"/>
  </r>
  <r>
    <d v="2019-02-22T00:00:00"/>
    <x v="9"/>
    <x v="15"/>
    <n v="243.13"/>
  </r>
  <r>
    <d v="2016-01-04T00:00:00"/>
    <x v="0"/>
    <x v="16"/>
    <n v="100000"/>
  </r>
  <r>
    <d v="2016-01-05T00:00:00"/>
    <x v="0"/>
    <x v="16"/>
    <n v="100000"/>
  </r>
  <r>
    <d v="2016-01-14T00:00:00"/>
    <x v="0"/>
    <x v="16"/>
    <n v="96000"/>
  </r>
  <r>
    <d v="2016-03-25T00:00:00"/>
    <x v="1"/>
    <x v="16"/>
    <n v="105050"/>
  </r>
  <r>
    <d v="2016-03-29T00:00:00"/>
    <x v="1"/>
    <x v="16"/>
    <n v="105000"/>
  </r>
  <r>
    <d v="2016-03-30T00:00:00"/>
    <x v="1"/>
    <x v="16"/>
    <n v="100000"/>
  </r>
  <r>
    <d v="2016-03-31T00:00:00"/>
    <x v="1"/>
    <x v="16"/>
    <n v="100000"/>
  </r>
  <r>
    <d v="2016-04-01T00:00:00"/>
    <x v="2"/>
    <x v="16"/>
    <n v="100000"/>
  </r>
  <r>
    <d v="2016-04-04T00:00:00"/>
    <x v="2"/>
    <x v="16"/>
    <n v="105005"/>
  </r>
  <r>
    <d v="2016-04-05T00:00:00"/>
    <x v="2"/>
    <x v="16"/>
    <n v="107000"/>
  </r>
  <r>
    <d v="2016-04-06T00:00:00"/>
    <x v="2"/>
    <x v="16"/>
    <n v="104860"/>
  </r>
  <r>
    <d v="2016-04-07T00:00:00"/>
    <x v="2"/>
    <x v="16"/>
    <n v="103000"/>
  </r>
  <r>
    <d v="2016-04-08T00:00:00"/>
    <x v="2"/>
    <x v="16"/>
    <n v="102000"/>
  </r>
  <r>
    <d v="2016-05-09T00:00:00"/>
    <x v="3"/>
    <x v="16"/>
    <n v="104000"/>
  </r>
  <r>
    <d v="2016-05-10T00:00:00"/>
    <x v="3"/>
    <x v="16"/>
    <n v="103000"/>
  </r>
  <r>
    <d v="2016-05-11T00:00:00"/>
    <x v="3"/>
    <x v="16"/>
    <n v="101000"/>
  </r>
  <r>
    <d v="2016-05-12T00:00:00"/>
    <x v="3"/>
    <x v="16"/>
    <n v="100000"/>
  </r>
  <r>
    <d v="2016-05-13T00:00:00"/>
    <x v="3"/>
    <x v="16"/>
    <n v="101000"/>
  </r>
  <r>
    <d v="2016-05-17T00:00:00"/>
    <x v="3"/>
    <x v="16"/>
    <n v="101000"/>
  </r>
  <r>
    <d v="2016-05-18T00:00:00"/>
    <x v="3"/>
    <x v="16"/>
    <n v="100995"/>
  </r>
  <r>
    <d v="2016-05-19T00:00:00"/>
    <x v="3"/>
    <x v="16"/>
    <n v="101000"/>
  </r>
  <r>
    <d v="2016-06-17T00:00:00"/>
    <x v="4"/>
    <x v="16"/>
    <n v="102000"/>
  </r>
  <r>
    <d v="2016-06-20T00:00:00"/>
    <x v="4"/>
    <x v="16"/>
    <n v="100000"/>
  </r>
  <r>
    <d v="2017-01-02T00:00:00"/>
    <x v="5"/>
    <x v="16"/>
    <n v="98900"/>
  </r>
  <r>
    <d v="2017-01-03T00:00:00"/>
    <x v="5"/>
    <x v="16"/>
    <n v="98900"/>
  </r>
  <r>
    <d v="2017-01-04T00:00:00"/>
    <x v="5"/>
    <x v="16"/>
    <n v="98900"/>
  </r>
  <r>
    <d v="2017-01-05T00:00:00"/>
    <x v="5"/>
    <x v="16"/>
    <n v="97500"/>
  </r>
  <r>
    <d v="2017-01-06T00:00:00"/>
    <x v="5"/>
    <x v="16"/>
    <n v="97500"/>
  </r>
  <r>
    <d v="2017-01-09T00:00:00"/>
    <x v="5"/>
    <x v="16"/>
    <n v="97500"/>
  </r>
  <r>
    <d v="2017-01-10T00:00:00"/>
    <x v="5"/>
    <x v="16"/>
    <n v="97500"/>
  </r>
  <r>
    <d v="2017-01-11T00:00:00"/>
    <x v="5"/>
    <x v="16"/>
    <n v="97500"/>
  </r>
  <r>
    <d v="2017-01-12T00:00:00"/>
    <x v="5"/>
    <x v="16"/>
    <n v="91000"/>
  </r>
  <r>
    <d v="2017-01-13T00:00:00"/>
    <x v="5"/>
    <x v="16"/>
    <n v="91000"/>
  </r>
  <r>
    <d v="2017-01-16T00:00:00"/>
    <x v="5"/>
    <x v="16"/>
    <n v="91000"/>
  </r>
  <r>
    <d v="2017-01-17T00:00:00"/>
    <x v="5"/>
    <x v="16"/>
    <n v="90100"/>
  </r>
  <r>
    <d v="2017-01-18T00:00:00"/>
    <x v="5"/>
    <x v="16"/>
    <n v="91000"/>
  </r>
  <r>
    <d v="2017-01-19T00:00:00"/>
    <x v="5"/>
    <x v="16"/>
    <n v="90995"/>
  </r>
  <r>
    <d v="2017-01-20T00:00:00"/>
    <x v="5"/>
    <x v="16"/>
    <n v="91000"/>
  </r>
  <r>
    <d v="2017-01-23T00:00:00"/>
    <x v="5"/>
    <x v="16"/>
    <n v="91000"/>
  </r>
  <r>
    <d v="2017-01-24T00:00:00"/>
    <x v="5"/>
    <x v="16"/>
    <n v="91000"/>
  </r>
  <r>
    <d v="2017-01-25T00:00:00"/>
    <x v="5"/>
    <x v="16"/>
    <n v="91000"/>
  </r>
  <r>
    <d v="2017-01-26T00:00:00"/>
    <x v="5"/>
    <x v="16"/>
    <n v="91005"/>
  </r>
  <r>
    <d v="2017-01-27T00:00:00"/>
    <x v="5"/>
    <x v="16"/>
    <n v="91005"/>
  </r>
  <r>
    <d v="2017-01-30T00:00:00"/>
    <x v="5"/>
    <x v="16"/>
    <n v="94000"/>
  </r>
  <r>
    <d v="2017-01-31T00:00:00"/>
    <x v="5"/>
    <x v="16"/>
    <n v="94000"/>
  </r>
  <r>
    <d v="2017-02-01T00:00:00"/>
    <x v="6"/>
    <x v="16"/>
    <n v="94000"/>
  </r>
  <r>
    <d v="2017-02-02T00:00:00"/>
    <x v="6"/>
    <x v="16"/>
    <n v="94000"/>
  </r>
  <r>
    <d v="2017-02-03T00:00:00"/>
    <x v="6"/>
    <x v="16"/>
    <n v="94000"/>
  </r>
  <r>
    <d v="2017-02-06T00:00:00"/>
    <x v="6"/>
    <x v="16"/>
    <n v="94500"/>
  </r>
  <r>
    <d v="2017-02-07T00:00:00"/>
    <x v="6"/>
    <x v="16"/>
    <n v="94500"/>
  </r>
  <r>
    <d v="2017-02-08T00:00:00"/>
    <x v="6"/>
    <x v="16"/>
    <n v="91100"/>
  </r>
  <r>
    <d v="2017-02-09T00:00:00"/>
    <x v="6"/>
    <x v="16"/>
    <n v="94000"/>
  </r>
  <r>
    <d v="2017-02-10T00:00:00"/>
    <x v="6"/>
    <x v="16"/>
    <n v="94000"/>
  </r>
  <r>
    <d v="2017-02-13T00:00:00"/>
    <x v="6"/>
    <x v="16"/>
    <n v="94005"/>
  </r>
  <r>
    <d v="2017-02-14T00:00:00"/>
    <x v="6"/>
    <x v="16"/>
    <n v="94005"/>
  </r>
  <r>
    <d v="2017-03-07T00:00:00"/>
    <x v="7"/>
    <x v="16"/>
    <n v="95005"/>
  </r>
  <r>
    <d v="2017-03-08T00:00:00"/>
    <x v="7"/>
    <x v="16"/>
    <n v="95005"/>
  </r>
  <r>
    <d v="2017-03-09T00:00:00"/>
    <x v="7"/>
    <x v="16"/>
    <n v="95005"/>
  </r>
  <r>
    <d v="2017-03-10T00:00:00"/>
    <x v="7"/>
    <x v="16"/>
    <n v="94500"/>
  </r>
  <r>
    <d v="2018-03-01T00:00:00"/>
    <x v="8"/>
    <x v="16"/>
    <n v="8390"/>
  </r>
  <r>
    <d v="2018-03-02T00:00:00"/>
    <x v="8"/>
    <x v="16"/>
    <n v="8390"/>
  </r>
  <r>
    <d v="2018-03-05T00:00:00"/>
    <x v="8"/>
    <x v="16"/>
    <n v="8200"/>
  </r>
  <r>
    <d v="2018-03-06T00:00:00"/>
    <x v="8"/>
    <x v="16"/>
    <n v="8395"/>
  </r>
  <r>
    <d v="2018-03-07T00:00:00"/>
    <x v="8"/>
    <x v="16"/>
    <n v="8350"/>
  </r>
  <r>
    <d v="2018-03-08T00:00:00"/>
    <x v="8"/>
    <x v="16"/>
    <n v="8350"/>
  </r>
  <r>
    <d v="2018-03-09T00:00:00"/>
    <x v="8"/>
    <x v="16"/>
    <n v="8355"/>
  </r>
  <r>
    <d v="2018-03-12T00:00:00"/>
    <x v="8"/>
    <x v="16"/>
    <n v="8365"/>
  </r>
  <r>
    <d v="2018-03-13T00:00:00"/>
    <x v="8"/>
    <x v="16"/>
    <n v="8200"/>
  </r>
  <r>
    <d v="2018-03-14T00:00:00"/>
    <x v="8"/>
    <x v="16"/>
    <n v="8445"/>
  </r>
  <r>
    <d v="2018-03-15T00:00:00"/>
    <x v="8"/>
    <x v="16"/>
    <n v="8300"/>
  </r>
  <r>
    <d v="2018-03-16T00:00:00"/>
    <x v="8"/>
    <x v="16"/>
    <n v="8200"/>
  </r>
  <r>
    <d v="2018-03-19T00:00:00"/>
    <x v="8"/>
    <x v="16"/>
    <n v="7800"/>
  </r>
  <r>
    <d v="2018-03-20T00:00:00"/>
    <x v="8"/>
    <x v="16"/>
    <n v="8100"/>
  </r>
  <r>
    <d v="2018-03-21T00:00:00"/>
    <x v="8"/>
    <x v="16"/>
    <n v="8200"/>
  </r>
  <r>
    <d v="2019-02-01T00:00:00"/>
    <x v="9"/>
    <x v="16"/>
    <n v="6200"/>
  </r>
  <r>
    <d v="2019-02-04T00:00:00"/>
    <x v="9"/>
    <x v="16"/>
    <n v="6200"/>
  </r>
  <r>
    <d v="2019-02-05T00:00:00"/>
    <x v="9"/>
    <x v="16"/>
    <n v="6200"/>
  </r>
  <r>
    <d v="2019-02-06T00:00:00"/>
    <x v="9"/>
    <x v="16"/>
    <n v="6000"/>
  </r>
  <r>
    <d v="2019-02-07T00:00:00"/>
    <x v="9"/>
    <x v="16"/>
    <n v="5900"/>
  </r>
  <r>
    <d v="2019-02-08T00:00:00"/>
    <x v="9"/>
    <x v="16"/>
    <n v="5900"/>
  </r>
  <r>
    <d v="2019-02-11T00:00:00"/>
    <x v="9"/>
    <x v="16"/>
    <n v="5800"/>
  </r>
  <r>
    <d v="2019-02-12T00:00:00"/>
    <x v="9"/>
    <x v="16"/>
    <n v="5700"/>
  </r>
  <r>
    <d v="2019-02-13T00:00:00"/>
    <x v="9"/>
    <x v="16"/>
    <n v="5700"/>
  </r>
  <r>
    <d v="2019-02-14T00:00:00"/>
    <x v="9"/>
    <x v="16"/>
    <n v="5695"/>
  </r>
  <r>
    <d v="2019-02-15T00:00:00"/>
    <x v="9"/>
    <x v="16"/>
    <n v="5700"/>
  </r>
  <r>
    <d v="2019-02-18T00:00:00"/>
    <x v="9"/>
    <x v="16"/>
    <n v="5695"/>
  </r>
  <r>
    <d v="2019-02-19T00:00:00"/>
    <x v="9"/>
    <x v="16"/>
    <n v="5595"/>
  </r>
  <r>
    <d v="2019-02-20T00:00:00"/>
    <x v="9"/>
    <x v="16"/>
    <n v="5595"/>
  </r>
  <r>
    <d v="2019-02-21T00:00:00"/>
    <x v="9"/>
    <x v="16"/>
    <n v="5490"/>
  </r>
  <r>
    <d v="2019-02-22T00:00:00"/>
    <x v="9"/>
    <x v="16"/>
    <n v="5450"/>
  </r>
  <r>
    <d v="2016-01-04T00:00:00"/>
    <x v="0"/>
    <x v="17"/>
    <n v="130000"/>
  </r>
  <r>
    <d v="2016-01-05T00:00:00"/>
    <x v="0"/>
    <x v="17"/>
    <n v="130000"/>
  </r>
  <r>
    <d v="2016-01-14T00:00:00"/>
    <x v="0"/>
    <x v="17"/>
    <n v="130000"/>
  </r>
  <r>
    <d v="2016-03-25T00:00:00"/>
    <x v="1"/>
    <x v="17"/>
    <n v="265470"/>
  </r>
  <r>
    <d v="2016-03-29T00:00:00"/>
    <x v="1"/>
    <x v="17"/>
    <n v="245560"/>
  </r>
  <r>
    <d v="2016-03-30T00:00:00"/>
    <x v="1"/>
    <x v="17"/>
    <n v="227145"/>
  </r>
  <r>
    <d v="2016-03-31T00:00:00"/>
    <x v="1"/>
    <x v="17"/>
    <n v="210110"/>
  </r>
  <r>
    <d v="2016-04-01T00:00:00"/>
    <x v="2"/>
    <x v="17"/>
    <n v="194355"/>
  </r>
  <r>
    <d v="2016-04-04T00:00:00"/>
    <x v="2"/>
    <x v="17"/>
    <n v="182000"/>
  </r>
  <r>
    <d v="2016-04-05T00:00:00"/>
    <x v="2"/>
    <x v="17"/>
    <n v="168350"/>
  </r>
  <r>
    <d v="2016-04-06T00:00:00"/>
    <x v="2"/>
    <x v="17"/>
    <n v="163000"/>
  </r>
  <r>
    <d v="2016-04-07T00:00:00"/>
    <x v="2"/>
    <x v="17"/>
    <n v="168000"/>
  </r>
  <r>
    <d v="2016-04-08T00:00:00"/>
    <x v="2"/>
    <x v="17"/>
    <n v="168005"/>
  </r>
  <r>
    <d v="2016-05-09T00:00:00"/>
    <x v="3"/>
    <x v="17"/>
    <n v="197100"/>
  </r>
  <r>
    <d v="2016-05-10T00:00:00"/>
    <x v="3"/>
    <x v="17"/>
    <n v="210000"/>
  </r>
  <r>
    <d v="2016-05-11T00:00:00"/>
    <x v="3"/>
    <x v="17"/>
    <n v="198000"/>
  </r>
  <r>
    <d v="2016-05-12T00:00:00"/>
    <x v="3"/>
    <x v="17"/>
    <n v="188000"/>
  </r>
  <r>
    <d v="2016-05-13T00:00:00"/>
    <x v="3"/>
    <x v="17"/>
    <n v="188000"/>
  </r>
  <r>
    <d v="2016-05-17T00:00:00"/>
    <x v="3"/>
    <x v="17"/>
    <n v="189000"/>
  </r>
  <r>
    <d v="2016-05-18T00:00:00"/>
    <x v="3"/>
    <x v="17"/>
    <n v="189000"/>
  </r>
  <r>
    <d v="2016-05-19T00:00:00"/>
    <x v="3"/>
    <x v="17"/>
    <n v="187500"/>
  </r>
  <r>
    <d v="2016-06-17T00:00:00"/>
    <x v="4"/>
    <x v="17"/>
    <n v="202105"/>
  </r>
  <r>
    <d v="2016-06-20T00:00:00"/>
    <x v="4"/>
    <x v="17"/>
    <n v="217260"/>
  </r>
  <r>
    <d v="2017-01-02T00:00:00"/>
    <x v="5"/>
    <x v="17"/>
    <n v="168000"/>
  </r>
  <r>
    <d v="2017-01-03T00:00:00"/>
    <x v="5"/>
    <x v="17"/>
    <n v="170000"/>
  </r>
  <r>
    <d v="2017-01-04T00:00:00"/>
    <x v="5"/>
    <x v="17"/>
    <n v="170000"/>
  </r>
  <r>
    <d v="2017-01-05T00:00:00"/>
    <x v="5"/>
    <x v="17"/>
    <n v="170000"/>
  </r>
  <r>
    <d v="2017-01-06T00:00:00"/>
    <x v="5"/>
    <x v="17"/>
    <n v="170000"/>
  </r>
  <r>
    <d v="2017-01-09T00:00:00"/>
    <x v="5"/>
    <x v="17"/>
    <n v="170000"/>
  </r>
  <r>
    <d v="2017-01-10T00:00:00"/>
    <x v="5"/>
    <x v="17"/>
    <n v="170000"/>
  </r>
  <r>
    <d v="2017-01-11T00:00:00"/>
    <x v="5"/>
    <x v="17"/>
    <n v="170000"/>
  </r>
  <r>
    <d v="2017-01-12T00:00:00"/>
    <x v="5"/>
    <x v="17"/>
    <n v="170000"/>
  </r>
  <r>
    <d v="2017-01-13T00:00:00"/>
    <x v="5"/>
    <x v="17"/>
    <n v="170000"/>
  </r>
  <r>
    <d v="2017-01-16T00:00:00"/>
    <x v="5"/>
    <x v="17"/>
    <n v="170000"/>
  </r>
  <r>
    <d v="2017-01-17T00:00:00"/>
    <x v="5"/>
    <x v="17"/>
    <n v="171500"/>
  </r>
  <r>
    <d v="2017-01-18T00:00:00"/>
    <x v="5"/>
    <x v="17"/>
    <n v="170000"/>
  </r>
  <r>
    <d v="2017-01-19T00:00:00"/>
    <x v="5"/>
    <x v="17"/>
    <n v="170000"/>
  </r>
  <r>
    <d v="2017-01-20T00:00:00"/>
    <x v="5"/>
    <x v="17"/>
    <n v="170000"/>
  </r>
  <r>
    <d v="2017-01-23T00:00:00"/>
    <x v="5"/>
    <x v="17"/>
    <n v="170000"/>
  </r>
  <r>
    <d v="2017-01-24T00:00:00"/>
    <x v="5"/>
    <x v="17"/>
    <n v="170000"/>
  </r>
  <r>
    <d v="2017-01-25T00:00:00"/>
    <x v="5"/>
    <x v="17"/>
    <n v="170000"/>
  </r>
  <r>
    <d v="2017-01-26T00:00:00"/>
    <x v="5"/>
    <x v="17"/>
    <n v="170000"/>
  </r>
  <r>
    <d v="2017-01-27T00:00:00"/>
    <x v="5"/>
    <x v="17"/>
    <n v="170000"/>
  </r>
  <r>
    <d v="2017-01-30T00:00:00"/>
    <x v="5"/>
    <x v="17"/>
    <n v="170000"/>
  </r>
  <r>
    <d v="2017-01-31T00:00:00"/>
    <x v="5"/>
    <x v="17"/>
    <n v="170000"/>
  </r>
  <r>
    <d v="2017-02-01T00:00:00"/>
    <x v="6"/>
    <x v="17"/>
    <n v="170000"/>
  </r>
  <r>
    <d v="2017-02-02T00:00:00"/>
    <x v="6"/>
    <x v="17"/>
    <n v="170000"/>
  </r>
  <r>
    <d v="2017-02-03T00:00:00"/>
    <x v="6"/>
    <x v="17"/>
    <n v="170000"/>
  </r>
  <r>
    <d v="2017-02-06T00:00:00"/>
    <x v="6"/>
    <x v="17"/>
    <n v="170000"/>
  </r>
  <r>
    <d v="2017-02-07T00:00:00"/>
    <x v="6"/>
    <x v="17"/>
    <n v="170000"/>
  </r>
  <r>
    <d v="2017-02-08T00:00:00"/>
    <x v="6"/>
    <x v="17"/>
    <n v="170000"/>
  </r>
  <r>
    <d v="2017-02-09T00:00:00"/>
    <x v="6"/>
    <x v="17"/>
    <n v="170000"/>
  </r>
  <r>
    <d v="2017-02-10T00:00:00"/>
    <x v="6"/>
    <x v="17"/>
    <n v="170000"/>
  </r>
  <r>
    <d v="2017-02-13T00:00:00"/>
    <x v="6"/>
    <x v="17"/>
    <n v="169995"/>
  </r>
  <r>
    <d v="2017-02-14T00:00:00"/>
    <x v="6"/>
    <x v="17"/>
    <n v="170000"/>
  </r>
  <r>
    <d v="2017-03-07T00:00:00"/>
    <x v="7"/>
    <x v="17"/>
    <n v="203000"/>
  </r>
  <r>
    <d v="2017-03-08T00:00:00"/>
    <x v="7"/>
    <x v="17"/>
    <n v="199995"/>
  </r>
  <r>
    <d v="2017-03-09T00:00:00"/>
    <x v="7"/>
    <x v="17"/>
    <n v="199995"/>
  </r>
  <r>
    <d v="2017-03-10T00:00:00"/>
    <x v="7"/>
    <x v="17"/>
    <n v="198500"/>
  </r>
  <r>
    <d v="2018-03-01T00:00:00"/>
    <x v="8"/>
    <x v="17"/>
    <n v="6600"/>
  </r>
  <r>
    <d v="2018-03-02T00:00:00"/>
    <x v="8"/>
    <x v="17"/>
    <n v="6595"/>
  </r>
  <r>
    <d v="2018-03-05T00:00:00"/>
    <x v="8"/>
    <x v="17"/>
    <n v="6500"/>
  </r>
  <r>
    <d v="2018-03-06T00:00:00"/>
    <x v="8"/>
    <x v="17"/>
    <n v="6600"/>
  </r>
  <r>
    <d v="2018-03-07T00:00:00"/>
    <x v="8"/>
    <x v="17"/>
    <n v="6500"/>
  </r>
  <r>
    <d v="2018-03-08T00:00:00"/>
    <x v="8"/>
    <x v="17"/>
    <n v="6500"/>
  </r>
  <r>
    <d v="2018-03-09T00:00:00"/>
    <x v="8"/>
    <x v="17"/>
    <n v="6500"/>
  </r>
  <r>
    <d v="2018-03-12T00:00:00"/>
    <x v="8"/>
    <x v="17"/>
    <n v="6405"/>
  </r>
  <r>
    <d v="2018-03-13T00:00:00"/>
    <x v="8"/>
    <x v="17"/>
    <n v="6400"/>
  </r>
  <r>
    <d v="2018-03-14T00:00:00"/>
    <x v="8"/>
    <x v="17"/>
    <n v="6500"/>
  </r>
  <r>
    <d v="2018-03-15T00:00:00"/>
    <x v="8"/>
    <x v="17"/>
    <n v="6495"/>
  </r>
  <r>
    <d v="2018-03-16T00:00:00"/>
    <x v="8"/>
    <x v="17"/>
    <n v="6450"/>
  </r>
  <r>
    <d v="2018-03-19T00:00:00"/>
    <x v="8"/>
    <x v="17"/>
    <n v="6350"/>
  </r>
  <r>
    <d v="2018-03-20T00:00:00"/>
    <x v="8"/>
    <x v="17"/>
    <n v="6400"/>
  </r>
  <r>
    <d v="2018-03-21T00:00:00"/>
    <x v="8"/>
    <x v="17"/>
    <n v="6300"/>
  </r>
  <r>
    <d v="2019-02-01T00:00:00"/>
    <x v="9"/>
    <x v="17"/>
    <n v="3485"/>
  </r>
  <r>
    <d v="2019-02-04T00:00:00"/>
    <x v="9"/>
    <x v="17"/>
    <n v="3420"/>
  </r>
  <r>
    <d v="2019-02-05T00:00:00"/>
    <x v="9"/>
    <x v="17"/>
    <n v="3405"/>
  </r>
  <r>
    <d v="2019-02-06T00:00:00"/>
    <x v="9"/>
    <x v="17"/>
    <n v="3350"/>
  </r>
  <r>
    <d v="2019-02-07T00:00:00"/>
    <x v="9"/>
    <x v="17"/>
    <n v="3400"/>
  </r>
  <r>
    <d v="2019-02-08T00:00:00"/>
    <x v="9"/>
    <x v="17"/>
    <n v="3300"/>
  </r>
  <r>
    <d v="2019-02-11T00:00:00"/>
    <x v="9"/>
    <x v="17"/>
    <n v="3300"/>
  </r>
  <r>
    <d v="2019-02-12T00:00:00"/>
    <x v="9"/>
    <x v="17"/>
    <n v="3300"/>
  </r>
  <r>
    <d v="2019-02-13T00:00:00"/>
    <x v="9"/>
    <x v="17"/>
    <n v="3250"/>
  </r>
  <r>
    <d v="2019-02-14T00:00:00"/>
    <x v="9"/>
    <x v="17"/>
    <n v="3340"/>
  </r>
  <r>
    <d v="2019-02-15T00:00:00"/>
    <x v="9"/>
    <x v="17"/>
    <n v="3305"/>
  </r>
  <r>
    <d v="2019-02-18T00:00:00"/>
    <x v="9"/>
    <x v="17"/>
    <n v="3500"/>
  </r>
  <r>
    <d v="2019-02-19T00:00:00"/>
    <x v="9"/>
    <x v="17"/>
    <n v="3700"/>
  </r>
  <r>
    <d v="2019-02-20T00:00:00"/>
    <x v="9"/>
    <x v="17"/>
    <n v="3700"/>
  </r>
  <r>
    <d v="2019-02-21T00:00:00"/>
    <x v="9"/>
    <x v="17"/>
    <n v="3900"/>
  </r>
  <r>
    <d v="2019-02-22T00:00:00"/>
    <x v="9"/>
    <x v="17"/>
    <n v="4100"/>
  </r>
  <r>
    <d v="2016-01-04T00:00:00"/>
    <x v="0"/>
    <x v="18"/>
    <n v="120000"/>
  </r>
  <r>
    <d v="2016-01-05T00:00:00"/>
    <x v="0"/>
    <x v="18"/>
    <n v="118000"/>
  </r>
  <r>
    <d v="2016-01-14T00:00:00"/>
    <x v="0"/>
    <x v="18"/>
    <n v="119000"/>
  </r>
  <r>
    <d v="2016-03-25T00:00:00"/>
    <x v="1"/>
    <x v="18"/>
    <n v="149000"/>
  </r>
  <r>
    <d v="2016-03-29T00:00:00"/>
    <x v="1"/>
    <x v="18"/>
    <n v="149000"/>
  </r>
  <r>
    <d v="2016-03-30T00:00:00"/>
    <x v="1"/>
    <x v="18"/>
    <n v="149000"/>
  </r>
  <r>
    <d v="2016-03-31T00:00:00"/>
    <x v="1"/>
    <x v="18"/>
    <n v="149000"/>
  </r>
  <r>
    <d v="2016-04-01T00:00:00"/>
    <x v="2"/>
    <x v="18"/>
    <n v="143100"/>
  </r>
  <r>
    <d v="2016-04-04T00:00:00"/>
    <x v="2"/>
    <x v="18"/>
    <n v="145000"/>
  </r>
  <r>
    <d v="2016-04-05T00:00:00"/>
    <x v="2"/>
    <x v="18"/>
    <n v="145010"/>
  </r>
  <r>
    <d v="2016-04-06T00:00:00"/>
    <x v="2"/>
    <x v="18"/>
    <n v="145010"/>
  </r>
  <r>
    <d v="2016-04-07T00:00:00"/>
    <x v="2"/>
    <x v="18"/>
    <n v="155000"/>
  </r>
  <r>
    <d v="2016-04-08T00:00:00"/>
    <x v="2"/>
    <x v="18"/>
    <n v="154900"/>
  </r>
  <r>
    <d v="2016-05-09T00:00:00"/>
    <x v="3"/>
    <x v="18"/>
    <n v="141000"/>
  </r>
  <r>
    <d v="2016-05-10T00:00:00"/>
    <x v="3"/>
    <x v="18"/>
    <n v="141000"/>
  </r>
  <r>
    <d v="2016-05-11T00:00:00"/>
    <x v="3"/>
    <x v="18"/>
    <n v="140000"/>
  </r>
  <r>
    <d v="2016-05-12T00:00:00"/>
    <x v="3"/>
    <x v="18"/>
    <n v="135000"/>
  </r>
  <r>
    <d v="2016-05-13T00:00:00"/>
    <x v="3"/>
    <x v="18"/>
    <n v="135010"/>
  </r>
  <r>
    <d v="2016-05-17T00:00:00"/>
    <x v="3"/>
    <x v="18"/>
    <n v="136000"/>
  </r>
  <r>
    <d v="2016-05-18T00:00:00"/>
    <x v="3"/>
    <x v="18"/>
    <n v="136000"/>
  </r>
  <r>
    <d v="2016-05-19T00:00:00"/>
    <x v="3"/>
    <x v="18"/>
    <n v="145000"/>
  </r>
  <r>
    <d v="2016-06-17T00:00:00"/>
    <x v="4"/>
    <x v="18"/>
    <n v="150005"/>
  </r>
  <r>
    <d v="2016-06-20T00:00:00"/>
    <x v="4"/>
    <x v="18"/>
    <n v="138755"/>
  </r>
  <r>
    <d v="2017-01-02T00:00:00"/>
    <x v="5"/>
    <x v="18"/>
    <n v="140000"/>
  </r>
  <r>
    <d v="2017-01-03T00:00:00"/>
    <x v="5"/>
    <x v="18"/>
    <n v="139000"/>
  </r>
  <r>
    <d v="2017-01-04T00:00:00"/>
    <x v="5"/>
    <x v="18"/>
    <n v="140000"/>
  </r>
  <r>
    <d v="2017-01-05T00:00:00"/>
    <x v="5"/>
    <x v="18"/>
    <n v="140000"/>
  </r>
  <r>
    <d v="2017-01-06T00:00:00"/>
    <x v="5"/>
    <x v="18"/>
    <n v="142015"/>
  </r>
  <r>
    <d v="2017-01-09T00:00:00"/>
    <x v="5"/>
    <x v="18"/>
    <n v="142000"/>
  </r>
  <r>
    <d v="2017-01-10T00:00:00"/>
    <x v="5"/>
    <x v="18"/>
    <n v="142000"/>
  </r>
  <r>
    <d v="2017-01-11T00:00:00"/>
    <x v="5"/>
    <x v="18"/>
    <n v="142000"/>
  </r>
  <r>
    <d v="2017-01-12T00:00:00"/>
    <x v="5"/>
    <x v="18"/>
    <n v="142005"/>
  </r>
  <r>
    <d v="2017-01-13T00:00:00"/>
    <x v="5"/>
    <x v="18"/>
    <n v="142010"/>
  </r>
  <r>
    <d v="2017-01-16T00:00:00"/>
    <x v="5"/>
    <x v="18"/>
    <n v="143000"/>
  </r>
  <r>
    <d v="2017-01-17T00:00:00"/>
    <x v="5"/>
    <x v="18"/>
    <n v="142000"/>
  </r>
  <r>
    <d v="2017-01-18T00:00:00"/>
    <x v="5"/>
    <x v="18"/>
    <n v="143000"/>
  </r>
  <r>
    <d v="2017-01-19T00:00:00"/>
    <x v="5"/>
    <x v="18"/>
    <n v="145000"/>
  </r>
  <r>
    <d v="2017-01-20T00:00:00"/>
    <x v="5"/>
    <x v="18"/>
    <n v="145000"/>
  </r>
  <r>
    <d v="2017-01-23T00:00:00"/>
    <x v="5"/>
    <x v="18"/>
    <n v="142000"/>
  </r>
  <r>
    <d v="2017-01-24T00:00:00"/>
    <x v="5"/>
    <x v="18"/>
    <n v="142000"/>
  </r>
  <r>
    <d v="2017-01-25T00:00:00"/>
    <x v="5"/>
    <x v="18"/>
    <n v="140000"/>
  </r>
  <r>
    <d v="2017-01-26T00:00:00"/>
    <x v="5"/>
    <x v="18"/>
    <n v="140000"/>
  </r>
  <r>
    <d v="2017-01-27T00:00:00"/>
    <x v="5"/>
    <x v="18"/>
    <n v="144880"/>
  </r>
  <r>
    <d v="2017-01-30T00:00:00"/>
    <x v="5"/>
    <x v="18"/>
    <n v="140015"/>
  </r>
  <r>
    <d v="2017-01-31T00:00:00"/>
    <x v="5"/>
    <x v="18"/>
    <n v="143005"/>
  </r>
  <r>
    <d v="2017-02-01T00:00:00"/>
    <x v="6"/>
    <x v="18"/>
    <n v="143500"/>
  </r>
  <r>
    <d v="2017-02-02T00:00:00"/>
    <x v="6"/>
    <x v="18"/>
    <n v="144000"/>
  </r>
  <r>
    <d v="2017-02-03T00:00:00"/>
    <x v="6"/>
    <x v="18"/>
    <n v="144000"/>
  </r>
  <r>
    <d v="2017-02-06T00:00:00"/>
    <x v="6"/>
    <x v="18"/>
    <n v="145005"/>
  </r>
  <r>
    <d v="2017-02-07T00:00:00"/>
    <x v="6"/>
    <x v="18"/>
    <n v="145005"/>
  </r>
  <r>
    <d v="2017-02-08T00:00:00"/>
    <x v="6"/>
    <x v="18"/>
    <n v="145005"/>
  </r>
  <r>
    <d v="2017-02-09T00:00:00"/>
    <x v="6"/>
    <x v="18"/>
    <n v="150000"/>
  </r>
  <r>
    <d v="2017-02-10T00:00:00"/>
    <x v="6"/>
    <x v="18"/>
    <n v="149000"/>
  </r>
  <r>
    <d v="2017-02-13T00:00:00"/>
    <x v="6"/>
    <x v="18"/>
    <n v="149000"/>
  </r>
  <r>
    <d v="2017-02-14T00:00:00"/>
    <x v="6"/>
    <x v="18"/>
    <n v="149000"/>
  </r>
  <r>
    <d v="2017-03-07T00:00:00"/>
    <x v="7"/>
    <x v="18"/>
    <n v="170000"/>
  </r>
  <r>
    <d v="2017-03-08T00:00:00"/>
    <x v="7"/>
    <x v="18"/>
    <n v="169990"/>
  </r>
  <r>
    <d v="2017-03-09T00:00:00"/>
    <x v="7"/>
    <x v="18"/>
    <n v="160000"/>
  </r>
  <r>
    <d v="2017-03-10T00:00:00"/>
    <x v="7"/>
    <x v="18"/>
    <n v="160000"/>
  </r>
  <r>
    <d v="2018-03-01T00:00:00"/>
    <x v="8"/>
    <x v="18"/>
    <n v="7100"/>
  </r>
  <r>
    <d v="2018-03-02T00:00:00"/>
    <x v="8"/>
    <x v="18"/>
    <n v="7100"/>
  </r>
  <r>
    <d v="2018-03-05T00:00:00"/>
    <x v="8"/>
    <x v="18"/>
    <n v="7050"/>
  </r>
  <r>
    <d v="2018-03-06T00:00:00"/>
    <x v="8"/>
    <x v="18"/>
    <n v="7050"/>
  </r>
  <r>
    <d v="2018-03-07T00:00:00"/>
    <x v="8"/>
    <x v="18"/>
    <n v="7000"/>
  </r>
  <r>
    <d v="2018-03-08T00:00:00"/>
    <x v="8"/>
    <x v="18"/>
    <n v="7000"/>
  </r>
  <r>
    <d v="2018-03-09T00:00:00"/>
    <x v="8"/>
    <x v="18"/>
    <n v="6995"/>
  </r>
  <r>
    <d v="2018-03-12T00:00:00"/>
    <x v="8"/>
    <x v="18"/>
    <n v="6990"/>
  </r>
  <r>
    <d v="2018-03-13T00:00:00"/>
    <x v="8"/>
    <x v="18"/>
    <n v="6800"/>
  </r>
  <r>
    <d v="2018-03-14T00:00:00"/>
    <x v="8"/>
    <x v="18"/>
    <n v="6990"/>
  </r>
  <r>
    <d v="2018-03-15T00:00:00"/>
    <x v="8"/>
    <x v="18"/>
    <n v="6985"/>
  </r>
  <r>
    <d v="2018-03-16T00:00:00"/>
    <x v="8"/>
    <x v="18"/>
    <n v="6890"/>
  </r>
  <r>
    <d v="2018-03-19T00:00:00"/>
    <x v="8"/>
    <x v="18"/>
    <n v="6895"/>
  </r>
  <r>
    <d v="2018-03-20T00:00:00"/>
    <x v="8"/>
    <x v="18"/>
    <n v="6800"/>
  </r>
  <r>
    <d v="2018-03-21T00:00:00"/>
    <x v="8"/>
    <x v="18"/>
    <n v="6790"/>
  </r>
  <r>
    <d v="2019-02-01T00:00:00"/>
    <x v="9"/>
    <x v="18"/>
    <n v="4500"/>
  </r>
  <r>
    <d v="2019-02-04T00:00:00"/>
    <x v="9"/>
    <x v="18"/>
    <n v="4495"/>
  </r>
  <r>
    <d v="2019-02-05T00:00:00"/>
    <x v="9"/>
    <x v="18"/>
    <n v="4400"/>
  </r>
  <r>
    <d v="2019-02-06T00:00:00"/>
    <x v="9"/>
    <x v="18"/>
    <n v="4300"/>
  </r>
  <r>
    <d v="2019-02-07T00:00:00"/>
    <x v="9"/>
    <x v="18"/>
    <n v="4390"/>
  </r>
  <r>
    <d v="2019-02-08T00:00:00"/>
    <x v="9"/>
    <x v="18"/>
    <n v="4390"/>
  </r>
  <r>
    <d v="2019-02-11T00:00:00"/>
    <x v="9"/>
    <x v="18"/>
    <n v="4380"/>
  </r>
  <r>
    <d v="2019-02-12T00:00:00"/>
    <x v="9"/>
    <x v="18"/>
    <n v="4400"/>
  </r>
  <r>
    <d v="2019-02-13T00:00:00"/>
    <x v="9"/>
    <x v="18"/>
    <n v="4600"/>
  </r>
  <r>
    <d v="2019-02-14T00:00:00"/>
    <x v="9"/>
    <x v="18"/>
    <n v="4640"/>
  </r>
  <r>
    <d v="2019-02-15T00:00:00"/>
    <x v="9"/>
    <x v="18"/>
    <n v="4500"/>
  </r>
  <r>
    <d v="2019-02-18T00:00:00"/>
    <x v="9"/>
    <x v="18"/>
    <n v="4600"/>
  </r>
  <r>
    <d v="2019-02-19T00:00:00"/>
    <x v="9"/>
    <x v="18"/>
    <n v="4650"/>
  </r>
  <r>
    <d v="2019-02-20T00:00:00"/>
    <x v="9"/>
    <x v="18"/>
    <n v="4995"/>
  </r>
  <r>
    <d v="2019-02-21T00:00:00"/>
    <x v="9"/>
    <x v="18"/>
    <n v="5360"/>
  </r>
  <r>
    <d v="2019-02-22T00:00:00"/>
    <x v="9"/>
    <x v="18"/>
    <n v="4995"/>
  </r>
  <r>
    <d v="2016-01-04T00:00:00"/>
    <x v="0"/>
    <x v="19"/>
    <n v="125000"/>
  </r>
  <r>
    <d v="2016-01-05T00:00:00"/>
    <x v="0"/>
    <x v="19"/>
    <n v="123000"/>
  </r>
  <r>
    <d v="2016-01-14T00:00:00"/>
    <x v="0"/>
    <x v="19"/>
    <n v="131000"/>
  </r>
  <r>
    <d v="2016-03-25T00:00:00"/>
    <x v="1"/>
    <x v="19"/>
    <n v="195000"/>
  </r>
  <r>
    <d v="2016-03-29T00:00:00"/>
    <x v="1"/>
    <x v="19"/>
    <n v="195000"/>
  </r>
  <r>
    <d v="2016-03-30T00:00:00"/>
    <x v="1"/>
    <x v="19"/>
    <n v="195000"/>
  </r>
  <r>
    <d v="2016-03-31T00:00:00"/>
    <x v="1"/>
    <x v="19"/>
    <n v="194000"/>
  </r>
  <r>
    <d v="2016-04-01T00:00:00"/>
    <x v="2"/>
    <x v="19"/>
    <n v="195000"/>
  </r>
  <r>
    <d v="2016-04-04T00:00:00"/>
    <x v="2"/>
    <x v="19"/>
    <n v="186120"/>
  </r>
  <r>
    <d v="2016-04-05T00:00:00"/>
    <x v="2"/>
    <x v="19"/>
    <n v="189995"/>
  </r>
  <r>
    <d v="2016-04-06T00:00:00"/>
    <x v="2"/>
    <x v="19"/>
    <n v="190000"/>
  </r>
  <r>
    <d v="2016-04-07T00:00:00"/>
    <x v="2"/>
    <x v="19"/>
    <n v="190000"/>
  </r>
  <r>
    <d v="2016-04-08T00:00:00"/>
    <x v="2"/>
    <x v="19"/>
    <n v="200000"/>
  </r>
  <r>
    <d v="2016-05-09T00:00:00"/>
    <x v="3"/>
    <x v="19"/>
    <n v="185000"/>
  </r>
  <r>
    <d v="2016-05-10T00:00:00"/>
    <x v="3"/>
    <x v="19"/>
    <n v="183000"/>
  </r>
  <r>
    <d v="2016-05-11T00:00:00"/>
    <x v="3"/>
    <x v="19"/>
    <n v="183000"/>
  </r>
  <r>
    <d v="2016-05-12T00:00:00"/>
    <x v="3"/>
    <x v="19"/>
    <n v="183000"/>
  </r>
  <r>
    <d v="2016-05-13T00:00:00"/>
    <x v="3"/>
    <x v="19"/>
    <n v="185000"/>
  </r>
  <r>
    <d v="2016-05-17T00:00:00"/>
    <x v="3"/>
    <x v="19"/>
    <n v="190005"/>
  </r>
  <r>
    <d v="2016-05-18T00:00:00"/>
    <x v="3"/>
    <x v="19"/>
    <n v="200000"/>
  </r>
  <r>
    <d v="2016-05-19T00:00:00"/>
    <x v="3"/>
    <x v="19"/>
    <n v="200000"/>
  </r>
  <r>
    <d v="2016-06-17T00:00:00"/>
    <x v="4"/>
    <x v="19"/>
    <n v="204205"/>
  </r>
  <r>
    <d v="2016-06-20T00:00:00"/>
    <x v="4"/>
    <x v="19"/>
    <n v="205000"/>
  </r>
  <r>
    <d v="2017-01-02T00:00:00"/>
    <x v="5"/>
    <x v="19"/>
    <n v="139000"/>
  </r>
  <r>
    <d v="2017-01-03T00:00:00"/>
    <x v="5"/>
    <x v="19"/>
    <n v="138990"/>
  </r>
  <r>
    <d v="2017-01-04T00:00:00"/>
    <x v="5"/>
    <x v="19"/>
    <n v="138000"/>
  </r>
  <r>
    <d v="2017-01-05T00:00:00"/>
    <x v="5"/>
    <x v="19"/>
    <n v="136000"/>
  </r>
  <r>
    <d v="2017-01-06T00:00:00"/>
    <x v="5"/>
    <x v="19"/>
    <n v="137500"/>
  </r>
  <r>
    <d v="2017-01-09T00:00:00"/>
    <x v="5"/>
    <x v="19"/>
    <n v="136010"/>
  </r>
  <r>
    <d v="2017-01-10T00:00:00"/>
    <x v="5"/>
    <x v="19"/>
    <n v="136010"/>
  </r>
  <r>
    <d v="2017-01-11T00:00:00"/>
    <x v="5"/>
    <x v="19"/>
    <n v="132005"/>
  </r>
  <r>
    <d v="2017-01-12T00:00:00"/>
    <x v="5"/>
    <x v="19"/>
    <n v="136500"/>
  </r>
  <r>
    <d v="2017-01-13T00:00:00"/>
    <x v="5"/>
    <x v="19"/>
    <n v="136000"/>
  </r>
  <r>
    <d v="2017-01-16T00:00:00"/>
    <x v="5"/>
    <x v="19"/>
    <n v="135000"/>
  </r>
  <r>
    <d v="2017-01-17T00:00:00"/>
    <x v="5"/>
    <x v="19"/>
    <n v="135500"/>
  </r>
  <r>
    <d v="2017-01-18T00:00:00"/>
    <x v="5"/>
    <x v="19"/>
    <n v="134500"/>
  </r>
  <r>
    <d v="2017-01-19T00:00:00"/>
    <x v="5"/>
    <x v="19"/>
    <n v="135000"/>
  </r>
  <r>
    <d v="2017-01-20T00:00:00"/>
    <x v="5"/>
    <x v="19"/>
    <n v="135000"/>
  </r>
  <r>
    <d v="2017-01-23T00:00:00"/>
    <x v="5"/>
    <x v="19"/>
    <n v="133500"/>
  </r>
  <r>
    <d v="2017-01-24T00:00:00"/>
    <x v="5"/>
    <x v="19"/>
    <n v="135000"/>
  </r>
  <r>
    <d v="2017-01-25T00:00:00"/>
    <x v="5"/>
    <x v="19"/>
    <n v="134000"/>
  </r>
  <r>
    <d v="2017-01-26T00:00:00"/>
    <x v="5"/>
    <x v="19"/>
    <n v="132010"/>
  </r>
  <r>
    <d v="2017-01-27T00:00:00"/>
    <x v="5"/>
    <x v="19"/>
    <n v="135000"/>
  </r>
  <r>
    <d v="2017-01-30T00:00:00"/>
    <x v="5"/>
    <x v="19"/>
    <n v="135000"/>
  </r>
  <r>
    <d v="2017-01-31T00:00:00"/>
    <x v="5"/>
    <x v="19"/>
    <n v="135000"/>
  </r>
  <r>
    <d v="2017-02-01T00:00:00"/>
    <x v="6"/>
    <x v="19"/>
    <n v="135000"/>
  </r>
  <r>
    <d v="2017-02-02T00:00:00"/>
    <x v="6"/>
    <x v="19"/>
    <n v="135000"/>
  </r>
  <r>
    <d v="2017-02-03T00:00:00"/>
    <x v="6"/>
    <x v="19"/>
    <n v="136000"/>
  </r>
  <r>
    <d v="2017-02-06T00:00:00"/>
    <x v="6"/>
    <x v="19"/>
    <n v="136005"/>
  </r>
  <r>
    <d v="2017-02-07T00:00:00"/>
    <x v="6"/>
    <x v="19"/>
    <n v="136025"/>
  </r>
  <r>
    <d v="2017-02-08T00:00:00"/>
    <x v="6"/>
    <x v="19"/>
    <n v="137000"/>
  </r>
  <r>
    <d v="2017-02-09T00:00:00"/>
    <x v="6"/>
    <x v="19"/>
    <n v="137000"/>
  </r>
  <r>
    <d v="2017-02-10T00:00:00"/>
    <x v="6"/>
    <x v="19"/>
    <n v="137000"/>
  </r>
  <r>
    <d v="2017-02-13T00:00:00"/>
    <x v="6"/>
    <x v="19"/>
    <n v="137000"/>
  </r>
  <r>
    <d v="2017-02-14T00:00:00"/>
    <x v="6"/>
    <x v="19"/>
    <n v="137000"/>
  </r>
  <r>
    <d v="2017-03-07T00:00:00"/>
    <x v="7"/>
    <x v="19"/>
    <n v="154500"/>
  </r>
  <r>
    <d v="2017-03-08T00:00:00"/>
    <x v="7"/>
    <x v="19"/>
    <n v="150000"/>
  </r>
  <r>
    <d v="2017-03-09T00:00:00"/>
    <x v="7"/>
    <x v="19"/>
    <n v="150000"/>
  </r>
  <r>
    <d v="2017-03-10T00:00:00"/>
    <x v="7"/>
    <x v="19"/>
    <n v="149750"/>
  </r>
  <r>
    <d v="2018-03-01T00:00:00"/>
    <x v="8"/>
    <x v="19"/>
    <n v="4900"/>
  </r>
  <r>
    <d v="2018-03-02T00:00:00"/>
    <x v="8"/>
    <x v="19"/>
    <n v="4900"/>
  </r>
  <r>
    <d v="2018-03-05T00:00:00"/>
    <x v="8"/>
    <x v="19"/>
    <n v="4995"/>
  </r>
  <r>
    <d v="2018-03-06T00:00:00"/>
    <x v="8"/>
    <x v="19"/>
    <n v="5000"/>
  </r>
  <r>
    <d v="2018-03-07T00:00:00"/>
    <x v="8"/>
    <x v="19"/>
    <n v="5000"/>
  </r>
  <r>
    <d v="2018-03-08T00:00:00"/>
    <x v="8"/>
    <x v="19"/>
    <n v="5000"/>
  </r>
  <r>
    <d v="2018-03-09T00:00:00"/>
    <x v="8"/>
    <x v="19"/>
    <n v="4910"/>
  </r>
  <r>
    <d v="2018-03-12T00:00:00"/>
    <x v="8"/>
    <x v="19"/>
    <n v="4900"/>
  </r>
  <r>
    <d v="2018-03-13T00:00:00"/>
    <x v="8"/>
    <x v="19"/>
    <n v="5095"/>
  </r>
  <r>
    <d v="2018-03-14T00:00:00"/>
    <x v="8"/>
    <x v="19"/>
    <n v="5400"/>
  </r>
  <r>
    <d v="2018-03-15T00:00:00"/>
    <x v="8"/>
    <x v="19"/>
    <n v="5000"/>
  </r>
  <r>
    <d v="2018-03-16T00:00:00"/>
    <x v="8"/>
    <x v="19"/>
    <n v="5000"/>
  </r>
  <r>
    <d v="2018-03-19T00:00:00"/>
    <x v="8"/>
    <x v="19"/>
    <n v="5000"/>
  </r>
  <r>
    <d v="2018-03-20T00:00:00"/>
    <x v="8"/>
    <x v="19"/>
    <n v="5000"/>
  </r>
  <r>
    <d v="2018-03-21T00:00:00"/>
    <x v="8"/>
    <x v="19"/>
    <n v="5000"/>
  </r>
  <r>
    <d v="2019-02-01T00:00:00"/>
    <x v="9"/>
    <x v="19"/>
    <n v="3895"/>
  </r>
  <r>
    <d v="2019-02-04T00:00:00"/>
    <x v="9"/>
    <x v="19"/>
    <n v="3610"/>
  </r>
  <r>
    <d v="2019-02-05T00:00:00"/>
    <x v="9"/>
    <x v="19"/>
    <n v="3400"/>
  </r>
  <r>
    <d v="2019-02-06T00:00:00"/>
    <x v="9"/>
    <x v="19"/>
    <n v="3200"/>
  </r>
  <r>
    <d v="2019-02-07T00:00:00"/>
    <x v="9"/>
    <x v="19"/>
    <n v="3035"/>
  </r>
  <r>
    <d v="2019-02-08T00:00:00"/>
    <x v="9"/>
    <x v="19"/>
    <n v="3050"/>
  </r>
  <r>
    <d v="2019-02-11T00:00:00"/>
    <x v="9"/>
    <x v="19"/>
    <n v="3275"/>
  </r>
  <r>
    <d v="2019-02-12T00:00:00"/>
    <x v="9"/>
    <x v="19"/>
    <n v="3300"/>
  </r>
  <r>
    <d v="2019-02-13T00:00:00"/>
    <x v="9"/>
    <x v="19"/>
    <n v="3300"/>
  </r>
  <r>
    <d v="2019-02-14T00:00:00"/>
    <x v="9"/>
    <x v="19"/>
    <n v="3350"/>
  </r>
  <r>
    <d v="2019-02-15T00:00:00"/>
    <x v="9"/>
    <x v="19"/>
    <n v="3315"/>
  </r>
  <r>
    <d v="2019-02-18T00:00:00"/>
    <x v="9"/>
    <x v="19"/>
    <n v="3500"/>
  </r>
  <r>
    <d v="2019-02-19T00:00:00"/>
    <x v="9"/>
    <x v="19"/>
    <n v="3500"/>
  </r>
  <r>
    <d v="2019-02-20T00:00:00"/>
    <x v="9"/>
    <x v="19"/>
    <n v="3400"/>
  </r>
  <r>
    <d v="2019-02-21T00:00:00"/>
    <x v="9"/>
    <x v="19"/>
    <n v="3350"/>
  </r>
  <r>
    <d v="2019-02-22T00:00:00"/>
    <x v="9"/>
    <x v="19"/>
    <n v="3400"/>
  </r>
  <r>
    <d v="2016-06-17T00:00:00"/>
    <x v="4"/>
    <x v="20"/>
    <n v="61875"/>
  </r>
  <r>
    <d v="2016-06-20T00:00:00"/>
    <x v="4"/>
    <x v="20"/>
    <n v="66515"/>
  </r>
  <r>
    <d v="2017-01-02T00:00:00"/>
    <x v="5"/>
    <x v="20"/>
    <n v="40000"/>
  </r>
  <r>
    <d v="2017-01-03T00:00:00"/>
    <x v="5"/>
    <x v="20"/>
    <n v="39995"/>
  </r>
  <r>
    <d v="2017-01-04T00:00:00"/>
    <x v="5"/>
    <x v="20"/>
    <n v="40000"/>
  </r>
  <r>
    <d v="2017-01-05T00:00:00"/>
    <x v="5"/>
    <x v="20"/>
    <n v="39000"/>
  </r>
  <r>
    <d v="2017-01-06T00:00:00"/>
    <x v="5"/>
    <x v="20"/>
    <n v="40000"/>
  </r>
  <r>
    <d v="2017-01-09T00:00:00"/>
    <x v="5"/>
    <x v="20"/>
    <n v="39990"/>
  </r>
  <r>
    <d v="2017-01-10T00:00:00"/>
    <x v="5"/>
    <x v="20"/>
    <n v="40000"/>
  </r>
  <r>
    <d v="2017-01-11T00:00:00"/>
    <x v="5"/>
    <x v="20"/>
    <n v="40000"/>
  </r>
  <r>
    <d v="2017-01-12T00:00:00"/>
    <x v="5"/>
    <x v="20"/>
    <n v="40000"/>
  </r>
  <r>
    <d v="2017-01-13T00:00:00"/>
    <x v="5"/>
    <x v="20"/>
    <n v="40000"/>
  </r>
  <r>
    <d v="2017-01-16T00:00:00"/>
    <x v="5"/>
    <x v="20"/>
    <n v="40000"/>
  </r>
  <r>
    <d v="2017-01-17T00:00:00"/>
    <x v="5"/>
    <x v="20"/>
    <n v="40300"/>
  </r>
  <r>
    <d v="2017-01-18T00:00:00"/>
    <x v="5"/>
    <x v="20"/>
    <n v="40500"/>
  </r>
  <r>
    <d v="2017-01-19T00:00:00"/>
    <x v="5"/>
    <x v="20"/>
    <n v="41000"/>
  </r>
  <r>
    <d v="2017-01-20T00:00:00"/>
    <x v="5"/>
    <x v="20"/>
    <n v="44075"/>
  </r>
  <r>
    <d v="2017-01-23T00:00:00"/>
    <x v="5"/>
    <x v="20"/>
    <n v="42000"/>
  </r>
  <r>
    <d v="2017-01-24T00:00:00"/>
    <x v="5"/>
    <x v="20"/>
    <n v="42895"/>
  </r>
  <r>
    <d v="2017-01-25T00:00:00"/>
    <x v="5"/>
    <x v="20"/>
    <n v="43995"/>
  </r>
  <r>
    <d v="2017-01-26T00:00:00"/>
    <x v="5"/>
    <x v="20"/>
    <n v="45500"/>
  </r>
  <r>
    <d v="2017-01-27T00:00:00"/>
    <x v="5"/>
    <x v="20"/>
    <n v="47500"/>
  </r>
  <r>
    <d v="2017-01-30T00:00:00"/>
    <x v="5"/>
    <x v="20"/>
    <n v="48505"/>
  </r>
  <r>
    <d v="2017-01-31T00:00:00"/>
    <x v="5"/>
    <x v="20"/>
    <n v="49795"/>
  </r>
  <r>
    <d v="2017-02-01T00:00:00"/>
    <x v="6"/>
    <x v="20"/>
    <n v="49000"/>
  </r>
  <r>
    <d v="2017-02-02T00:00:00"/>
    <x v="6"/>
    <x v="20"/>
    <n v="48500"/>
  </r>
  <r>
    <d v="2017-02-03T00:00:00"/>
    <x v="6"/>
    <x v="20"/>
    <n v="48000"/>
  </r>
  <r>
    <d v="2017-02-06T00:00:00"/>
    <x v="6"/>
    <x v="20"/>
    <n v="49000"/>
  </r>
  <r>
    <d v="2017-02-07T00:00:00"/>
    <x v="6"/>
    <x v="20"/>
    <n v="49600"/>
  </r>
  <r>
    <d v="2017-02-08T00:00:00"/>
    <x v="6"/>
    <x v="20"/>
    <n v="49700"/>
  </r>
  <r>
    <d v="2017-02-09T00:00:00"/>
    <x v="6"/>
    <x v="20"/>
    <n v="50000"/>
  </r>
  <r>
    <d v="2017-02-10T00:00:00"/>
    <x v="6"/>
    <x v="20"/>
    <n v="50000"/>
  </r>
  <r>
    <d v="2017-02-13T00:00:00"/>
    <x v="6"/>
    <x v="20"/>
    <n v="50000"/>
  </r>
  <r>
    <d v="2017-02-14T00:00:00"/>
    <x v="6"/>
    <x v="20"/>
    <n v="50000"/>
  </r>
  <r>
    <d v="2017-03-07T00:00:00"/>
    <x v="7"/>
    <x v="20"/>
    <n v="54000"/>
  </r>
  <r>
    <d v="2017-03-08T00:00:00"/>
    <x v="7"/>
    <x v="20"/>
    <n v="53500"/>
  </r>
  <r>
    <d v="2017-03-09T00:00:00"/>
    <x v="7"/>
    <x v="20"/>
    <n v="53000"/>
  </r>
  <r>
    <d v="2017-03-10T00:00:00"/>
    <x v="7"/>
    <x v="20"/>
    <n v="53000"/>
  </r>
  <r>
    <d v="2018-03-01T00:00:00"/>
    <x v="8"/>
    <x v="20"/>
    <n v="4315"/>
  </r>
  <r>
    <d v="2018-03-02T00:00:00"/>
    <x v="8"/>
    <x v="20"/>
    <n v="4250"/>
  </r>
  <r>
    <d v="2018-03-05T00:00:00"/>
    <x v="8"/>
    <x v="20"/>
    <n v="4300"/>
  </r>
  <r>
    <d v="2018-03-06T00:00:00"/>
    <x v="8"/>
    <x v="20"/>
    <n v="4300"/>
  </r>
  <r>
    <d v="2018-03-07T00:00:00"/>
    <x v="8"/>
    <x v="20"/>
    <n v="4300"/>
  </r>
  <r>
    <d v="2018-03-08T00:00:00"/>
    <x v="8"/>
    <x v="20"/>
    <n v="4300"/>
  </r>
  <r>
    <d v="2018-03-09T00:00:00"/>
    <x v="8"/>
    <x v="20"/>
    <n v="4150"/>
  </r>
  <r>
    <d v="2018-03-12T00:00:00"/>
    <x v="8"/>
    <x v="20"/>
    <n v="4300"/>
  </r>
  <r>
    <d v="2018-03-13T00:00:00"/>
    <x v="8"/>
    <x v="20"/>
    <n v="4215"/>
  </r>
  <r>
    <d v="2018-03-14T00:00:00"/>
    <x v="8"/>
    <x v="20"/>
    <n v="4290"/>
  </r>
  <r>
    <d v="2018-03-15T00:00:00"/>
    <x v="8"/>
    <x v="20"/>
    <n v="4250"/>
  </r>
  <r>
    <d v="2018-03-16T00:00:00"/>
    <x v="8"/>
    <x v="20"/>
    <n v="4250"/>
  </r>
  <r>
    <d v="2018-03-19T00:00:00"/>
    <x v="8"/>
    <x v="20"/>
    <n v="4195"/>
  </r>
  <r>
    <d v="2018-03-20T00:00:00"/>
    <x v="8"/>
    <x v="20"/>
    <n v="3885"/>
  </r>
  <r>
    <d v="2018-03-21T00:00:00"/>
    <x v="8"/>
    <x v="20"/>
    <n v="4175"/>
  </r>
  <r>
    <d v="2019-02-01T00:00:00"/>
    <x v="9"/>
    <x v="20"/>
    <n v="2250"/>
  </r>
  <r>
    <d v="2019-02-04T00:00:00"/>
    <x v="9"/>
    <x v="20"/>
    <n v="2250"/>
  </r>
  <r>
    <d v="2019-02-05T00:00:00"/>
    <x v="9"/>
    <x v="20"/>
    <n v="2200"/>
  </r>
  <r>
    <d v="2019-02-06T00:00:00"/>
    <x v="9"/>
    <x v="20"/>
    <n v="2200"/>
  </r>
  <r>
    <d v="2019-02-07T00:00:00"/>
    <x v="9"/>
    <x v="20"/>
    <n v="2100"/>
  </r>
  <r>
    <d v="2019-02-08T00:00:00"/>
    <x v="9"/>
    <x v="20"/>
    <n v="2000"/>
  </r>
  <r>
    <d v="2019-02-11T00:00:00"/>
    <x v="9"/>
    <x v="20"/>
    <n v="2100"/>
  </r>
  <r>
    <d v="2019-02-12T00:00:00"/>
    <x v="9"/>
    <x v="20"/>
    <n v="2050"/>
  </r>
  <r>
    <d v="2019-02-13T00:00:00"/>
    <x v="9"/>
    <x v="20"/>
    <n v="2050"/>
  </r>
  <r>
    <d v="2019-02-14T00:00:00"/>
    <x v="9"/>
    <x v="20"/>
    <n v="2050"/>
  </r>
  <r>
    <d v="2019-02-15T00:00:00"/>
    <x v="9"/>
    <x v="20"/>
    <n v="2050"/>
  </r>
  <r>
    <d v="2019-02-18T00:00:00"/>
    <x v="9"/>
    <x v="20"/>
    <n v="2010"/>
  </r>
  <r>
    <d v="2019-02-19T00:00:00"/>
    <x v="9"/>
    <x v="20"/>
    <n v="2100"/>
  </r>
  <r>
    <d v="2019-02-20T00:00:00"/>
    <x v="9"/>
    <x v="20"/>
    <n v="2250"/>
  </r>
  <r>
    <d v="2019-02-21T00:00:00"/>
    <x v="9"/>
    <x v="20"/>
    <n v="2100"/>
  </r>
  <r>
    <d v="2019-02-22T00:00:00"/>
    <x v="9"/>
    <x v="20"/>
    <n v="2195"/>
  </r>
  <r>
    <d v="2016-01-04T00:00:00"/>
    <x v="0"/>
    <x v="21"/>
    <n v="85000"/>
  </r>
  <r>
    <d v="2016-01-05T00:00:00"/>
    <x v="0"/>
    <x v="21"/>
    <n v="79000"/>
  </r>
  <r>
    <d v="2016-01-14T00:00:00"/>
    <x v="0"/>
    <x v="21"/>
    <n v="84500"/>
  </r>
  <r>
    <d v="2016-03-25T00:00:00"/>
    <x v="1"/>
    <x v="21"/>
    <n v="109000"/>
  </r>
  <r>
    <d v="2016-03-29T00:00:00"/>
    <x v="1"/>
    <x v="21"/>
    <n v="117000"/>
  </r>
  <r>
    <d v="2016-03-30T00:00:00"/>
    <x v="1"/>
    <x v="21"/>
    <n v="117000"/>
  </r>
  <r>
    <d v="2016-03-31T00:00:00"/>
    <x v="1"/>
    <x v="21"/>
    <n v="114445"/>
  </r>
  <r>
    <d v="2016-04-01T00:00:00"/>
    <x v="2"/>
    <x v="21"/>
    <n v="114700"/>
  </r>
  <r>
    <d v="2016-04-04T00:00:00"/>
    <x v="2"/>
    <x v="21"/>
    <n v="114500"/>
  </r>
  <r>
    <d v="2016-04-05T00:00:00"/>
    <x v="2"/>
    <x v="21"/>
    <n v="112000"/>
  </r>
  <r>
    <d v="2016-04-06T00:00:00"/>
    <x v="2"/>
    <x v="21"/>
    <n v="112000"/>
  </r>
  <r>
    <d v="2016-04-07T00:00:00"/>
    <x v="2"/>
    <x v="21"/>
    <n v="110000"/>
  </r>
  <r>
    <d v="2016-04-08T00:00:00"/>
    <x v="2"/>
    <x v="21"/>
    <n v="110000"/>
  </r>
  <r>
    <d v="2016-05-09T00:00:00"/>
    <x v="3"/>
    <x v="21"/>
    <n v="109000"/>
  </r>
  <r>
    <d v="2016-05-10T00:00:00"/>
    <x v="3"/>
    <x v="21"/>
    <n v="110000"/>
  </r>
  <r>
    <d v="2016-05-11T00:00:00"/>
    <x v="3"/>
    <x v="21"/>
    <n v="109000"/>
  </r>
  <r>
    <d v="2016-05-12T00:00:00"/>
    <x v="3"/>
    <x v="21"/>
    <n v="109000"/>
  </r>
  <r>
    <d v="2016-05-13T00:00:00"/>
    <x v="3"/>
    <x v="21"/>
    <n v="109000"/>
  </r>
  <r>
    <d v="2016-05-17T00:00:00"/>
    <x v="3"/>
    <x v="21"/>
    <n v="111000"/>
  </r>
  <r>
    <d v="2016-05-18T00:00:00"/>
    <x v="3"/>
    <x v="21"/>
    <n v="110000"/>
  </r>
  <r>
    <d v="2016-05-19T00:00:00"/>
    <x v="3"/>
    <x v="21"/>
    <n v="111500"/>
  </r>
  <r>
    <d v="2016-06-17T00:00:00"/>
    <x v="4"/>
    <x v="21"/>
    <n v="106000"/>
  </r>
  <r>
    <d v="2016-06-20T00:00:00"/>
    <x v="4"/>
    <x v="21"/>
    <n v="105015"/>
  </r>
  <r>
    <d v="2017-01-02T00:00:00"/>
    <x v="5"/>
    <x v="21"/>
    <n v="90000"/>
  </r>
  <r>
    <d v="2017-01-03T00:00:00"/>
    <x v="5"/>
    <x v="21"/>
    <n v="89000"/>
  </r>
  <r>
    <d v="2017-01-04T00:00:00"/>
    <x v="5"/>
    <x v="21"/>
    <n v="88005"/>
  </r>
  <r>
    <d v="2017-01-05T00:00:00"/>
    <x v="5"/>
    <x v="21"/>
    <n v="88000"/>
  </r>
  <r>
    <d v="2017-01-06T00:00:00"/>
    <x v="5"/>
    <x v="21"/>
    <n v="87995"/>
  </r>
  <r>
    <d v="2017-01-09T00:00:00"/>
    <x v="5"/>
    <x v="21"/>
    <n v="88000"/>
  </r>
  <r>
    <d v="2017-01-10T00:00:00"/>
    <x v="5"/>
    <x v="21"/>
    <n v="87995"/>
  </r>
  <r>
    <d v="2017-01-11T00:00:00"/>
    <x v="5"/>
    <x v="21"/>
    <n v="86000"/>
  </r>
  <r>
    <d v="2017-01-12T00:00:00"/>
    <x v="5"/>
    <x v="21"/>
    <n v="87000"/>
  </r>
  <r>
    <d v="2017-01-13T00:00:00"/>
    <x v="5"/>
    <x v="21"/>
    <n v="88000"/>
  </r>
  <r>
    <d v="2017-01-16T00:00:00"/>
    <x v="5"/>
    <x v="21"/>
    <n v="86000"/>
  </r>
  <r>
    <d v="2017-01-17T00:00:00"/>
    <x v="5"/>
    <x v="21"/>
    <n v="86500"/>
  </r>
  <r>
    <d v="2017-01-18T00:00:00"/>
    <x v="5"/>
    <x v="21"/>
    <n v="87000"/>
  </r>
  <r>
    <d v="2017-01-19T00:00:00"/>
    <x v="5"/>
    <x v="21"/>
    <n v="87000"/>
  </r>
  <r>
    <d v="2017-01-20T00:00:00"/>
    <x v="5"/>
    <x v="21"/>
    <n v="88000"/>
  </r>
  <r>
    <d v="2017-01-23T00:00:00"/>
    <x v="5"/>
    <x v="21"/>
    <n v="88000"/>
  </r>
  <r>
    <d v="2017-01-24T00:00:00"/>
    <x v="5"/>
    <x v="21"/>
    <n v="85010"/>
  </r>
  <r>
    <d v="2017-01-25T00:00:00"/>
    <x v="5"/>
    <x v="21"/>
    <n v="88000"/>
  </r>
  <r>
    <d v="2017-01-26T00:00:00"/>
    <x v="5"/>
    <x v="21"/>
    <n v="87000"/>
  </r>
  <r>
    <d v="2017-01-27T00:00:00"/>
    <x v="5"/>
    <x v="21"/>
    <n v="85000"/>
  </r>
  <r>
    <d v="2017-01-30T00:00:00"/>
    <x v="5"/>
    <x v="21"/>
    <n v="87000"/>
  </r>
  <r>
    <d v="2017-01-31T00:00:00"/>
    <x v="5"/>
    <x v="21"/>
    <n v="88000"/>
  </r>
  <r>
    <d v="2017-02-01T00:00:00"/>
    <x v="6"/>
    <x v="21"/>
    <n v="88000"/>
  </r>
  <r>
    <d v="2017-02-02T00:00:00"/>
    <x v="6"/>
    <x v="21"/>
    <n v="88000"/>
  </r>
  <r>
    <d v="2017-02-03T00:00:00"/>
    <x v="6"/>
    <x v="21"/>
    <n v="89000"/>
  </r>
  <r>
    <d v="2017-02-06T00:00:00"/>
    <x v="6"/>
    <x v="21"/>
    <n v="89500"/>
  </r>
  <r>
    <d v="2017-02-07T00:00:00"/>
    <x v="6"/>
    <x v="21"/>
    <n v="89000"/>
  </r>
  <r>
    <d v="2017-02-08T00:00:00"/>
    <x v="6"/>
    <x v="21"/>
    <n v="89005"/>
  </r>
  <r>
    <d v="2017-02-09T00:00:00"/>
    <x v="6"/>
    <x v="21"/>
    <n v="89000"/>
  </r>
  <r>
    <d v="2017-02-10T00:00:00"/>
    <x v="6"/>
    <x v="21"/>
    <n v="89000"/>
  </r>
  <r>
    <d v="2017-02-13T00:00:00"/>
    <x v="6"/>
    <x v="21"/>
    <n v="89000"/>
  </r>
  <r>
    <d v="2017-02-14T00:00:00"/>
    <x v="6"/>
    <x v="21"/>
    <n v="90500"/>
  </r>
  <r>
    <d v="2017-03-07T00:00:00"/>
    <x v="7"/>
    <x v="21"/>
    <n v="97995"/>
  </r>
  <r>
    <d v="2017-03-08T00:00:00"/>
    <x v="7"/>
    <x v="21"/>
    <n v="96000"/>
  </r>
  <r>
    <d v="2017-03-09T00:00:00"/>
    <x v="7"/>
    <x v="21"/>
    <n v="97000"/>
  </r>
  <r>
    <d v="2017-03-10T00:00:00"/>
    <x v="7"/>
    <x v="21"/>
    <n v="95000"/>
  </r>
  <r>
    <d v="2018-03-01T00:00:00"/>
    <x v="8"/>
    <x v="21"/>
    <n v="5100"/>
  </r>
  <r>
    <d v="2018-03-02T00:00:00"/>
    <x v="8"/>
    <x v="21"/>
    <n v="5100"/>
  </r>
  <r>
    <d v="2018-03-05T00:00:00"/>
    <x v="8"/>
    <x v="21"/>
    <n v="5100"/>
  </r>
  <r>
    <d v="2018-03-06T00:00:00"/>
    <x v="8"/>
    <x v="21"/>
    <n v="5100"/>
  </r>
  <r>
    <d v="2018-03-07T00:00:00"/>
    <x v="8"/>
    <x v="21"/>
    <n v="5000"/>
  </r>
  <r>
    <d v="2018-03-08T00:00:00"/>
    <x v="8"/>
    <x v="21"/>
    <n v="5000"/>
  </r>
  <r>
    <d v="2018-03-09T00:00:00"/>
    <x v="8"/>
    <x v="21"/>
    <n v="5000"/>
  </r>
  <r>
    <d v="2018-03-12T00:00:00"/>
    <x v="8"/>
    <x v="21"/>
    <n v="5000"/>
  </r>
  <r>
    <d v="2018-03-13T00:00:00"/>
    <x v="8"/>
    <x v="21"/>
    <n v="5180"/>
  </r>
  <r>
    <d v="2018-03-14T00:00:00"/>
    <x v="8"/>
    <x v="21"/>
    <n v="5190"/>
  </r>
  <r>
    <d v="2018-03-15T00:00:00"/>
    <x v="8"/>
    <x v="21"/>
    <n v="5000"/>
  </r>
  <r>
    <d v="2018-03-16T00:00:00"/>
    <x v="8"/>
    <x v="21"/>
    <n v="4900"/>
  </r>
  <r>
    <d v="2018-03-19T00:00:00"/>
    <x v="8"/>
    <x v="21"/>
    <n v="4805"/>
  </r>
  <r>
    <d v="2018-03-20T00:00:00"/>
    <x v="8"/>
    <x v="21"/>
    <n v="5000"/>
  </r>
  <r>
    <d v="2018-03-21T00:00:00"/>
    <x v="8"/>
    <x v="21"/>
    <n v="5000"/>
  </r>
  <r>
    <d v="2019-02-01T00:00:00"/>
    <x v="9"/>
    <x v="21"/>
    <n v="3795"/>
  </r>
  <r>
    <d v="2019-02-04T00:00:00"/>
    <x v="9"/>
    <x v="21"/>
    <n v="3795"/>
  </r>
  <r>
    <d v="2019-02-05T00:00:00"/>
    <x v="9"/>
    <x v="21"/>
    <n v="3800"/>
  </r>
  <r>
    <d v="2019-02-06T00:00:00"/>
    <x v="9"/>
    <x v="21"/>
    <n v="4000"/>
  </r>
  <r>
    <d v="2019-02-07T00:00:00"/>
    <x v="9"/>
    <x v="21"/>
    <n v="4000"/>
  </r>
  <r>
    <d v="2019-02-08T00:00:00"/>
    <x v="9"/>
    <x v="21"/>
    <n v="3950"/>
  </r>
  <r>
    <d v="2019-02-11T00:00:00"/>
    <x v="9"/>
    <x v="21"/>
    <n v="3725"/>
  </r>
  <r>
    <d v="2019-02-12T00:00:00"/>
    <x v="9"/>
    <x v="21"/>
    <n v="3790"/>
  </r>
  <r>
    <d v="2019-02-13T00:00:00"/>
    <x v="9"/>
    <x v="21"/>
    <n v="4000"/>
  </r>
  <r>
    <d v="2019-02-14T00:00:00"/>
    <x v="9"/>
    <x v="21"/>
    <n v="3800"/>
  </r>
  <r>
    <d v="2019-02-15T00:00:00"/>
    <x v="9"/>
    <x v="21"/>
    <n v="3890"/>
  </r>
  <r>
    <d v="2019-02-18T00:00:00"/>
    <x v="9"/>
    <x v="21"/>
    <n v="3850"/>
  </r>
  <r>
    <d v="2019-02-19T00:00:00"/>
    <x v="9"/>
    <x v="21"/>
    <n v="4000"/>
  </r>
  <r>
    <d v="2019-02-20T00:00:00"/>
    <x v="9"/>
    <x v="21"/>
    <n v="3995"/>
  </r>
  <r>
    <d v="2019-02-21T00:00:00"/>
    <x v="9"/>
    <x v="21"/>
    <n v="3995"/>
  </r>
  <r>
    <d v="2019-02-22T00:00:00"/>
    <x v="9"/>
    <x v="21"/>
    <n v="3995"/>
  </r>
  <r>
    <d v="2016-01-04T00:00:00"/>
    <x v="0"/>
    <x v="22"/>
    <n v="74000"/>
  </r>
  <r>
    <d v="2016-01-05T00:00:00"/>
    <x v="0"/>
    <x v="22"/>
    <n v="74000"/>
  </r>
  <r>
    <d v="2016-01-14T00:00:00"/>
    <x v="0"/>
    <x v="22"/>
    <n v="66500"/>
  </r>
  <r>
    <d v="2016-03-25T00:00:00"/>
    <x v="1"/>
    <x v="22"/>
    <n v="80000"/>
  </r>
  <r>
    <d v="2016-03-29T00:00:00"/>
    <x v="1"/>
    <x v="22"/>
    <n v="80000"/>
  </r>
  <r>
    <d v="2016-03-30T00:00:00"/>
    <x v="1"/>
    <x v="22"/>
    <n v="78000"/>
  </r>
  <r>
    <d v="2016-03-31T00:00:00"/>
    <x v="1"/>
    <x v="22"/>
    <n v="74500"/>
  </r>
  <r>
    <d v="2016-04-01T00:00:00"/>
    <x v="2"/>
    <x v="22"/>
    <n v="75000"/>
  </r>
  <r>
    <d v="2016-04-04T00:00:00"/>
    <x v="2"/>
    <x v="22"/>
    <n v="79000"/>
  </r>
  <r>
    <d v="2016-04-05T00:00:00"/>
    <x v="2"/>
    <x v="22"/>
    <n v="79510"/>
  </r>
  <r>
    <d v="2016-04-06T00:00:00"/>
    <x v="2"/>
    <x v="22"/>
    <n v="80000"/>
  </r>
  <r>
    <d v="2016-04-07T00:00:00"/>
    <x v="2"/>
    <x v="22"/>
    <n v="80000"/>
  </r>
  <r>
    <d v="2016-04-08T00:00:00"/>
    <x v="2"/>
    <x v="22"/>
    <n v="79000"/>
  </r>
  <r>
    <d v="2016-05-09T00:00:00"/>
    <x v="3"/>
    <x v="22"/>
    <n v="74010"/>
  </r>
  <r>
    <d v="2016-05-10T00:00:00"/>
    <x v="3"/>
    <x v="22"/>
    <n v="74500"/>
  </r>
  <r>
    <d v="2016-05-11T00:00:00"/>
    <x v="3"/>
    <x v="22"/>
    <n v="74010"/>
  </r>
  <r>
    <d v="2016-05-12T00:00:00"/>
    <x v="3"/>
    <x v="22"/>
    <n v="74015"/>
  </r>
  <r>
    <d v="2016-05-13T00:00:00"/>
    <x v="3"/>
    <x v="22"/>
    <n v="75000"/>
  </r>
  <r>
    <d v="2016-05-17T00:00:00"/>
    <x v="3"/>
    <x v="22"/>
    <n v="71000"/>
  </r>
  <r>
    <d v="2016-05-18T00:00:00"/>
    <x v="3"/>
    <x v="22"/>
    <n v="71000"/>
  </r>
  <r>
    <d v="2016-05-19T00:00:00"/>
    <x v="3"/>
    <x v="22"/>
    <n v="69000"/>
  </r>
  <r>
    <d v="2016-06-17T00:00:00"/>
    <x v="4"/>
    <x v="22"/>
    <n v="66000"/>
  </r>
  <r>
    <d v="2016-06-20T00:00:00"/>
    <x v="4"/>
    <x v="22"/>
    <n v="65995"/>
  </r>
  <r>
    <d v="2017-01-02T00:00:00"/>
    <x v="5"/>
    <x v="22"/>
    <n v="46500"/>
  </r>
  <r>
    <d v="2017-01-03T00:00:00"/>
    <x v="5"/>
    <x v="22"/>
    <n v="47000"/>
  </r>
  <r>
    <d v="2017-01-04T00:00:00"/>
    <x v="5"/>
    <x v="22"/>
    <n v="48000"/>
  </r>
  <r>
    <d v="2017-01-05T00:00:00"/>
    <x v="5"/>
    <x v="22"/>
    <n v="48000"/>
  </r>
  <r>
    <d v="2017-01-06T00:00:00"/>
    <x v="5"/>
    <x v="22"/>
    <n v="51600"/>
  </r>
  <r>
    <d v="2017-01-09T00:00:00"/>
    <x v="5"/>
    <x v="22"/>
    <n v="50000"/>
  </r>
  <r>
    <d v="2017-01-10T00:00:00"/>
    <x v="5"/>
    <x v="22"/>
    <n v="50000"/>
  </r>
  <r>
    <d v="2017-01-11T00:00:00"/>
    <x v="5"/>
    <x v="22"/>
    <n v="49005"/>
  </r>
  <r>
    <d v="2017-01-12T00:00:00"/>
    <x v="5"/>
    <x v="22"/>
    <n v="49100"/>
  </r>
  <r>
    <d v="2017-01-13T00:00:00"/>
    <x v="5"/>
    <x v="22"/>
    <n v="49400"/>
  </r>
  <r>
    <d v="2017-01-16T00:00:00"/>
    <x v="5"/>
    <x v="22"/>
    <n v="49000"/>
  </r>
  <r>
    <d v="2017-01-17T00:00:00"/>
    <x v="5"/>
    <x v="22"/>
    <n v="49500"/>
  </r>
  <r>
    <d v="2017-01-18T00:00:00"/>
    <x v="5"/>
    <x v="22"/>
    <n v="49500"/>
  </r>
  <r>
    <d v="2017-01-19T00:00:00"/>
    <x v="5"/>
    <x v="22"/>
    <n v="49505"/>
  </r>
  <r>
    <d v="2017-01-20T00:00:00"/>
    <x v="5"/>
    <x v="22"/>
    <n v="50000"/>
  </r>
  <r>
    <d v="2017-01-23T00:00:00"/>
    <x v="5"/>
    <x v="22"/>
    <n v="49505"/>
  </r>
  <r>
    <d v="2017-01-24T00:00:00"/>
    <x v="5"/>
    <x v="22"/>
    <n v="49500"/>
  </r>
  <r>
    <d v="2017-01-25T00:00:00"/>
    <x v="5"/>
    <x v="22"/>
    <n v="48000"/>
  </r>
  <r>
    <d v="2017-01-26T00:00:00"/>
    <x v="5"/>
    <x v="22"/>
    <n v="48000"/>
  </r>
  <r>
    <d v="2017-01-27T00:00:00"/>
    <x v="5"/>
    <x v="22"/>
    <n v="48500"/>
  </r>
  <r>
    <d v="2017-01-30T00:00:00"/>
    <x v="5"/>
    <x v="22"/>
    <n v="49000"/>
  </r>
  <r>
    <d v="2017-01-31T00:00:00"/>
    <x v="5"/>
    <x v="22"/>
    <n v="49005"/>
  </r>
  <r>
    <d v="2017-02-01T00:00:00"/>
    <x v="6"/>
    <x v="22"/>
    <n v="49000"/>
  </r>
  <r>
    <d v="2017-02-02T00:00:00"/>
    <x v="6"/>
    <x v="22"/>
    <n v="49000"/>
  </r>
  <r>
    <d v="2017-02-03T00:00:00"/>
    <x v="6"/>
    <x v="22"/>
    <n v="48000"/>
  </r>
  <r>
    <d v="2017-02-06T00:00:00"/>
    <x v="6"/>
    <x v="22"/>
    <n v="49000"/>
  </r>
  <r>
    <d v="2017-02-07T00:00:00"/>
    <x v="6"/>
    <x v="22"/>
    <n v="49015"/>
  </r>
  <r>
    <d v="2017-02-08T00:00:00"/>
    <x v="6"/>
    <x v="22"/>
    <n v="49000"/>
  </r>
  <r>
    <d v="2017-02-09T00:00:00"/>
    <x v="6"/>
    <x v="22"/>
    <n v="49800"/>
  </r>
  <r>
    <d v="2017-02-10T00:00:00"/>
    <x v="6"/>
    <x v="22"/>
    <n v="49900"/>
  </r>
  <r>
    <d v="2017-02-13T00:00:00"/>
    <x v="6"/>
    <x v="22"/>
    <n v="50000"/>
  </r>
  <r>
    <d v="2017-02-14T00:00:00"/>
    <x v="6"/>
    <x v="22"/>
    <n v="50000"/>
  </r>
  <r>
    <d v="2017-03-07T00:00:00"/>
    <x v="7"/>
    <x v="22"/>
    <n v="48500"/>
  </r>
  <r>
    <d v="2017-03-08T00:00:00"/>
    <x v="7"/>
    <x v="22"/>
    <n v="49000"/>
  </r>
  <r>
    <d v="2017-03-09T00:00:00"/>
    <x v="7"/>
    <x v="22"/>
    <n v="48600"/>
  </r>
  <r>
    <d v="2017-03-10T00:00:00"/>
    <x v="7"/>
    <x v="22"/>
    <n v="49005"/>
  </r>
  <r>
    <d v="2018-03-01T00:00:00"/>
    <x v="8"/>
    <x v="22"/>
    <n v="3115"/>
  </r>
  <r>
    <d v="2018-03-02T00:00:00"/>
    <x v="8"/>
    <x v="22"/>
    <n v="3200"/>
  </r>
  <r>
    <d v="2018-03-05T00:00:00"/>
    <x v="8"/>
    <x v="22"/>
    <n v="3250"/>
  </r>
  <r>
    <d v="2018-03-06T00:00:00"/>
    <x v="8"/>
    <x v="22"/>
    <n v="3010"/>
  </r>
  <r>
    <d v="2018-03-07T00:00:00"/>
    <x v="8"/>
    <x v="22"/>
    <n v="2900"/>
  </r>
  <r>
    <d v="2018-03-08T00:00:00"/>
    <x v="8"/>
    <x v="22"/>
    <n v="2900"/>
  </r>
  <r>
    <d v="2018-03-09T00:00:00"/>
    <x v="8"/>
    <x v="22"/>
    <n v="2795"/>
  </r>
  <r>
    <d v="2018-03-12T00:00:00"/>
    <x v="8"/>
    <x v="22"/>
    <n v="2890"/>
  </r>
  <r>
    <d v="2018-03-13T00:00:00"/>
    <x v="8"/>
    <x v="22"/>
    <n v="3100"/>
  </r>
  <r>
    <d v="2018-03-14T00:00:00"/>
    <x v="8"/>
    <x v="22"/>
    <n v="2950"/>
  </r>
  <r>
    <d v="2018-03-15T00:00:00"/>
    <x v="8"/>
    <x v="22"/>
    <n v="2955"/>
  </r>
  <r>
    <d v="2018-03-16T00:00:00"/>
    <x v="8"/>
    <x v="22"/>
    <n v="3100"/>
  </r>
  <r>
    <d v="2018-03-19T00:00:00"/>
    <x v="8"/>
    <x v="22"/>
    <n v="3000"/>
  </r>
  <r>
    <d v="2018-03-20T00:00:00"/>
    <x v="8"/>
    <x v="22"/>
    <n v="2990"/>
  </r>
  <r>
    <d v="2018-03-21T00:00:00"/>
    <x v="8"/>
    <x v="22"/>
    <n v="2950"/>
  </r>
  <r>
    <d v="2019-02-01T00:00:00"/>
    <x v="9"/>
    <x v="22"/>
    <n v="1800"/>
  </r>
  <r>
    <d v="2019-02-04T00:00:00"/>
    <x v="9"/>
    <x v="22"/>
    <n v="1750"/>
  </r>
  <r>
    <d v="2019-02-05T00:00:00"/>
    <x v="9"/>
    <x v="22"/>
    <n v="1780"/>
  </r>
  <r>
    <d v="2019-02-06T00:00:00"/>
    <x v="9"/>
    <x v="22"/>
    <n v="1730"/>
  </r>
  <r>
    <d v="2019-02-07T00:00:00"/>
    <x v="9"/>
    <x v="22"/>
    <n v="1725"/>
  </r>
  <r>
    <d v="2019-02-08T00:00:00"/>
    <x v="9"/>
    <x v="22"/>
    <n v="1715"/>
  </r>
  <r>
    <d v="2019-02-11T00:00:00"/>
    <x v="9"/>
    <x v="22"/>
    <n v="1750"/>
  </r>
  <r>
    <d v="2019-02-12T00:00:00"/>
    <x v="9"/>
    <x v="22"/>
    <n v="1690"/>
  </r>
  <r>
    <d v="2019-02-13T00:00:00"/>
    <x v="9"/>
    <x v="22"/>
    <n v="1705"/>
  </r>
  <r>
    <d v="2019-02-14T00:00:00"/>
    <x v="9"/>
    <x v="22"/>
    <n v="1585"/>
  </r>
  <r>
    <d v="2019-02-15T00:00:00"/>
    <x v="9"/>
    <x v="22"/>
    <n v="1585"/>
  </r>
  <r>
    <d v="2019-02-18T00:00:00"/>
    <x v="9"/>
    <x v="22"/>
    <n v="1590"/>
  </r>
  <r>
    <d v="2019-02-19T00:00:00"/>
    <x v="9"/>
    <x v="22"/>
    <n v="1700"/>
  </r>
  <r>
    <d v="2019-02-20T00:00:00"/>
    <x v="9"/>
    <x v="22"/>
    <n v="1785"/>
  </r>
  <r>
    <d v="2019-02-21T00:00:00"/>
    <x v="9"/>
    <x v="22"/>
    <n v="1800"/>
  </r>
  <r>
    <d v="2019-02-22T00:00:00"/>
    <x v="9"/>
    <x v="22"/>
    <n v="1800"/>
  </r>
  <r>
    <d v="2017-01-02T00:00:00"/>
    <x v="5"/>
    <x v="23"/>
    <n v="39825"/>
  </r>
  <r>
    <d v="2017-01-03T00:00:00"/>
    <x v="5"/>
    <x v="23"/>
    <n v="42810"/>
  </r>
  <r>
    <d v="2017-01-04T00:00:00"/>
    <x v="5"/>
    <x v="23"/>
    <n v="43000"/>
  </r>
  <r>
    <d v="2017-01-05T00:00:00"/>
    <x v="5"/>
    <x v="23"/>
    <n v="45000"/>
  </r>
  <r>
    <d v="2017-01-06T00:00:00"/>
    <x v="5"/>
    <x v="23"/>
    <n v="48000"/>
  </r>
  <r>
    <d v="2017-01-09T00:00:00"/>
    <x v="5"/>
    <x v="23"/>
    <n v="47000"/>
  </r>
  <r>
    <d v="2017-01-10T00:00:00"/>
    <x v="5"/>
    <x v="23"/>
    <n v="43510"/>
  </r>
  <r>
    <d v="2017-01-11T00:00:00"/>
    <x v="5"/>
    <x v="23"/>
    <n v="46400"/>
  </r>
  <r>
    <d v="2017-01-12T00:00:00"/>
    <x v="5"/>
    <x v="23"/>
    <n v="45000"/>
  </r>
  <r>
    <d v="2017-01-13T00:00:00"/>
    <x v="5"/>
    <x v="23"/>
    <n v="46450"/>
  </r>
  <r>
    <d v="2017-01-16T00:00:00"/>
    <x v="5"/>
    <x v="23"/>
    <n v="46550"/>
  </r>
  <r>
    <d v="2017-01-17T00:00:00"/>
    <x v="5"/>
    <x v="23"/>
    <n v="47000"/>
  </r>
  <r>
    <d v="2017-01-18T00:00:00"/>
    <x v="5"/>
    <x v="23"/>
    <n v="50000"/>
  </r>
  <r>
    <d v="2017-01-19T00:00:00"/>
    <x v="5"/>
    <x v="23"/>
    <n v="49995"/>
  </r>
  <r>
    <d v="2017-01-20T00:00:00"/>
    <x v="5"/>
    <x v="23"/>
    <n v="49000"/>
  </r>
  <r>
    <d v="2017-01-23T00:00:00"/>
    <x v="5"/>
    <x v="23"/>
    <n v="49000"/>
  </r>
  <r>
    <d v="2017-01-24T00:00:00"/>
    <x v="5"/>
    <x v="23"/>
    <n v="49000"/>
  </r>
  <r>
    <d v="2017-01-25T00:00:00"/>
    <x v="5"/>
    <x v="23"/>
    <n v="49000"/>
  </r>
  <r>
    <d v="2017-01-26T00:00:00"/>
    <x v="5"/>
    <x v="23"/>
    <n v="48995"/>
  </r>
  <r>
    <d v="2017-01-27T00:00:00"/>
    <x v="5"/>
    <x v="23"/>
    <n v="49500"/>
  </r>
  <r>
    <d v="2017-01-30T00:00:00"/>
    <x v="5"/>
    <x v="23"/>
    <n v="49000"/>
  </r>
  <r>
    <d v="2017-01-31T00:00:00"/>
    <x v="5"/>
    <x v="23"/>
    <n v="50000"/>
  </r>
  <r>
    <d v="2017-02-01T00:00:00"/>
    <x v="6"/>
    <x v="23"/>
    <n v="50000"/>
  </r>
  <r>
    <d v="2017-02-02T00:00:00"/>
    <x v="6"/>
    <x v="23"/>
    <n v="50000"/>
  </r>
  <r>
    <d v="2017-02-03T00:00:00"/>
    <x v="6"/>
    <x v="23"/>
    <n v="49900"/>
  </r>
  <r>
    <d v="2017-02-06T00:00:00"/>
    <x v="6"/>
    <x v="23"/>
    <n v="50000"/>
  </r>
  <r>
    <d v="2017-02-07T00:00:00"/>
    <x v="6"/>
    <x v="23"/>
    <n v="49990"/>
  </r>
  <r>
    <d v="2017-02-08T00:00:00"/>
    <x v="6"/>
    <x v="23"/>
    <n v="49000"/>
  </r>
  <r>
    <d v="2017-02-09T00:00:00"/>
    <x v="6"/>
    <x v="23"/>
    <n v="49500"/>
  </r>
  <r>
    <d v="2017-02-10T00:00:00"/>
    <x v="6"/>
    <x v="23"/>
    <n v="50000"/>
  </r>
  <r>
    <d v="2017-02-13T00:00:00"/>
    <x v="6"/>
    <x v="23"/>
    <n v="49000"/>
  </r>
  <r>
    <d v="2017-02-14T00:00:00"/>
    <x v="6"/>
    <x v="23"/>
    <n v="49000"/>
  </r>
  <r>
    <d v="2017-03-07T00:00:00"/>
    <x v="7"/>
    <x v="23"/>
    <n v="57800"/>
  </r>
  <r>
    <d v="2017-03-08T00:00:00"/>
    <x v="7"/>
    <x v="23"/>
    <n v="57500"/>
  </r>
  <r>
    <d v="2017-03-09T00:00:00"/>
    <x v="7"/>
    <x v="23"/>
    <n v="57495"/>
  </r>
  <r>
    <d v="2017-03-10T00:00:00"/>
    <x v="7"/>
    <x v="23"/>
    <n v="57500"/>
  </r>
  <r>
    <d v="2018-03-01T00:00:00"/>
    <x v="8"/>
    <x v="23"/>
    <n v="9000"/>
  </r>
  <r>
    <d v="2018-03-02T00:00:00"/>
    <x v="8"/>
    <x v="23"/>
    <n v="9000"/>
  </r>
  <r>
    <d v="2018-03-05T00:00:00"/>
    <x v="8"/>
    <x v="23"/>
    <n v="9000"/>
  </r>
  <r>
    <d v="2018-03-06T00:00:00"/>
    <x v="8"/>
    <x v="23"/>
    <n v="9000"/>
  </r>
  <r>
    <d v="2018-03-07T00:00:00"/>
    <x v="8"/>
    <x v="23"/>
    <n v="9000"/>
  </r>
  <r>
    <d v="2018-03-08T00:00:00"/>
    <x v="8"/>
    <x v="23"/>
    <n v="9000"/>
  </r>
  <r>
    <d v="2018-03-09T00:00:00"/>
    <x v="8"/>
    <x v="23"/>
    <n v="9000"/>
  </r>
  <r>
    <d v="2018-03-12T00:00:00"/>
    <x v="8"/>
    <x v="23"/>
    <n v="9000"/>
  </r>
  <r>
    <d v="2018-03-13T00:00:00"/>
    <x v="8"/>
    <x v="23"/>
    <n v="9000"/>
  </r>
  <r>
    <d v="2018-03-14T00:00:00"/>
    <x v="8"/>
    <x v="23"/>
    <n v="9000"/>
  </r>
  <r>
    <d v="2018-03-15T00:00:00"/>
    <x v="8"/>
    <x v="23"/>
    <n v="9000"/>
  </r>
  <r>
    <d v="2018-03-16T00:00:00"/>
    <x v="8"/>
    <x v="23"/>
    <n v="9000"/>
  </r>
  <r>
    <d v="2018-03-19T00:00:00"/>
    <x v="8"/>
    <x v="23"/>
    <n v="9000"/>
  </r>
  <r>
    <d v="2018-03-20T00:00:00"/>
    <x v="8"/>
    <x v="23"/>
    <n v="9000"/>
  </r>
  <r>
    <d v="2018-03-21T00:00:00"/>
    <x v="8"/>
    <x v="23"/>
    <n v="9000"/>
  </r>
  <r>
    <d v="2019-02-01T00:00:00"/>
    <x v="9"/>
    <x v="23"/>
    <n v="7300"/>
  </r>
  <r>
    <d v="2019-02-04T00:00:00"/>
    <x v="9"/>
    <x v="23"/>
    <n v="7300"/>
  </r>
  <r>
    <d v="2019-02-05T00:00:00"/>
    <x v="9"/>
    <x v="23"/>
    <n v="7300"/>
  </r>
  <r>
    <d v="2019-02-06T00:00:00"/>
    <x v="9"/>
    <x v="23"/>
    <n v="7800"/>
  </r>
  <r>
    <d v="2019-02-07T00:00:00"/>
    <x v="9"/>
    <x v="23"/>
    <n v="7800"/>
  </r>
  <r>
    <d v="2019-02-08T00:00:00"/>
    <x v="9"/>
    <x v="23"/>
    <n v="7695"/>
  </r>
  <r>
    <d v="2019-02-11T00:00:00"/>
    <x v="9"/>
    <x v="23"/>
    <n v="7800"/>
  </r>
  <r>
    <d v="2019-02-12T00:00:00"/>
    <x v="9"/>
    <x v="23"/>
    <n v="7670"/>
  </r>
  <r>
    <d v="2019-02-13T00:00:00"/>
    <x v="9"/>
    <x v="23"/>
    <n v="7600"/>
  </r>
  <r>
    <d v="2019-02-14T00:00:00"/>
    <x v="9"/>
    <x v="23"/>
    <n v="7800"/>
  </r>
  <r>
    <d v="2019-02-15T00:00:00"/>
    <x v="9"/>
    <x v="23"/>
    <n v="8000"/>
  </r>
  <r>
    <d v="2019-02-18T00:00:00"/>
    <x v="9"/>
    <x v="23"/>
    <n v="7900"/>
  </r>
  <r>
    <d v="2019-02-19T00:00:00"/>
    <x v="9"/>
    <x v="23"/>
    <n v="7900"/>
  </r>
  <r>
    <d v="2019-02-20T00:00:00"/>
    <x v="9"/>
    <x v="23"/>
    <n v="7645"/>
  </r>
  <r>
    <d v="2019-02-21T00:00:00"/>
    <x v="9"/>
    <x v="23"/>
    <n v="7500"/>
  </r>
  <r>
    <d v="2019-02-22T00:00:00"/>
    <x v="9"/>
    <x v="23"/>
    <n v="7350"/>
  </r>
  <r>
    <d v="2018-03-01T00:00:00"/>
    <x v="8"/>
    <x v="24"/>
    <n v="25000"/>
  </r>
  <r>
    <d v="2018-03-02T00:00:00"/>
    <x v="8"/>
    <x v="24"/>
    <n v="24990"/>
  </r>
  <r>
    <d v="2018-03-05T00:00:00"/>
    <x v="8"/>
    <x v="24"/>
    <n v="24500"/>
  </r>
  <r>
    <d v="2018-03-06T00:00:00"/>
    <x v="8"/>
    <x v="24"/>
    <n v="25000"/>
  </r>
  <r>
    <d v="2018-03-07T00:00:00"/>
    <x v="8"/>
    <x v="24"/>
    <n v="26000"/>
  </r>
  <r>
    <d v="2018-03-08T00:00:00"/>
    <x v="8"/>
    <x v="24"/>
    <n v="26000"/>
  </r>
  <r>
    <d v="2018-03-09T00:00:00"/>
    <x v="8"/>
    <x v="24"/>
    <n v="25000"/>
  </r>
  <r>
    <d v="2018-03-12T00:00:00"/>
    <x v="8"/>
    <x v="24"/>
    <n v="24995"/>
  </r>
  <r>
    <d v="2018-03-13T00:00:00"/>
    <x v="8"/>
    <x v="24"/>
    <n v="24995"/>
  </r>
  <r>
    <d v="2018-03-14T00:00:00"/>
    <x v="8"/>
    <x v="24"/>
    <n v="25900"/>
  </r>
  <r>
    <d v="2018-03-15T00:00:00"/>
    <x v="8"/>
    <x v="24"/>
    <n v="25000"/>
  </r>
  <r>
    <d v="2018-03-16T00:00:00"/>
    <x v="8"/>
    <x v="24"/>
    <n v="25000"/>
  </r>
  <r>
    <d v="2018-03-19T00:00:00"/>
    <x v="8"/>
    <x v="24"/>
    <n v="24995"/>
  </r>
  <r>
    <d v="2018-03-20T00:00:00"/>
    <x v="8"/>
    <x v="24"/>
    <n v="25495"/>
  </r>
  <r>
    <d v="2018-03-21T00:00:00"/>
    <x v="8"/>
    <x v="24"/>
    <n v="25150"/>
  </r>
  <r>
    <d v="2019-02-01T00:00:00"/>
    <x v="9"/>
    <x v="24"/>
    <n v="3600"/>
  </r>
  <r>
    <d v="2019-02-04T00:00:00"/>
    <x v="9"/>
    <x v="24"/>
    <n v="3800"/>
  </r>
  <r>
    <d v="2019-02-05T00:00:00"/>
    <x v="9"/>
    <x v="24"/>
    <n v="3890"/>
  </r>
  <r>
    <d v="2019-02-06T00:00:00"/>
    <x v="9"/>
    <x v="24"/>
    <n v="3840"/>
  </r>
  <r>
    <d v="2019-02-07T00:00:00"/>
    <x v="9"/>
    <x v="24"/>
    <n v="3800"/>
  </r>
  <r>
    <d v="2019-02-08T00:00:00"/>
    <x v="9"/>
    <x v="24"/>
    <n v="3840"/>
  </r>
  <r>
    <d v="2019-02-11T00:00:00"/>
    <x v="9"/>
    <x v="24"/>
    <n v="3800"/>
  </r>
  <r>
    <d v="2019-02-12T00:00:00"/>
    <x v="9"/>
    <x v="24"/>
    <n v="4060"/>
  </r>
  <r>
    <d v="2019-02-13T00:00:00"/>
    <x v="9"/>
    <x v="24"/>
    <n v="3900"/>
  </r>
  <r>
    <d v="2019-02-14T00:00:00"/>
    <x v="9"/>
    <x v="24"/>
    <n v="4000"/>
  </r>
  <r>
    <d v="2019-02-15T00:00:00"/>
    <x v="9"/>
    <x v="24"/>
    <n v="3900"/>
  </r>
  <r>
    <d v="2019-02-18T00:00:00"/>
    <x v="9"/>
    <x v="24"/>
    <n v="3895"/>
  </r>
  <r>
    <d v="2019-02-19T00:00:00"/>
    <x v="9"/>
    <x v="24"/>
    <n v="3900"/>
  </r>
  <r>
    <d v="2019-02-20T00:00:00"/>
    <x v="9"/>
    <x v="24"/>
    <n v="3895"/>
  </r>
  <r>
    <d v="2019-02-21T00:00:00"/>
    <x v="9"/>
    <x v="24"/>
    <n v="3605"/>
  </r>
  <r>
    <d v="2019-02-22T00:00:00"/>
    <x v="9"/>
    <x v="24"/>
    <n v="3800"/>
  </r>
  <r>
    <d v="2016-01-04T00:00:00"/>
    <x v="0"/>
    <x v="25"/>
    <n v="47"/>
  </r>
  <r>
    <d v="2016-01-05T00:00:00"/>
    <x v="0"/>
    <x v="25"/>
    <n v="47"/>
  </r>
  <r>
    <d v="2016-01-14T00:00:00"/>
    <x v="0"/>
    <x v="25"/>
    <n v="50"/>
  </r>
  <r>
    <d v="2016-03-25T00:00:00"/>
    <x v="1"/>
    <x v="25"/>
    <n v="33"/>
  </r>
  <r>
    <d v="2016-03-29T00:00:00"/>
    <x v="1"/>
    <x v="25"/>
    <n v="35"/>
  </r>
  <r>
    <d v="2016-03-30T00:00:00"/>
    <x v="1"/>
    <x v="25"/>
    <n v="37"/>
  </r>
  <r>
    <d v="2016-03-31T00:00:00"/>
    <x v="1"/>
    <x v="25"/>
    <n v="38"/>
  </r>
  <r>
    <d v="2016-04-01T00:00:00"/>
    <x v="2"/>
    <x v="25"/>
    <n v="39"/>
  </r>
  <r>
    <d v="2016-04-04T00:00:00"/>
    <x v="2"/>
    <x v="25"/>
    <n v="39"/>
  </r>
  <r>
    <d v="2016-04-05T00:00:00"/>
    <x v="2"/>
    <x v="25"/>
    <n v="38"/>
  </r>
  <r>
    <d v="2016-04-06T00:00:00"/>
    <x v="2"/>
    <x v="25"/>
    <n v="38"/>
  </r>
  <r>
    <d v="2016-04-07T00:00:00"/>
    <x v="2"/>
    <x v="25"/>
    <n v="38"/>
  </r>
  <r>
    <d v="2016-04-08T00:00:00"/>
    <x v="2"/>
    <x v="25"/>
    <n v="38"/>
  </r>
  <r>
    <d v="2016-05-09T00:00:00"/>
    <x v="3"/>
    <x v="25"/>
    <n v="37"/>
  </r>
  <r>
    <d v="2016-05-10T00:00:00"/>
    <x v="3"/>
    <x v="25"/>
    <n v="38"/>
  </r>
  <r>
    <d v="2016-05-11T00:00:00"/>
    <x v="3"/>
    <x v="25"/>
    <n v="37"/>
  </r>
  <r>
    <d v="2016-05-12T00:00:00"/>
    <x v="3"/>
    <x v="25"/>
    <n v="36"/>
  </r>
  <r>
    <d v="2016-05-13T00:00:00"/>
    <x v="3"/>
    <x v="25"/>
    <n v="37"/>
  </r>
  <r>
    <d v="2016-05-17T00:00:00"/>
    <x v="3"/>
    <x v="25"/>
    <n v="37"/>
  </r>
  <r>
    <d v="2016-05-18T00:00:00"/>
    <x v="3"/>
    <x v="25"/>
    <n v="39"/>
  </r>
  <r>
    <d v="2016-05-19T00:00:00"/>
    <x v="3"/>
    <x v="25"/>
    <n v="39"/>
  </r>
  <r>
    <d v="2016-06-17T00:00:00"/>
    <x v="4"/>
    <x v="25"/>
    <n v="33"/>
  </r>
  <r>
    <d v="2016-06-20T00:00:00"/>
    <x v="4"/>
    <x v="25"/>
    <n v="35"/>
  </r>
  <r>
    <d v="2017-01-02T00:00:00"/>
    <x v="5"/>
    <x v="25"/>
    <n v="24"/>
  </r>
  <r>
    <d v="2017-01-03T00:00:00"/>
    <x v="5"/>
    <x v="25"/>
    <n v="24"/>
  </r>
  <r>
    <d v="2017-01-04T00:00:00"/>
    <x v="5"/>
    <x v="25"/>
    <n v="24"/>
  </r>
  <r>
    <d v="2017-01-05T00:00:00"/>
    <x v="5"/>
    <x v="25"/>
    <n v="24"/>
  </r>
  <r>
    <d v="2017-01-06T00:00:00"/>
    <x v="5"/>
    <x v="25"/>
    <n v="23"/>
  </r>
  <r>
    <d v="2017-01-09T00:00:00"/>
    <x v="5"/>
    <x v="25"/>
    <n v="24"/>
  </r>
  <r>
    <d v="2017-01-10T00:00:00"/>
    <x v="5"/>
    <x v="25"/>
    <n v="24"/>
  </r>
  <r>
    <d v="2017-01-11T00:00:00"/>
    <x v="5"/>
    <x v="25"/>
    <n v="24"/>
  </r>
  <r>
    <d v="2017-01-12T00:00:00"/>
    <x v="5"/>
    <x v="25"/>
    <n v="24"/>
  </r>
  <r>
    <d v="2017-01-13T00:00:00"/>
    <x v="5"/>
    <x v="25"/>
    <n v="24"/>
  </r>
  <r>
    <d v="2017-01-16T00:00:00"/>
    <x v="5"/>
    <x v="25"/>
    <n v="24"/>
  </r>
  <r>
    <d v="2017-01-17T00:00:00"/>
    <x v="5"/>
    <x v="25"/>
    <n v="24"/>
  </r>
  <r>
    <d v="2017-01-18T00:00:00"/>
    <x v="5"/>
    <x v="25"/>
    <n v="23"/>
  </r>
  <r>
    <d v="2017-01-19T00:00:00"/>
    <x v="5"/>
    <x v="25"/>
    <n v="24"/>
  </r>
  <r>
    <d v="2017-01-20T00:00:00"/>
    <x v="5"/>
    <x v="25"/>
    <n v="24"/>
  </r>
  <r>
    <d v="2017-01-23T00:00:00"/>
    <x v="5"/>
    <x v="25"/>
    <n v="24"/>
  </r>
  <r>
    <d v="2017-01-24T00:00:00"/>
    <x v="5"/>
    <x v="25"/>
    <n v="24"/>
  </r>
  <r>
    <d v="2017-01-25T00:00:00"/>
    <x v="5"/>
    <x v="25"/>
    <n v="24"/>
  </r>
  <r>
    <d v="2017-01-26T00:00:00"/>
    <x v="5"/>
    <x v="25"/>
    <n v="24"/>
  </r>
  <r>
    <d v="2017-01-27T00:00:00"/>
    <x v="5"/>
    <x v="25"/>
    <n v="24"/>
  </r>
  <r>
    <d v="2017-01-30T00:00:00"/>
    <x v="5"/>
    <x v="25"/>
    <n v="24"/>
  </r>
  <r>
    <d v="2017-01-31T00:00:00"/>
    <x v="5"/>
    <x v="25"/>
    <n v="24"/>
  </r>
  <r>
    <d v="2017-02-01T00:00:00"/>
    <x v="6"/>
    <x v="25"/>
    <n v="23"/>
  </r>
  <r>
    <d v="2017-02-02T00:00:00"/>
    <x v="6"/>
    <x v="25"/>
    <n v="23"/>
  </r>
  <r>
    <d v="2017-02-03T00:00:00"/>
    <x v="6"/>
    <x v="25"/>
    <n v="24"/>
  </r>
  <r>
    <d v="2017-02-06T00:00:00"/>
    <x v="6"/>
    <x v="25"/>
    <n v="23"/>
  </r>
  <r>
    <d v="2017-02-07T00:00:00"/>
    <x v="6"/>
    <x v="25"/>
    <n v="24"/>
  </r>
  <r>
    <d v="2017-02-08T00:00:00"/>
    <x v="6"/>
    <x v="25"/>
    <n v="23"/>
  </r>
  <r>
    <d v="2017-02-09T00:00:00"/>
    <x v="6"/>
    <x v="25"/>
    <n v="23"/>
  </r>
  <r>
    <d v="2017-02-10T00:00:00"/>
    <x v="6"/>
    <x v="25"/>
    <n v="24"/>
  </r>
  <r>
    <d v="2017-02-13T00:00:00"/>
    <x v="6"/>
    <x v="25"/>
    <n v="24"/>
  </r>
  <r>
    <d v="2017-02-14T00:00:00"/>
    <x v="6"/>
    <x v="25"/>
    <n v="24"/>
  </r>
  <r>
    <d v="2017-03-07T00:00:00"/>
    <x v="7"/>
    <x v="25"/>
    <n v="22"/>
  </r>
  <r>
    <d v="2017-03-08T00:00:00"/>
    <x v="7"/>
    <x v="25"/>
    <n v="22"/>
  </r>
  <r>
    <d v="2017-03-09T00:00:00"/>
    <x v="7"/>
    <x v="25"/>
    <n v="21"/>
  </r>
  <r>
    <d v="2017-03-10T00:00:00"/>
    <x v="7"/>
    <x v="25"/>
    <n v="22"/>
  </r>
  <r>
    <d v="2018-03-01T00:00:00"/>
    <x v="8"/>
    <x v="25"/>
    <n v="19"/>
  </r>
  <r>
    <d v="2018-03-02T00:00:00"/>
    <x v="8"/>
    <x v="25"/>
    <n v="18"/>
  </r>
  <r>
    <d v="2018-03-05T00:00:00"/>
    <x v="8"/>
    <x v="25"/>
    <n v="19"/>
  </r>
  <r>
    <d v="2018-03-06T00:00:00"/>
    <x v="8"/>
    <x v="25"/>
    <n v="19"/>
  </r>
  <r>
    <d v="2018-03-07T00:00:00"/>
    <x v="8"/>
    <x v="25"/>
    <n v="19"/>
  </r>
  <r>
    <d v="2018-03-08T00:00:00"/>
    <x v="8"/>
    <x v="25"/>
    <n v="19"/>
  </r>
  <r>
    <d v="2018-03-09T00:00:00"/>
    <x v="8"/>
    <x v="25"/>
    <n v="19"/>
  </r>
  <r>
    <d v="2018-03-12T00:00:00"/>
    <x v="8"/>
    <x v="25"/>
    <n v="19"/>
  </r>
  <r>
    <d v="2018-03-13T00:00:00"/>
    <x v="8"/>
    <x v="25"/>
    <n v="18"/>
  </r>
  <r>
    <d v="2018-03-14T00:00:00"/>
    <x v="8"/>
    <x v="25"/>
    <n v="19"/>
  </r>
  <r>
    <d v="2018-03-15T00:00:00"/>
    <x v="8"/>
    <x v="25"/>
    <n v="20"/>
  </r>
  <r>
    <d v="2018-03-16T00:00:00"/>
    <x v="8"/>
    <x v="25"/>
    <n v="19"/>
  </r>
  <r>
    <d v="2018-03-19T00:00:00"/>
    <x v="8"/>
    <x v="25"/>
    <n v="18"/>
  </r>
  <r>
    <d v="2018-03-20T00:00:00"/>
    <x v="8"/>
    <x v="25"/>
    <n v="17"/>
  </r>
  <r>
    <d v="2018-03-21T00:00:00"/>
    <x v="8"/>
    <x v="25"/>
    <n v="17"/>
  </r>
  <r>
    <d v="2019-02-01T00:00:00"/>
    <x v="9"/>
    <x v="25"/>
    <n v="19"/>
  </r>
  <r>
    <d v="2019-02-04T00:00:00"/>
    <x v="9"/>
    <x v="25"/>
    <n v="19"/>
  </r>
  <r>
    <d v="2019-02-05T00:00:00"/>
    <x v="9"/>
    <x v="25"/>
    <n v="19"/>
  </r>
  <r>
    <d v="2019-02-06T00:00:00"/>
    <x v="9"/>
    <x v="25"/>
    <n v="18"/>
  </r>
  <r>
    <d v="2019-02-07T00:00:00"/>
    <x v="9"/>
    <x v="25"/>
    <n v="18"/>
  </r>
  <r>
    <d v="2019-02-08T00:00:00"/>
    <x v="9"/>
    <x v="25"/>
    <n v="19"/>
  </r>
  <r>
    <d v="2019-02-11T00:00:00"/>
    <x v="9"/>
    <x v="25"/>
    <n v="19"/>
  </r>
  <r>
    <d v="2019-02-12T00:00:00"/>
    <x v="9"/>
    <x v="25"/>
    <n v="20"/>
  </r>
  <r>
    <d v="2019-02-13T00:00:00"/>
    <x v="9"/>
    <x v="25"/>
    <n v="19"/>
  </r>
  <r>
    <d v="2019-02-14T00:00:00"/>
    <x v="9"/>
    <x v="25"/>
    <n v="19"/>
  </r>
  <r>
    <d v="2019-02-15T00:00:00"/>
    <x v="9"/>
    <x v="25"/>
    <n v="19"/>
  </r>
  <r>
    <d v="2019-02-18T00:00:00"/>
    <x v="9"/>
    <x v="25"/>
    <n v="19"/>
  </r>
  <r>
    <d v="2019-02-19T00:00:00"/>
    <x v="9"/>
    <x v="25"/>
    <n v="19"/>
  </r>
  <r>
    <d v="2019-02-20T00:00:00"/>
    <x v="9"/>
    <x v="25"/>
    <n v="19"/>
  </r>
  <r>
    <d v="2019-02-21T00:00:00"/>
    <x v="9"/>
    <x v="25"/>
    <n v="19"/>
  </r>
  <r>
    <d v="2019-02-22T00:00:00"/>
    <x v="9"/>
    <x v="25"/>
    <n v="19"/>
  </r>
  <r>
    <d v="2018-03-01T00:00:00"/>
    <x v="8"/>
    <x v="26"/>
    <n v="8400"/>
  </r>
  <r>
    <d v="2018-03-02T00:00:00"/>
    <x v="8"/>
    <x v="26"/>
    <n v="8400"/>
  </r>
  <r>
    <d v="2018-03-05T00:00:00"/>
    <x v="8"/>
    <x v="26"/>
    <n v="8395"/>
  </r>
  <r>
    <d v="2018-03-06T00:00:00"/>
    <x v="8"/>
    <x v="26"/>
    <n v="8390"/>
  </r>
  <r>
    <d v="2018-03-07T00:00:00"/>
    <x v="8"/>
    <x v="26"/>
    <n v="8295"/>
  </r>
  <r>
    <d v="2018-03-08T00:00:00"/>
    <x v="8"/>
    <x v="26"/>
    <n v="8295"/>
  </r>
  <r>
    <d v="2018-03-09T00:00:00"/>
    <x v="8"/>
    <x v="26"/>
    <n v="8300"/>
  </r>
  <r>
    <d v="2018-03-12T00:00:00"/>
    <x v="8"/>
    <x v="26"/>
    <n v="8295"/>
  </r>
  <r>
    <d v="2018-03-13T00:00:00"/>
    <x v="8"/>
    <x v="26"/>
    <n v="8125"/>
  </r>
  <r>
    <d v="2018-03-14T00:00:00"/>
    <x v="8"/>
    <x v="26"/>
    <n v="8295"/>
  </r>
  <r>
    <d v="2018-03-15T00:00:00"/>
    <x v="8"/>
    <x v="26"/>
    <n v="8295"/>
  </r>
  <r>
    <d v="2018-03-16T00:00:00"/>
    <x v="8"/>
    <x v="26"/>
    <n v="8295"/>
  </r>
  <r>
    <d v="2018-03-19T00:00:00"/>
    <x v="8"/>
    <x v="26"/>
    <n v="8290"/>
  </r>
  <r>
    <d v="2018-03-20T00:00:00"/>
    <x v="8"/>
    <x v="26"/>
    <n v="8290"/>
  </r>
  <r>
    <d v="2018-03-21T00:00:00"/>
    <x v="8"/>
    <x v="26"/>
    <n v="8200"/>
  </r>
  <r>
    <d v="2019-02-01T00:00:00"/>
    <x v="9"/>
    <x v="26"/>
    <n v="4750"/>
  </r>
  <r>
    <d v="2019-02-04T00:00:00"/>
    <x v="9"/>
    <x v="26"/>
    <n v="4750"/>
  </r>
  <r>
    <d v="2019-02-05T00:00:00"/>
    <x v="9"/>
    <x v="26"/>
    <n v="4500"/>
  </r>
  <r>
    <d v="2019-02-06T00:00:00"/>
    <x v="9"/>
    <x v="26"/>
    <n v="4485"/>
  </r>
  <r>
    <d v="2019-02-07T00:00:00"/>
    <x v="9"/>
    <x v="26"/>
    <n v="4470"/>
  </r>
  <r>
    <d v="2019-02-08T00:00:00"/>
    <x v="9"/>
    <x v="26"/>
    <n v="4480"/>
  </r>
  <r>
    <d v="2019-02-11T00:00:00"/>
    <x v="9"/>
    <x v="26"/>
    <n v="4400"/>
  </r>
  <r>
    <d v="2019-02-12T00:00:00"/>
    <x v="9"/>
    <x v="26"/>
    <n v="4400"/>
  </r>
  <r>
    <d v="2019-02-13T00:00:00"/>
    <x v="9"/>
    <x v="26"/>
    <n v="4360"/>
  </r>
  <r>
    <d v="2019-02-14T00:00:00"/>
    <x v="9"/>
    <x v="26"/>
    <n v="4350"/>
  </r>
  <r>
    <d v="2019-02-15T00:00:00"/>
    <x v="9"/>
    <x v="26"/>
    <n v="4250"/>
  </r>
  <r>
    <d v="2019-02-18T00:00:00"/>
    <x v="9"/>
    <x v="26"/>
    <n v="4250"/>
  </r>
  <r>
    <d v="2019-02-19T00:00:00"/>
    <x v="9"/>
    <x v="26"/>
    <n v="3935"/>
  </r>
  <r>
    <d v="2019-02-20T00:00:00"/>
    <x v="9"/>
    <x v="26"/>
    <n v="4230"/>
  </r>
  <r>
    <d v="2019-02-21T00:00:00"/>
    <x v="9"/>
    <x v="26"/>
    <n v="4200"/>
  </r>
  <r>
    <d v="2019-02-22T00:00:00"/>
    <x v="9"/>
    <x v="26"/>
    <n v="4450"/>
  </r>
  <r>
    <d v="2016-01-04T00:00:00"/>
    <x v="0"/>
    <x v="27"/>
    <n v="33000"/>
  </r>
  <r>
    <d v="2016-01-05T00:00:00"/>
    <x v="0"/>
    <x v="27"/>
    <n v="33000"/>
  </r>
  <r>
    <d v="2016-01-14T00:00:00"/>
    <x v="0"/>
    <x v="27"/>
    <n v="35000"/>
  </r>
  <r>
    <d v="2016-03-25T00:00:00"/>
    <x v="1"/>
    <x v="27"/>
    <n v="26915"/>
  </r>
  <r>
    <d v="2016-03-29T00:00:00"/>
    <x v="1"/>
    <x v="27"/>
    <n v="27000"/>
  </r>
  <r>
    <d v="2016-03-30T00:00:00"/>
    <x v="1"/>
    <x v="27"/>
    <n v="27005"/>
  </r>
  <r>
    <d v="2016-03-31T00:00:00"/>
    <x v="1"/>
    <x v="27"/>
    <n v="27005"/>
  </r>
  <r>
    <d v="2016-04-01T00:00:00"/>
    <x v="2"/>
    <x v="27"/>
    <n v="27005"/>
  </r>
  <r>
    <d v="2016-04-04T00:00:00"/>
    <x v="2"/>
    <x v="27"/>
    <n v="27005"/>
  </r>
  <r>
    <d v="2016-04-05T00:00:00"/>
    <x v="2"/>
    <x v="27"/>
    <n v="27005"/>
  </r>
  <r>
    <d v="2016-04-06T00:00:00"/>
    <x v="2"/>
    <x v="27"/>
    <n v="27005"/>
  </r>
  <r>
    <d v="2016-04-07T00:00:00"/>
    <x v="2"/>
    <x v="27"/>
    <n v="27005"/>
  </r>
  <r>
    <d v="2016-04-08T00:00:00"/>
    <x v="2"/>
    <x v="27"/>
    <n v="27005"/>
  </r>
  <r>
    <d v="2016-05-09T00:00:00"/>
    <x v="3"/>
    <x v="27"/>
    <n v="27600"/>
  </r>
  <r>
    <d v="2016-05-10T00:00:00"/>
    <x v="3"/>
    <x v="27"/>
    <n v="27600"/>
  </r>
  <r>
    <d v="2016-05-11T00:00:00"/>
    <x v="3"/>
    <x v="27"/>
    <n v="29670"/>
  </r>
  <r>
    <d v="2016-05-12T00:00:00"/>
    <x v="3"/>
    <x v="27"/>
    <n v="29670"/>
  </r>
  <r>
    <d v="2016-05-13T00:00:00"/>
    <x v="3"/>
    <x v="27"/>
    <n v="29670"/>
  </r>
  <r>
    <d v="2016-05-17T00:00:00"/>
    <x v="3"/>
    <x v="27"/>
    <n v="29670"/>
  </r>
  <r>
    <d v="2016-05-18T00:00:00"/>
    <x v="3"/>
    <x v="27"/>
    <n v="29670"/>
  </r>
  <r>
    <d v="2016-05-19T00:00:00"/>
    <x v="3"/>
    <x v="27"/>
    <n v="29670"/>
  </r>
  <r>
    <d v="2016-06-17T00:00:00"/>
    <x v="4"/>
    <x v="27"/>
    <n v="36855"/>
  </r>
  <r>
    <d v="2016-06-20T00:00:00"/>
    <x v="4"/>
    <x v="27"/>
    <n v="39615"/>
  </r>
  <r>
    <d v="2017-01-02T00:00:00"/>
    <x v="5"/>
    <x v="27"/>
    <n v="23030"/>
  </r>
  <r>
    <d v="2017-01-03T00:00:00"/>
    <x v="5"/>
    <x v="27"/>
    <n v="23030"/>
  </r>
  <r>
    <d v="2017-01-04T00:00:00"/>
    <x v="5"/>
    <x v="27"/>
    <n v="23030"/>
  </r>
  <r>
    <d v="2017-01-05T00:00:00"/>
    <x v="5"/>
    <x v="27"/>
    <n v="23030"/>
  </r>
  <r>
    <d v="2017-01-06T00:00:00"/>
    <x v="5"/>
    <x v="27"/>
    <n v="23030"/>
  </r>
  <r>
    <d v="2017-01-09T00:00:00"/>
    <x v="5"/>
    <x v="27"/>
    <n v="23030"/>
  </r>
  <r>
    <d v="2017-01-10T00:00:00"/>
    <x v="5"/>
    <x v="27"/>
    <n v="23030"/>
  </r>
  <r>
    <d v="2017-01-11T00:00:00"/>
    <x v="5"/>
    <x v="27"/>
    <n v="23030"/>
  </r>
  <r>
    <d v="2017-01-12T00:00:00"/>
    <x v="5"/>
    <x v="27"/>
    <n v="23000"/>
  </r>
  <r>
    <d v="2017-01-13T00:00:00"/>
    <x v="5"/>
    <x v="27"/>
    <n v="23000"/>
  </r>
  <r>
    <d v="2017-01-16T00:00:00"/>
    <x v="5"/>
    <x v="27"/>
    <n v="21275"/>
  </r>
  <r>
    <d v="2017-01-17T00:00:00"/>
    <x v="5"/>
    <x v="27"/>
    <n v="21275"/>
  </r>
  <r>
    <d v="2017-01-18T00:00:00"/>
    <x v="5"/>
    <x v="27"/>
    <n v="21275"/>
  </r>
  <r>
    <d v="2017-01-19T00:00:00"/>
    <x v="5"/>
    <x v="27"/>
    <n v="21275"/>
  </r>
  <r>
    <d v="2017-01-20T00:00:00"/>
    <x v="5"/>
    <x v="27"/>
    <n v="21275"/>
  </r>
  <r>
    <d v="2017-01-23T00:00:00"/>
    <x v="5"/>
    <x v="27"/>
    <n v="21275"/>
  </r>
  <r>
    <d v="2017-01-24T00:00:00"/>
    <x v="5"/>
    <x v="27"/>
    <n v="21000"/>
  </r>
  <r>
    <d v="2017-01-25T00:00:00"/>
    <x v="5"/>
    <x v="27"/>
    <n v="20995"/>
  </r>
  <r>
    <d v="2017-01-26T00:00:00"/>
    <x v="5"/>
    <x v="27"/>
    <n v="20995"/>
  </r>
  <r>
    <d v="2017-01-27T00:00:00"/>
    <x v="5"/>
    <x v="27"/>
    <n v="20995"/>
  </r>
  <r>
    <d v="2017-01-30T00:00:00"/>
    <x v="5"/>
    <x v="27"/>
    <n v="20995"/>
  </r>
  <r>
    <d v="2017-01-31T00:00:00"/>
    <x v="5"/>
    <x v="27"/>
    <n v="20995"/>
  </r>
  <r>
    <d v="2017-02-01T00:00:00"/>
    <x v="6"/>
    <x v="27"/>
    <n v="20995"/>
  </r>
  <r>
    <d v="2017-02-02T00:00:00"/>
    <x v="6"/>
    <x v="27"/>
    <n v="20995"/>
  </r>
  <r>
    <d v="2017-02-03T00:00:00"/>
    <x v="6"/>
    <x v="27"/>
    <n v="20995"/>
  </r>
  <r>
    <d v="2017-02-06T00:00:00"/>
    <x v="6"/>
    <x v="27"/>
    <n v="20995"/>
  </r>
  <r>
    <d v="2017-02-07T00:00:00"/>
    <x v="6"/>
    <x v="27"/>
    <n v="20995"/>
  </r>
  <r>
    <d v="2017-02-08T00:00:00"/>
    <x v="6"/>
    <x v="27"/>
    <n v="20995"/>
  </r>
  <r>
    <d v="2017-02-09T00:00:00"/>
    <x v="6"/>
    <x v="27"/>
    <n v="20995"/>
  </r>
  <r>
    <d v="2017-02-10T00:00:00"/>
    <x v="6"/>
    <x v="27"/>
    <n v="20995"/>
  </r>
  <r>
    <d v="2017-02-13T00:00:00"/>
    <x v="6"/>
    <x v="27"/>
    <n v="19425"/>
  </r>
  <r>
    <d v="2017-02-14T00:00:00"/>
    <x v="6"/>
    <x v="27"/>
    <n v="20000"/>
  </r>
  <r>
    <d v="2017-03-07T00:00:00"/>
    <x v="7"/>
    <x v="27"/>
    <n v="24840"/>
  </r>
  <r>
    <d v="2017-03-08T00:00:00"/>
    <x v="7"/>
    <x v="27"/>
    <n v="24840"/>
  </r>
  <r>
    <d v="2017-03-09T00:00:00"/>
    <x v="7"/>
    <x v="27"/>
    <n v="24840"/>
  </r>
  <r>
    <d v="2017-03-10T00:00:00"/>
    <x v="7"/>
    <x v="27"/>
    <n v="24840"/>
  </r>
  <r>
    <d v="2018-03-01T00:00:00"/>
    <x v="8"/>
    <x v="27"/>
    <n v="9700"/>
  </r>
  <r>
    <d v="2018-03-02T00:00:00"/>
    <x v="8"/>
    <x v="27"/>
    <n v="9700"/>
  </r>
  <r>
    <d v="2018-03-05T00:00:00"/>
    <x v="8"/>
    <x v="27"/>
    <n v="9700"/>
  </r>
  <r>
    <d v="2018-03-06T00:00:00"/>
    <x v="8"/>
    <x v="27"/>
    <n v="9700"/>
  </r>
  <r>
    <d v="2018-03-07T00:00:00"/>
    <x v="8"/>
    <x v="27"/>
    <n v="9700"/>
  </r>
  <r>
    <d v="2018-03-08T00:00:00"/>
    <x v="8"/>
    <x v="27"/>
    <n v="9700"/>
  </r>
  <r>
    <d v="2018-03-09T00:00:00"/>
    <x v="8"/>
    <x v="27"/>
    <n v="9700"/>
  </r>
  <r>
    <d v="2018-03-12T00:00:00"/>
    <x v="8"/>
    <x v="27"/>
    <n v="9700"/>
  </r>
  <r>
    <d v="2018-03-13T00:00:00"/>
    <x v="8"/>
    <x v="27"/>
    <n v="8975"/>
  </r>
  <r>
    <d v="2018-03-14T00:00:00"/>
    <x v="8"/>
    <x v="27"/>
    <n v="8975"/>
  </r>
  <r>
    <d v="2018-03-15T00:00:00"/>
    <x v="8"/>
    <x v="27"/>
    <n v="8305"/>
  </r>
  <r>
    <d v="2018-03-16T00:00:00"/>
    <x v="8"/>
    <x v="27"/>
    <n v="8000"/>
  </r>
  <r>
    <d v="2018-03-19T00:00:00"/>
    <x v="8"/>
    <x v="27"/>
    <n v="8000"/>
  </r>
  <r>
    <d v="2018-03-20T00:00:00"/>
    <x v="8"/>
    <x v="27"/>
    <n v="8000"/>
  </r>
  <r>
    <d v="2018-03-21T00:00:00"/>
    <x v="8"/>
    <x v="27"/>
    <n v="8000"/>
  </r>
  <r>
    <d v="2019-02-01T00:00:00"/>
    <x v="9"/>
    <x v="27"/>
    <n v="215"/>
  </r>
  <r>
    <d v="2019-02-04T00:00:00"/>
    <x v="9"/>
    <x v="27"/>
    <n v="215"/>
  </r>
  <r>
    <d v="2019-02-05T00:00:00"/>
    <x v="9"/>
    <x v="27"/>
    <n v="215"/>
  </r>
  <r>
    <d v="2019-02-06T00:00:00"/>
    <x v="9"/>
    <x v="27"/>
    <n v="215"/>
  </r>
  <r>
    <d v="2019-02-07T00:00:00"/>
    <x v="9"/>
    <x v="27"/>
    <n v="215"/>
  </r>
  <r>
    <d v="2019-02-08T00:00:00"/>
    <x v="9"/>
    <x v="27"/>
    <n v="215"/>
  </r>
  <r>
    <d v="2019-02-11T00:00:00"/>
    <x v="9"/>
    <x v="27"/>
    <n v="215"/>
  </r>
  <r>
    <d v="2019-02-12T00:00:00"/>
    <x v="9"/>
    <x v="27"/>
    <n v="215"/>
  </r>
  <r>
    <d v="2019-02-13T00:00:00"/>
    <x v="9"/>
    <x v="27"/>
    <n v="215"/>
  </r>
  <r>
    <d v="2019-02-14T00:00:00"/>
    <x v="9"/>
    <x v="27"/>
    <n v="215"/>
  </r>
  <r>
    <d v="2019-02-15T00:00:00"/>
    <x v="9"/>
    <x v="27"/>
    <n v="215"/>
  </r>
  <r>
    <d v="2019-02-18T00:00:00"/>
    <x v="9"/>
    <x v="27"/>
    <n v="215"/>
  </r>
  <r>
    <d v="2019-02-19T00:00:00"/>
    <x v="9"/>
    <x v="27"/>
    <n v="215"/>
  </r>
  <r>
    <d v="2019-02-20T00:00:00"/>
    <x v="9"/>
    <x v="27"/>
    <n v="215"/>
  </r>
  <r>
    <d v="2019-02-21T00:00:00"/>
    <x v="9"/>
    <x v="27"/>
    <n v="215"/>
  </r>
  <r>
    <d v="2019-02-22T00:00:00"/>
    <x v="9"/>
    <x v="27"/>
    <n v="215"/>
  </r>
  <r>
    <d v="2016-01-04T00:00:00"/>
    <x v="0"/>
    <x v="28"/>
    <n v="133000"/>
  </r>
  <r>
    <d v="2016-01-05T00:00:00"/>
    <x v="0"/>
    <x v="28"/>
    <n v="133000"/>
  </r>
  <r>
    <d v="2016-01-14T00:00:00"/>
    <x v="0"/>
    <x v="28"/>
    <n v="126000"/>
  </r>
  <r>
    <d v="2016-03-25T00:00:00"/>
    <x v="1"/>
    <x v="28"/>
    <n v="155000"/>
  </r>
  <r>
    <d v="2016-03-29T00:00:00"/>
    <x v="1"/>
    <x v="28"/>
    <n v="158995"/>
  </r>
  <r>
    <d v="2016-03-30T00:00:00"/>
    <x v="1"/>
    <x v="28"/>
    <n v="158000"/>
  </r>
  <r>
    <d v="2016-03-31T00:00:00"/>
    <x v="1"/>
    <x v="28"/>
    <n v="155000"/>
  </r>
  <r>
    <d v="2016-04-01T00:00:00"/>
    <x v="2"/>
    <x v="28"/>
    <n v="153000"/>
  </r>
  <r>
    <d v="2016-04-04T00:00:00"/>
    <x v="2"/>
    <x v="28"/>
    <n v="152000"/>
  </r>
  <r>
    <d v="2016-04-05T00:00:00"/>
    <x v="2"/>
    <x v="28"/>
    <n v="152000"/>
  </r>
  <r>
    <d v="2016-04-06T00:00:00"/>
    <x v="2"/>
    <x v="28"/>
    <n v="154900"/>
  </r>
  <r>
    <d v="2016-04-07T00:00:00"/>
    <x v="2"/>
    <x v="28"/>
    <n v="155000"/>
  </r>
  <r>
    <d v="2016-04-08T00:00:00"/>
    <x v="2"/>
    <x v="28"/>
    <n v="155000"/>
  </r>
  <r>
    <d v="2016-05-09T00:00:00"/>
    <x v="3"/>
    <x v="28"/>
    <n v="145000"/>
  </r>
  <r>
    <d v="2016-05-10T00:00:00"/>
    <x v="3"/>
    <x v="28"/>
    <n v="145000"/>
  </r>
  <r>
    <d v="2016-05-11T00:00:00"/>
    <x v="3"/>
    <x v="28"/>
    <n v="145000"/>
  </r>
  <r>
    <d v="2016-05-12T00:00:00"/>
    <x v="3"/>
    <x v="28"/>
    <n v="145000"/>
  </r>
  <r>
    <d v="2016-05-13T00:00:00"/>
    <x v="3"/>
    <x v="28"/>
    <n v="150000"/>
  </r>
  <r>
    <d v="2016-05-17T00:00:00"/>
    <x v="3"/>
    <x v="28"/>
    <n v="150000"/>
  </r>
  <r>
    <d v="2016-05-18T00:00:00"/>
    <x v="3"/>
    <x v="28"/>
    <n v="155500"/>
  </r>
  <r>
    <d v="2016-05-19T00:00:00"/>
    <x v="3"/>
    <x v="28"/>
    <n v="156000"/>
  </r>
  <r>
    <d v="2016-06-17T00:00:00"/>
    <x v="4"/>
    <x v="28"/>
    <n v="150000"/>
  </r>
  <r>
    <d v="2016-06-20T00:00:00"/>
    <x v="4"/>
    <x v="28"/>
    <n v="149990"/>
  </r>
  <r>
    <d v="2017-01-02T00:00:00"/>
    <x v="5"/>
    <x v="28"/>
    <n v="138500"/>
  </r>
  <r>
    <d v="2017-01-03T00:00:00"/>
    <x v="5"/>
    <x v="28"/>
    <n v="138000"/>
  </r>
  <r>
    <d v="2017-01-04T00:00:00"/>
    <x v="5"/>
    <x v="28"/>
    <n v="138100"/>
  </r>
  <r>
    <d v="2017-01-05T00:00:00"/>
    <x v="5"/>
    <x v="28"/>
    <n v="138000"/>
  </r>
  <r>
    <d v="2017-01-06T00:00:00"/>
    <x v="5"/>
    <x v="28"/>
    <n v="136000"/>
  </r>
  <r>
    <d v="2017-01-09T00:00:00"/>
    <x v="5"/>
    <x v="28"/>
    <n v="138000"/>
  </r>
  <r>
    <d v="2017-01-10T00:00:00"/>
    <x v="5"/>
    <x v="28"/>
    <n v="136500"/>
  </r>
  <r>
    <d v="2017-01-11T00:00:00"/>
    <x v="5"/>
    <x v="28"/>
    <n v="136500"/>
  </r>
  <r>
    <d v="2017-01-12T00:00:00"/>
    <x v="5"/>
    <x v="28"/>
    <n v="138000"/>
  </r>
  <r>
    <d v="2017-01-13T00:00:00"/>
    <x v="5"/>
    <x v="28"/>
    <n v="138000"/>
  </r>
  <r>
    <d v="2017-01-16T00:00:00"/>
    <x v="5"/>
    <x v="28"/>
    <n v="137505"/>
  </r>
  <r>
    <d v="2017-01-17T00:00:00"/>
    <x v="5"/>
    <x v="28"/>
    <n v="136515"/>
  </r>
  <r>
    <d v="2017-01-18T00:00:00"/>
    <x v="5"/>
    <x v="28"/>
    <n v="136510"/>
  </r>
  <r>
    <d v="2017-01-19T00:00:00"/>
    <x v="5"/>
    <x v="28"/>
    <n v="136505"/>
  </r>
  <r>
    <d v="2017-01-20T00:00:00"/>
    <x v="5"/>
    <x v="28"/>
    <n v="140000"/>
  </r>
  <r>
    <d v="2017-01-23T00:00:00"/>
    <x v="5"/>
    <x v="28"/>
    <n v="137000"/>
  </r>
  <r>
    <d v="2017-01-24T00:00:00"/>
    <x v="5"/>
    <x v="28"/>
    <n v="138000"/>
  </r>
  <r>
    <d v="2017-01-25T00:00:00"/>
    <x v="5"/>
    <x v="28"/>
    <n v="136600"/>
  </r>
  <r>
    <d v="2017-01-26T00:00:00"/>
    <x v="5"/>
    <x v="28"/>
    <n v="140000"/>
  </r>
  <r>
    <d v="2017-01-27T00:00:00"/>
    <x v="5"/>
    <x v="28"/>
    <n v="135025"/>
  </r>
  <r>
    <d v="2017-01-30T00:00:00"/>
    <x v="5"/>
    <x v="28"/>
    <n v="138000"/>
  </r>
  <r>
    <d v="2017-01-31T00:00:00"/>
    <x v="5"/>
    <x v="28"/>
    <n v="140000"/>
  </r>
  <r>
    <d v="2017-02-01T00:00:00"/>
    <x v="6"/>
    <x v="28"/>
    <n v="140000"/>
  </r>
  <r>
    <d v="2017-02-02T00:00:00"/>
    <x v="6"/>
    <x v="28"/>
    <n v="140005"/>
  </r>
  <r>
    <d v="2017-02-03T00:00:00"/>
    <x v="6"/>
    <x v="28"/>
    <n v="140000"/>
  </r>
  <r>
    <d v="2017-02-06T00:00:00"/>
    <x v="6"/>
    <x v="28"/>
    <n v="140000"/>
  </r>
  <r>
    <d v="2017-02-07T00:00:00"/>
    <x v="6"/>
    <x v="28"/>
    <n v="140000"/>
  </r>
  <r>
    <d v="2017-02-08T00:00:00"/>
    <x v="6"/>
    <x v="28"/>
    <n v="140015"/>
  </r>
  <r>
    <d v="2017-02-09T00:00:00"/>
    <x v="6"/>
    <x v="28"/>
    <n v="145000"/>
  </r>
  <r>
    <d v="2017-02-10T00:00:00"/>
    <x v="6"/>
    <x v="28"/>
    <n v="145000"/>
  </r>
  <r>
    <d v="2017-02-13T00:00:00"/>
    <x v="6"/>
    <x v="28"/>
    <n v="145000"/>
  </r>
  <r>
    <d v="2017-02-14T00:00:00"/>
    <x v="6"/>
    <x v="28"/>
    <n v="141000"/>
  </r>
  <r>
    <d v="2017-03-07T00:00:00"/>
    <x v="7"/>
    <x v="28"/>
    <n v="150000"/>
  </r>
  <r>
    <d v="2017-03-08T00:00:00"/>
    <x v="7"/>
    <x v="28"/>
    <n v="150000"/>
  </r>
  <r>
    <d v="2017-03-09T00:00:00"/>
    <x v="7"/>
    <x v="28"/>
    <n v="150000"/>
  </r>
  <r>
    <d v="2017-03-10T00:00:00"/>
    <x v="7"/>
    <x v="28"/>
    <n v="150000"/>
  </r>
  <r>
    <d v="2018-03-01T00:00:00"/>
    <x v="8"/>
    <x v="28"/>
    <n v="14000"/>
  </r>
  <r>
    <d v="2018-03-02T00:00:00"/>
    <x v="8"/>
    <x v="28"/>
    <n v="13995"/>
  </r>
  <r>
    <d v="2018-03-05T00:00:00"/>
    <x v="8"/>
    <x v="28"/>
    <n v="14185"/>
  </r>
  <r>
    <d v="2018-03-06T00:00:00"/>
    <x v="8"/>
    <x v="28"/>
    <n v="14465"/>
  </r>
  <r>
    <d v="2018-03-07T00:00:00"/>
    <x v="8"/>
    <x v="28"/>
    <n v="14000"/>
  </r>
  <r>
    <d v="2018-03-08T00:00:00"/>
    <x v="8"/>
    <x v="28"/>
    <n v="14000"/>
  </r>
  <r>
    <d v="2018-03-09T00:00:00"/>
    <x v="8"/>
    <x v="28"/>
    <n v="14000"/>
  </r>
  <r>
    <d v="2018-03-12T00:00:00"/>
    <x v="8"/>
    <x v="28"/>
    <n v="14150"/>
  </r>
  <r>
    <d v="2018-03-13T00:00:00"/>
    <x v="8"/>
    <x v="28"/>
    <n v="14000"/>
  </r>
  <r>
    <d v="2018-03-14T00:00:00"/>
    <x v="8"/>
    <x v="28"/>
    <n v="14460"/>
  </r>
  <r>
    <d v="2018-03-15T00:00:00"/>
    <x v="8"/>
    <x v="28"/>
    <n v="13980"/>
  </r>
  <r>
    <d v="2018-03-16T00:00:00"/>
    <x v="8"/>
    <x v="28"/>
    <n v="13900"/>
  </r>
  <r>
    <d v="2018-03-19T00:00:00"/>
    <x v="8"/>
    <x v="28"/>
    <n v="13980"/>
  </r>
  <r>
    <d v="2018-03-20T00:00:00"/>
    <x v="8"/>
    <x v="28"/>
    <n v="14395"/>
  </r>
  <r>
    <d v="2018-03-21T00:00:00"/>
    <x v="8"/>
    <x v="28"/>
    <n v="14490"/>
  </r>
  <r>
    <d v="2019-02-01T00:00:00"/>
    <x v="9"/>
    <x v="28"/>
    <n v="8600"/>
  </r>
  <r>
    <d v="2019-02-04T00:00:00"/>
    <x v="9"/>
    <x v="28"/>
    <n v="8495"/>
  </r>
  <r>
    <d v="2019-02-05T00:00:00"/>
    <x v="9"/>
    <x v="28"/>
    <n v="8405"/>
  </r>
  <r>
    <d v="2019-02-06T00:00:00"/>
    <x v="9"/>
    <x v="28"/>
    <n v="8350"/>
  </r>
  <r>
    <d v="2019-02-07T00:00:00"/>
    <x v="9"/>
    <x v="28"/>
    <n v="8350"/>
  </r>
  <r>
    <d v="2019-02-08T00:00:00"/>
    <x v="9"/>
    <x v="28"/>
    <n v="8595"/>
  </r>
  <r>
    <d v="2019-02-11T00:00:00"/>
    <x v="9"/>
    <x v="28"/>
    <n v="8600"/>
  </r>
  <r>
    <d v="2019-02-12T00:00:00"/>
    <x v="9"/>
    <x v="28"/>
    <n v="8550"/>
  </r>
  <r>
    <d v="2019-02-13T00:00:00"/>
    <x v="9"/>
    <x v="28"/>
    <n v="8600"/>
  </r>
  <r>
    <d v="2019-02-14T00:00:00"/>
    <x v="9"/>
    <x v="28"/>
    <n v="8500"/>
  </r>
  <r>
    <d v="2019-02-15T00:00:00"/>
    <x v="9"/>
    <x v="28"/>
    <n v="8500"/>
  </r>
  <r>
    <d v="2019-02-18T00:00:00"/>
    <x v="9"/>
    <x v="28"/>
    <n v="8500"/>
  </r>
  <r>
    <d v="2019-02-19T00:00:00"/>
    <x v="9"/>
    <x v="28"/>
    <n v="8445"/>
  </r>
  <r>
    <d v="2019-02-20T00:00:00"/>
    <x v="9"/>
    <x v="28"/>
    <n v="8300"/>
  </r>
  <r>
    <d v="2019-02-21T00:00:00"/>
    <x v="9"/>
    <x v="28"/>
    <n v="8100"/>
  </r>
  <r>
    <d v="2019-02-22T00:00:00"/>
    <x v="9"/>
    <x v="28"/>
    <n v="8100"/>
  </r>
  <r>
    <d v="2017-01-02T00:00:00"/>
    <x v="5"/>
    <x v="29"/>
    <n v="23500"/>
  </r>
  <r>
    <d v="2017-01-03T00:00:00"/>
    <x v="5"/>
    <x v="29"/>
    <n v="23400"/>
  </r>
  <r>
    <d v="2017-01-04T00:00:00"/>
    <x v="5"/>
    <x v="29"/>
    <n v="23395"/>
  </r>
  <r>
    <d v="2017-01-05T00:00:00"/>
    <x v="5"/>
    <x v="29"/>
    <n v="23105"/>
  </r>
  <r>
    <d v="2017-01-06T00:00:00"/>
    <x v="5"/>
    <x v="29"/>
    <n v="22700"/>
  </r>
  <r>
    <d v="2017-01-09T00:00:00"/>
    <x v="5"/>
    <x v="29"/>
    <n v="22700"/>
  </r>
  <r>
    <d v="2017-01-10T00:00:00"/>
    <x v="5"/>
    <x v="29"/>
    <n v="23000"/>
  </r>
  <r>
    <d v="2017-01-11T00:00:00"/>
    <x v="5"/>
    <x v="29"/>
    <n v="22600"/>
  </r>
  <r>
    <d v="2017-01-12T00:00:00"/>
    <x v="5"/>
    <x v="29"/>
    <n v="22960"/>
  </r>
  <r>
    <d v="2017-01-13T00:00:00"/>
    <x v="5"/>
    <x v="29"/>
    <n v="22300"/>
  </r>
  <r>
    <d v="2017-01-16T00:00:00"/>
    <x v="5"/>
    <x v="29"/>
    <n v="22980"/>
  </r>
  <r>
    <d v="2017-01-17T00:00:00"/>
    <x v="5"/>
    <x v="29"/>
    <n v="22500"/>
  </r>
  <r>
    <d v="2017-01-18T00:00:00"/>
    <x v="5"/>
    <x v="29"/>
    <n v="22500"/>
  </r>
  <r>
    <d v="2017-01-19T00:00:00"/>
    <x v="5"/>
    <x v="29"/>
    <n v="22500"/>
  </r>
  <r>
    <d v="2017-01-20T00:00:00"/>
    <x v="5"/>
    <x v="29"/>
    <n v="22500"/>
  </r>
  <r>
    <d v="2017-01-23T00:00:00"/>
    <x v="5"/>
    <x v="29"/>
    <n v="22600"/>
  </r>
  <r>
    <d v="2017-01-24T00:00:00"/>
    <x v="5"/>
    <x v="29"/>
    <n v="22455"/>
  </r>
  <r>
    <d v="2017-01-25T00:00:00"/>
    <x v="5"/>
    <x v="29"/>
    <n v="22555"/>
  </r>
  <r>
    <d v="2017-01-26T00:00:00"/>
    <x v="5"/>
    <x v="29"/>
    <n v="22995"/>
  </r>
  <r>
    <d v="2017-01-27T00:00:00"/>
    <x v="5"/>
    <x v="29"/>
    <n v="22500"/>
  </r>
  <r>
    <d v="2017-01-30T00:00:00"/>
    <x v="5"/>
    <x v="29"/>
    <n v="23000"/>
  </r>
  <r>
    <d v="2017-01-31T00:00:00"/>
    <x v="5"/>
    <x v="29"/>
    <n v="22850"/>
  </r>
  <r>
    <d v="2017-02-01T00:00:00"/>
    <x v="6"/>
    <x v="29"/>
    <n v="23000"/>
  </r>
  <r>
    <d v="2017-02-02T00:00:00"/>
    <x v="6"/>
    <x v="29"/>
    <n v="22900"/>
  </r>
  <r>
    <d v="2017-02-03T00:00:00"/>
    <x v="6"/>
    <x v="29"/>
    <n v="23000"/>
  </r>
  <r>
    <d v="2017-02-06T00:00:00"/>
    <x v="6"/>
    <x v="29"/>
    <n v="23000"/>
  </r>
  <r>
    <d v="2017-02-07T00:00:00"/>
    <x v="6"/>
    <x v="29"/>
    <n v="23000"/>
  </r>
  <r>
    <d v="2017-02-08T00:00:00"/>
    <x v="6"/>
    <x v="29"/>
    <n v="23200"/>
  </r>
  <r>
    <d v="2017-02-09T00:00:00"/>
    <x v="6"/>
    <x v="29"/>
    <n v="23000"/>
  </r>
  <r>
    <d v="2017-02-10T00:00:00"/>
    <x v="6"/>
    <x v="29"/>
    <n v="23500"/>
  </r>
  <r>
    <d v="2017-02-13T00:00:00"/>
    <x v="6"/>
    <x v="29"/>
    <n v="23500"/>
  </r>
  <r>
    <d v="2017-02-14T00:00:00"/>
    <x v="6"/>
    <x v="29"/>
    <n v="23495"/>
  </r>
  <r>
    <d v="2017-03-07T00:00:00"/>
    <x v="7"/>
    <x v="29"/>
    <n v="23900"/>
  </r>
  <r>
    <d v="2017-03-08T00:00:00"/>
    <x v="7"/>
    <x v="29"/>
    <n v="23995"/>
  </r>
  <r>
    <d v="2017-03-09T00:00:00"/>
    <x v="7"/>
    <x v="29"/>
    <n v="23900"/>
  </r>
  <r>
    <d v="2017-03-10T00:00:00"/>
    <x v="7"/>
    <x v="29"/>
    <n v="23800"/>
  </r>
  <r>
    <d v="2018-03-01T00:00:00"/>
    <x v="8"/>
    <x v="29"/>
    <n v="16995"/>
  </r>
  <r>
    <d v="2018-03-02T00:00:00"/>
    <x v="8"/>
    <x v="29"/>
    <n v="17000"/>
  </r>
  <r>
    <d v="2018-03-05T00:00:00"/>
    <x v="8"/>
    <x v="29"/>
    <n v="16800"/>
  </r>
  <r>
    <d v="2018-03-06T00:00:00"/>
    <x v="8"/>
    <x v="29"/>
    <n v="16500"/>
  </r>
  <r>
    <d v="2018-03-07T00:00:00"/>
    <x v="8"/>
    <x v="29"/>
    <n v="16800"/>
  </r>
  <r>
    <d v="2018-03-08T00:00:00"/>
    <x v="8"/>
    <x v="29"/>
    <n v="16800"/>
  </r>
  <r>
    <d v="2018-03-09T00:00:00"/>
    <x v="8"/>
    <x v="29"/>
    <n v="16520"/>
  </r>
  <r>
    <d v="2018-03-12T00:00:00"/>
    <x v="8"/>
    <x v="29"/>
    <n v="16500"/>
  </r>
  <r>
    <d v="2018-03-13T00:00:00"/>
    <x v="8"/>
    <x v="29"/>
    <n v="16800"/>
  </r>
  <r>
    <d v="2018-03-14T00:00:00"/>
    <x v="8"/>
    <x v="29"/>
    <n v="17000"/>
  </r>
  <r>
    <d v="2018-03-15T00:00:00"/>
    <x v="8"/>
    <x v="29"/>
    <n v="17500"/>
  </r>
  <r>
    <d v="2018-03-16T00:00:00"/>
    <x v="8"/>
    <x v="29"/>
    <n v="17000"/>
  </r>
  <r>
    <d v="2018-03-19T00:00:00"/>
    <x v="8"/>
    <x v="29"/>
    <n v="16995"/>
  </r>
  <r>
    <d v="2018-03-20T00:00:00"/>
    <x v="8"/>
    <x v="29"/>
    <n v="16900"/>
  </r>
  <r>
    <d v="2018-03-21T00:00:00"/>
    <x v="8"/>
    <x v="29"/>
    <n v="16890"/>
  </r>
  <r>
    <d v="2019-02-01T00:00:00"/>
    <x v="9"/>
    <x v="29"/>
    <n v="2350"/>
  </r>
  <r>
    <d v="2019-02-04T00:00:00"/>
    <x v="9"/>
    <x v="29"/>
    <n v="2340"/>
  </r>
  <r>
    <d v="2019-02-05T00:00:00"/>
    <x v="9"/>
    <x v="29"/>
    <n v="2500"/>
  </r>
  <r>
    <d v="2019-02-06T00:00:00"/>
    <x v="9"/>
    <x v="29"/>
    <n v="2400"/>
  </r>
  <r>
    <d v="2019-02-07T00:00:00"/>
    <x v="9"/>
    <x v="29"/>
    <n v="2420"/>
  </r>
  <r>
    <d v="2019-02-08T00:00:00"/>
    <x v="9"/>
    <x v="29"/>
    <n v="2550"/>
  </r>
  <r>
    <d v="2019-02-11T00:00:00"/>
    <x v="9"/>
    <x v="29"/>
    <n v="2550"/>
  </r>
  <r>
    <d v="2019-02-12T00:00:00"/>
    <x v="9"/>
    <x v="29"/>
    <n v="2550"/>
  </r>
  <r>
    <d v="2019-02-13T00:00:00"/>
    <x v="9"/>
    <x v="29"/>
    <n v="2575"/>
  </r>
  <r>
    <d v="2019-02-14T00:00:00"/>
    <x v="9"/>
    <x v="29"/>
    <n v="2550"/>
  </r>
  <r>
    <d v="2019-02-15T00:00:00"/>
    <x v="9"/>
    <x v="29"/>
    <n v="2550"/>
  </r>
  <r>
    <d v="2019-02-18T00:00:00"/>
    <x v="9"/>
    <x v="29"/>
    <n v="2510"/>
  </r>
  <r>
    <d v="2019-02-19T00:00:00"/>
    <x v="9"/>
    <x v="29"/>
    <n v="2515"/>
  </r>
  <r>
    <d v="2019-02-20T00:00:00"/>
    <x v="9"/>
    <x v="29"/>
    <n v="2600"/>
  </r>
  <r>
    <d v="2019-02-21T00:00:00"/>
    <x v="9"/>
    <x v="29"/>
    <n v="2600"/>
  </r>
  <r>
    <d v="2019-02-22T00:00:00"/>
    <x v="9"/>
    <x v="29"/>
    <n v="2695"/>
  </r>
  <r>
    <d v="2016-01-04T00:00:00"/>
    <x v="0"/>
    <x v="30"/>
    <n v="104.97"/>
  </r>
  <r>
    <d v="2016-01-05T00:00:00"/>
    <x v="0"/>
    <x v="30"/>
    <n v="104.46"/>
  </r>
  <r>
    <d v="2016-01-14T00:00:00"/>
    <x v="0"/>
    <x v="30"/>
    <n v="106.05"/>
  </r>
  <r>
    <d v="2016-03-25T00:00:00"/>
    <x v="1"/>
    <x v="30"/>
    <n v="109.2"/>
  </r>
  <r>
    <d v="2016-03-29T00:00:00"/>
    <x v="1"/>
    <x v="30"/>
    <n v="111.12"/>
  </r>
  <r>
    <d v="2016-03-30T00:00:00"/>
    <x v="1"/>
    <x v="30"/>
    <n v="111.32"/>
  </r>
  <r>
    <d v="2016-03-31T00:00:00"/>
    <x v="1"/>
    <x v="30"/>
    <n v="110.47"/>
  </r>
  <r>
    <d v="2016-04-01T00:00:00"/>
    <x v="2"/>
    <x v="30"/>
    <n v="109.99"/>
  </r>
  <r>
    <d v="2016-04-04T00:00:00"/>
    <x v="2"/>
    <x v="30"/>
    <n v="109.58"/>
  </r>
  <r>
    <d v="2016-04-05T00:00:00"/>
    <x v="2"/>
    <x v="30"/>
    <n v="108.14"/>
  </r>
  <r>
    <d v="2016-04-06T00:00:00"/>
    <x v="2"/>
    <x v="30"/>
    <n v="108.17"/>
  </r>
  <r>
    <d v="2016-04-07T00:00:00"/>
    <x v="2"/>
    <x v="30"/>
    <n v="108.78"/>
  </r>
  <r>
    <d v="2016-04-08T00:00:00"/>
    <x v="2"/>
    <x v="30"/>
    <n v="109.06"/>
  </r>
  <r>
    <d v="2016-05-09T00:00:00"/>
    <x v="3"/>
    <x v="30"/>
    <n v="106.34"/>
  </r>
  <r>
    <d v="2016-05-10T00:00:00"/>
    <x v="3"/>
    <x v="30"/>
    <n v="107.9"/>
  </r>
  <r>
    <d v="2016-05-11T00:00:00"/>
    <x v="3"/>
    <x v="30"/>
    <n v="105.99"/>
  </r>
  <r>
    <d v="2016-05-12T00:00:00"/>
    <x v="3"/>
    <x v="30"/>
    <n v="104.1"/>
  </r>
  <r>
    <d v="2016-05-13T00:00:00"/>
    <x v="3"/>
    <x v="30"/>
    <n v="106.14"/>
  </r>
  <r>
    <d v="2016-05-17T00:00:00"/>
    <x v="3"/>
    <x v="30"/>
    <n v="106.31"/>
  </r>
  <r>
    <d v="2016-05-18T00:00:00"/>
    <x v="3"/>
    <x v="30"/>
    <n v="109.54"/>
  </r>
  <r>
    <d v="2016-05-19T00:00:00"/>
    <x v="3"/>
    <x v="30"/>
    <n v="110.02"/>
  </r>
  <r>
    <d v="2016-06-17T00:00:00"/>
    <x v="4"/>
    <x v="30"/>
    <n v="108.5"/>
  </r>
  <r>
    <d v="2016-06-20T00:00:00"/>
    <x v="4"/>
    <x v="30"/>
    <n v="110.85"/>
  </r>
  <r>
    <d v="2017-01-02T00:00:00"/>
    <x v="5"/>
    <x v="30"/>
    <n v="95"/>
  </r>
  <r>
    <d v="2017-01-03T00:00:00"/>
    <x v="5"/>
    <x v="30"/>
    <n v="95.72"/>
  </r>
  <r>
    <d v="2017-01-04T00:00:00"/>
    <x v="5"/>
    <x v="30"/>
    <n v="95.79"/>
  </r>
  <r>
    <d v="2017-01-05T00:00:00"/>
    <x v="5"/>
    <x v="30"/>
    <n v="95.92"/>
  </r>
  <r>
    <d v="2017-01-06T00:00:00"/>
    <x v="5"/>
    <x v="30"/>
    <n v="95.94"/>
  </r>
  <r>
    <d v="2017-01-09T00:00:00"/>
    <x v="5"/>
    <x v="30"/>
    <n v="96.57"/>
  </r>
  <r>
    <d v="2017-01-10T00:00:00"/>
    <x v="5"/>
    <x v="30"/>
    <n v="95.56"/>
  </r>
  <r>
    <d v="2017-01-11T00:00:00"/>
    <x v="5"/>
    <x v="30"/>
    <n v="95.85"/>
  </r>
  <r>
    <d v="2017-01-12T00:00:00"/>
    <x v="5"/>
    <x v="30"/>
    <n v="95.61"/>
  </r>
  <r>
    <d v="2017-01-13T00:00:00"/>
    <x v="5"/>
    <x v="30"/>
    <n v="95.75"/>
  </r>
  <r>
    <d v="2017-01-16T00:00:00"/>
    <x v="5"/>
    <x v="30"/>
    <n v="95.89"/>
  </r>
  <r>
    <d v="2017-01-17T00:00:00"/>
    <x v="5"/>
    <x v="30"/>
    <n v="95.72"/>
  </r>
  <r>
    <d v="2017-01-18T00:00:00"/>
    <x v="5"/>
    <x v="30"/>
    <n v="95.8"/>
  </r>
  <r>
    <d v="2017-01-19T00:00:00"/>
    <x v="5"/>
    <x v="30"/>
    <n v="96.73"/>
  </r>
  <r>
    <d v="2017-01-20T00:00:00"/>
    <x v="5"/>
    <x v="30"/>
    <n v="97.27"/>
  </r>
  <r>
    <d v="2017-01-23T00:00:00"/>
    <x v="5"/>
    <x v="30"/>
    <n v="96.5"/>
  </r>
  <r>
    <d v="2017-01-24T00:00:00"/>
    <x v="5"/>
    <x v="30"/>
    <n v="96.58"/>
  </r>
  <r>
    <d v="2017-01-25T00:00:00"/>
    <x v="5"/>
    <x v="30"/>
    <n v="96.45"/>
  </r>
  <r>
    <d v="2017-01-26T00:00:00"/>
    <x v="5"/>
    <x v="30"/>
    <n v="97.1"/>
  </r>
  <r>
    <d v="2017-01-27T00:00:00"/>
    <x v="5"/>
    <x v="30"/>
    <n v="96.83"/>
  </r>
  <r>
    <d v="2017-01-30T00:00:00"/>
    <x v="5"/>
    <x v="30"/>
    <n v="97.5"/>
  </r>
  <r>
    <d v="2017-01-31T00:00:00"/>
    <x v="5"/>
    <x v="30"/>
    <n v="98.27"/>
  </r>
  <r>
    <d v="2017-02-01T00:00:00"/>
    <x v="6"/>
    <x v="30"/>
    <n v="97.51"/>
  </r>
  <r>
    <d v="2017-02-02T00:00:00"/>
    <x v="6"/>
    <x v="30"/>
    <n v="97.45"/>
  </r>
  <r>
    <d v="2017-02-03T00:00:00"/>
    <x v="6"/>
    <x v="30"/>
    <n v="98.23"/>
  </r>
  <r>
    <d v="2017-02-06T00:00:00"/>
    <x v="6"/>
    <x v="30"/>
    <n v="97.72"/>
  </r>
  <r>
    <d v="2017-02-07T00:00:00"/>
    <x v="6"/>
    <x v="30"/>
    <n v="98.53"/>
  </r>
  <r>
    <d v="2017-02-08T00:00:00"/>
    <x v="6"/>
    <x v="30"/>
    <n v="97.38"/>
  </r>
  <r>
    <d v="2017-02-09T00:00:00"/>
    <x v="6"/>
    <x v="30"/>
    <n v="98.61"/>
  </r>
  <r>
    <d v="2017-02-10T00:00:00"/>
    <x v="6"/>
    <x v="30"/>
    <n v="99.7"/>
  </r>
  <r>
    <d v="2017-02-13T00:00:00"/>
    <x v="6"/>
    <x v="30"/>
    <n v="99.42"/>
  </r>
  <r>
    <d v="2017-02-14T00:00:00"/>
    <x v="6"/>
    <x v="30"/>
    <n v="98.95"/>
  </r>
  <r>
    <d v="2017-03-07T00:00:00"/>
    <x v="7"/>
    <x v="30"/>
    <n v="105.03"/>
  </r>
  <r>
    <d v="2017-03-08T00:00:00"/>
    <x v="7"/>
    <x v="30"/>
    <n v="104.56"/>
  </r>
  <r>
    <d v="2017-03-09T00:00:00"/>
    <x v="7"/>
    <x v="30"/>
    <n v="103.25"/>
  </r>
  <r>
    <d v="2017-03-10T00:00:00"/>
    <x v="7"/>
    <x v="30"/>
    <n v="103.8"/>
  </r>
  <r>
    <d v="2018-03-01T00:00:00"/>
    <x v="8"/>
    <x v="30"/>
    <n v="86.93"/>
  </r>
  <r>
    <d v="2018-03-02T00:00:00"/>
    <x v="8"/>
    <x v="30"/>
    <n v="86.32"/>
  </r>
  <r>
    <d v="2018-03-05T00:00:00"/>
    <x v="8"/>
    <x v="30"/>
    <n v="86.82"/>
  </r>
  <r>
    <d v="2018-03-06T00:00:00"/>
    <x v="8"/>
    <x v="30"/>
    <n v="87.2"/>
  </r>
  <r>
    <d v="2018-03-07T00:00:00"/>
    <x v="8"/>
    <x v="30"/>
    <n v="86.83"/>
  </r>
  <r>
    <d v="2018-03-08T00:00:00"/>
    <x v="8"/>
    <x v="30"/>
    <n v="86.83"/>
  </r>
  <r>
    <d v="2018-03-09T00:00:00"/>
    <x v="8"/>
    <x v="30"/>
    <n v="86.1"/>
  </r>
  <r>
    <d v="2018-03-12T00:00:00"/>
    <x v="8"/>
    <x v="30"/>
    <n v="86.35"/>
  </r>
  <r>
    <d v="2018-03-13T00:00:00"/>
    <x v="8"/>
    <x v="30"/>
    <n v="85.6"/>
  </r>
  <r>
    <d v="2018-03-14T00:00:00"/>
    <x v="8"/>
    <x v="30"/>
    <n v="87.82"/>
  </r>
  <r>
    <d v="2018-03-15T00:00:00"/>
    <x v="8"/>
    <x v="30"/>
    <n v="87.26"/>
  </r>
  <r>
    <d v="2018-03-16T00:00:00"/>
    <x v="8"/>
    <x v="30"/>
    <n v="86.26"/>
  </r>
  <r>
    <d v="2018-03-19T00:00:00"/>
    <x v="8"/>
    <x v="30"/>
    <n v="85.24"/>
  </r>
  <r>
    <d v="2018-03-20T00:00:00"/>
    <x v="8"/>
    <x v="30"/>
    <n v="85.27"/>
  </r>
  <r>
    <d v="2018-03-21T00:00:00"/>
    <x v="8"/>
    <x v="30"/>
    <n v="85.26"/>
  </r>
  <r>
    <d v="2019-02-01T00:00:00"/>
    <x v="9"/>
    <x v="30"/>
    <n v="62.21"/>
  </r>
  <r>
    <d v="2019-02-04T00:00:00"/>
    <x v="9"/>
    <x v="30"/>
    <n v="62.17"/>
  </r>
  <r>
    <d v="2019-02-05T00:00:00"/>
    <x v="9"/>
    <x v="30"/>
    <n v="62.09"/>
  </r>
  <r>
    <d v="2019-02-06T00:00:00"/>
    <x v="9"/>
    <x v="30"/>
    <n v="61.34"/>
  </r>
  <r>
    <d v="2019-02-07T00:00:00"/>
    <x v="9"/>
    <x v="30"/>
    <n v="61.16"/>
  </r>
  <r>
    <d v="2019-02-08T00:00:00"/>
    <x v="9"/>
    <x v="30"/>
    <n v="62.12"/>
  </r>
  <r>
    <d v="2019-02-11T00:00:00"/>
    <x v="9"/>
    <x v="30"/>
    <n v="62.17"/>
  </r>
  <r>
    <d v="2019-02-12T00:00:00"/>
    <x v="9"/>
    <x v="30"/>
    <n v="63.05"/>
  </r>
  <r>
    <d v="2019-02-13T00:00:00"/>
    <x v="9"/>
    <x v="30"/>
    <n v="62.31"/>
  </r>
  <r>
    <d v="2019-02-14T00:00:00"/>
    <x v="9"/>
    <x v="30"/>
    <n v="62.5"/>
  </r>
  <r>
    <d v="2019-02-15T00:00:00"/>
    <x v="9"/>
    <x v="30"/>
    <n v="62.34"/>
  </r>
  <r>
    <d v="2019-02-18T00:00:00"/>
    <x v="9"/>
    <x v="30"/>
    <n v="62.45"/>
  </r>
  <r>
    <d v="2019-02-19T00:00:00"/>
    <x v="9"/>
    <x v="30"/>
    <n v="62.49"/>
  </r>
  <r>
    <d v="2019-02-20T00:00:00"/>
    <x v="9"/>
    <x v="30"/>
    <n v="62.77"/>
  </r>
  <r>
    <d v="2019-02-21T00:00:00"/>
    <x v="9"/>
    <x v="30"/>
    <n v="62.05"/>
  </r>
  <r>
    <d v="2019-02-22T00:00:00"/>
    <x v="9"/>
    <x v="30"/>
    <n v="62.56"/>
  </r>
  <r>
    <d v="2016-01-04T00:00:00"/>
    <x v="0"/>
    <x v="31"/>
    <n v="123500"/>
  </r>
  <r>
    <d v="2016-01-05T00:00:00"/>
    <x v="0"/>
    <x v="31"/>
    <n v="120000"/>
  </r>
  <r>
    <d v="2016-01-14T00:00:00"/>
    <x v="0"/>
    <x v="31"/>
    <n v="123000"/>
  </r>
  <r>
    <d v="2016-03-25T00:00:00"/>
    <x v="1"/>
    <x v="31"/>
    <n v="94990"/>
  </r>
  <r>
    <d v="2016-03-29T00:00:00"/>
    <x v="1"/>
    <x v="31"/>
    <n v="94990"/>
  </r>
  <r>
    <d v="2016-03-30T00:00:00"/>
    <x v="1"/>
    <x v="31"/>
    <n v="90000"/>
  </r>
  <r>
    <d v="2016-03-31T00:00:00"/>
    <x v="1"/>
    <x v="31"/>
    <n v="90000"/>
  </r>
  <r>
    <d v="2016-04-01T00:00:00"/>
    <x v="2"/>
    <x v="31"/>
    <n v="90000"/>
  </r>
  <r>
    <d v="2016-04-04T00:00:00"/>
    <x v="2"/>
    <x v="31"/>
    <n v="90000"/>
  </r>
  <r>
    <d v="2016-04-05T00:00:00"/>
    <x v="2"/>
    <x v="31"/>
    <n v="90000"/>
  </r>
  <r>
    <d v="2016-04-06T00:00:00"/>
    <x v="2"/>
    <x v="31"/>
    <n v="88000"/>
  </r>
  <r>
    <d v="2016-04-07T00:00:00"/>
    <x v="2"/>
    <x v="31"/>
    <n v="88000"/>
  </r>
  <r>
    <d v="2016-04-08T00:00:00"/>
    <x v="2"/>
    <x v="31"/>
    <n v="85000"/>
  </r>
  <r>
    <d v="2016-05-09T00:00:00"/>
    <x v="3"/>
    <x v="31"/>
    <n v="96005"/>
  </r>
  <r>
    <d v="2016-05-10T00:00:00"/>
    <x v="3"/>
    <x v="31"/>
    <n v="101585"/>
  </r>
  <r>
    <d v="2016-05-11T00:00:00"/>
    <x v="3"/>
    <x v="31"/>
    <n v="101585"/>
  </r>
  <r>
    <d v="2016-05-12T00:00:00"/>
    <x v="3"/>
    <x v="31"/>
    <n v="101585"/>
  </r>
  <r>
    <d v="2016-05-13T00:00:00"/>
    <x v="3"/>
    <x v="31"/>
    <n v="107105"/>
  </r>
  <r>
    <d v="2016-05-17T00:00:00"/>
    <x v="3"/>
    <x v="31"/>
    <n v="107000"/>
  </r>
  <r>
    <d v="2016-05-18T00:00:00"/>
    <x v="3"/>
    <x v="31"/>
    <n v="115000"/>
  </r>
  <r>
    <d v="2016-05-19T00:00:00"/>
    <x v="3"/>
    <x v="31"/>
    <n v="115000"/>
  </r>
  <r>
    <d v="2016-06-17T00:00:00"/>
    <x v="4"/>
    <x v="31"/>
    <n v="115000"/>
  </r>
  <r>
    <d v="2016-06-20T00:00:00"/>
    <x v="4"/>
    <x v="31"/>
    <n v="115000"/>
  </r>
  <r>
    <d v="2017-01-02T00:00:00"/>
    <x v="5"/>
    <x v="31"/>
    <n v="87500"/>
  </r>
  <r>
    <d v="2017-01-03T00:00:00"/>
    <x v="5"/>
    <x v="31"/>
    <n v="87500"/>
  </r>
  <r>
    <d v="2017-01-04T00:00:00"/>
    <x v="5"/>
    <x v="31"/>
    <n v="87500"/>
  </r>
  <r>
    <d v="2017-01-05T00:00:00"/>
    <x v="5"/>
    <x v="31"/>
    <n v="87500"/>
  </r>
  <r>
    <d v="2017-01-06T00:00:00"/>
    <x v="5"/>
    <x v="31"/>
    <n v="87500"/>
  </r>
  <r>
    <d v="2017-01-09T00:00:00"/>
    <x v="5"/>
    <x v="31"/>
    <n v="87500"/>
  </r>
  <r>
    <d v="2017-01-10T00:00:00"/>
    <x v="5"/>
    <x v="31"/>
    <n v="87500"/>
  </r>
  <r>
    <d v="2017-01-11T00:00:00"/>
    <x v="5"/>
    <x v="31"/>
    <n v="87500"/>
  </r>
  <r>
    <d v="2017-01-12T00:00:00"/>
    <x v="5"/>
    <x v="31"/>
    <n v="87500"/>
  </r>
  <r>
    <d v="2017-01-13T00:00:00"/>
    <x v="5"/>
    <x v="31"/>
    <n v="87500"/>
  </r>
  <r>
    <d v="2017-01-16T00:00:00"/>
    <x v="5"/>
    <x v="31"/>
    <n v="87500"/>
  </r>
  <r>
    <d v="2017-01-17T00:00:00"/>
    <x v="5"/>
    <x v="31"/>
    <n v="85000"/>
  </r>
  <r>
    <d v="2017-01-18T00:00:00"/>
    <x v="5"/>
    <x v="31"/>
    <n v="85000"/>
  </r>
  <r>
    <d v="2017-01-19T00:00:00"/>
    <x v="5"/>
    <x v="31"/>
    <n v="85000"/>
  </r>
  <r>
    <d v="2017-01-20T00:00:00"/>
    <x v="5"/>
    <x v="31"/>
    <n v="85000"/>
  </r>
  <r>
    <d v="2017-01-23T00:00:00"/>
    <x v="5"/>
    <x v="31"/>
    <n v="79100"/>
  </r>
  <r>
    <d v="2017-01-24T00:00:00"/>
    <x v="5"/>
    <x v="31"/>
    <n v="79100"/>
  </r>
  <r>
    <d v="2017-01-25T00:00:00"/>
    <x v="5"/>
    <x v="31"/>
    <n v="79100"/>
  </r>
  <r>
    <d v="2017-01-26T00:00:00"/>
    <x v="5"/>
    <x v="31"/>
    <n v="79150"/>
  </r>
  <r>
    <d v="2017-01-27T00:00:00"/>
    <x v="5"/>
    <x v="31"/>
    <n v="79150"/>
  </r>
  <r>
    <d v="2017-01-30T00:00:00"/>
    <x v="5"/>
    <x v="31"/>
    <n v="79150"/>
  </r>
  <r>
    <d v="2017-01-31T00:00:00"/>
    <x v="5"/>
    <x v="31"/>
    <n v="79150"/>
  </r>
  <r>
    <d v="2017-02-01T00:00:00"/>
    <x v="6"/>
    <x v="31"/>
    <n v="78500"/>
  </r>
  <r>
    <d v="2017-02-02T00:00:00"/>
    <x v="6"/>
    <x v="31"/>
    <n v="78500"/>
  </r>
  <r>
    <d v="2017-02-03T00:00:00"/>
    <x v="6"/>
    <x v="31"/>
    <n v="78500"/>
  </r>
  <r>
    <d v="2017-02-06T00:00:00"/>
    <x v="6"/>
    <x v="31"/>
    <n v="78500"/>
  </r>
  <r>
    <d v="2017-02-07T00:00:00"/>
    <x v="6"/>
    <x v="31"/>
    <n v="78500"/>
  </r>
  <r>
    <d v="2017-02-08T00:00:00"/>
    <x v="6"/>
    <x v="31"/>
    <n v="78500"/>
  </r>
  <r>
    <d v="2017-02-09T00:00:00"/>
    <x v="6"/>
    <x v="31"/>
    <n v="78500"/>
  </r>
  <r>
    <d v="2017-02-10T00:00:00"/>
    <x v="6"/>
    <x v="31"/>
    <n v="78000"/>
  </r>
  <r>
    <d v="2017-02-13T00:00:00"/>
    <x v="6"/>
    <x v="31"/>
    <n v="78000"/>
  </r>
  <r>
    <d v="2017-02-14T00:00:00"/>
    <x v="6"/>
    <x v="31"/>
    <n v="78000"/>
  </r>
  <r>
    <d v="2017-03-07T00:00:00"/>
    <x v="7"/>
    <x v="31"/>
    <n v="78000"/>
  </r>
  <r>
    <d v="2017-03-08T00:00:00"/>
    <x v="7"/>
    <x v="31"/>
    <n v="78000"/>
  </r>
  <r>
    <d v="2017-03-09T00:00:00"/>
    <x v="7"/>
    <x v="31"/>
    <n v="75000"/>
  </r>
  <r>
    <d v="2017-03-10T00:00:00"/>
    <x v="7"/>
    <x v="31"/>
    <n v="78000"/>
  </r>
  <r>
    <d v="2018-03-01T00:00:00"/>
    <x v="8"/>
    <x v="31"/>
    <n v="1895"/>
  </r>
  <r>
    <d v="2018-03-02T00:00:00"/>
    <x v="8"/>
    <x v="31"/>
    <n v="1935"/>
  </r>
  <r>
    <d v="2018-03-05T00:00:00"/>
    <x v="8"/>
    <x v="31"/>
    <n v="1820"/>
  </r>
  <r>
    <d v="2018-03-06T00:00:00"/>
    <x v="8"/>
    <x v="31"/>
    <n v="1910"/>
  </r>
  <r>
    <d v="2018-03-07T00:00:00"/>
    <x v="8"/>
    <x v="31"/>
    <n v="1890"/>
  </r>
  <r>
    <d v="2018-03-08T00:00:00"/>
    <x v="8"/>
    <x v="31"/>
    <n v="1890"/>
  </r>
  <r>
    <d v="2018-03-09T00:00:00"/>
    <x v="8"/>
    <x v="31"/>
    <n v="1870"/>
  </r>
  <r>
    <d v="2018-03-12T00:00:00"/>
    <x v="8"/>
    <x v="31"/>
    <n v="1870"/>
  </r>
  <r>
    <d v="2018-03-13T00:00:00"/>
    <x v="8"/>
    <x v="31"/>
    <n v="1935"/>
  </r>
  <r>
    <d v="2018-03-14T00:00:00"/>
    <x v="8"/>
    <x v="31"/>
    <n v="1960"/>
  </r>
  <r>
    <d v="2018-03-15T00:00:00"/>
    <x v="8"/>
    <x v="31"/>
    <n v="1900"/>
  </r>
  <r>
    <d v="2018-03-16T00:00:00"/>
    <x v="8"/>
    <x v="31"/>
    <n v="1900"/>
  </r>
  <r>
    <d v="2018-03-19T00:00:00"/>
    <x v="8"/>
    <x v="31"/>
    <n v="1800"/>
  </r>
  <r>
    <d v="2018-03-20T00:00:00"/>
    <x v="8"/>
    <x v="31"/>
    <n v="1800"/>
  </r>
  <r>
    <d v="2018-03-21T00:00:00"/>
    <x v="8"/>
    <x v="31"/>
    <n v="1895"/>
  </r>
  <r>
    <d v="2019-02-01T00:00:00"/>
    <x v="9"/>
    <x v="31"/>
    <n v="1050"/>
  </r>
  <r>
    <d v="2019-02-04T00:00:00"/>
    <x v="9"/>
    <x v="31"/>
    <n v="1070"/>
  </r>
  <r>
    <d v="2019-02-05T00:00:00"/>
    <x v="9"/>
    <x v="31"/>
    <n v="1150"/>
  </r>
  <r>
    <d v="2019-02-06T00:00:00"/>
    <x v="9"/>
    <x v="31"/>
    <n v="1160"/>
  </r>
  <r>
    <d v="2019-02-07T00:00:00"/>
    <x v="9"/>
    <x v="31"/>
    <n v="1155"/>
  </r>
  <r>
    <d v="2019-02-08T00:00:00"/>
    <x v="9"/>
    <x v="31"/>
    <n v="1155"/>
  </r>
  <r>
    <d v="2019-02-11T00:00:00"/>
    <x v="9"/>
    <x v="31"/>
    <n v="1140"/>
  </r>
  <r>
    <d v="2019-02-12T00:00:00"/>
    <x v="9"/>
    <x v="31"/>
    <n v="1140"/>
  </r>
  <r>
    <d v="2019-02-13T00:00:00"/>
    <x v="9"/>
    <x v="31"/>
    <n v="1200"/>
  </r>
  <r>
    <d v="2019-02-14T00:00:00"/>
    <x v="9"/>
    <x v="31"/>
    <n v="1250"/>
  </r>
  <r>
    <d v="2019-02-15T00:00:00"/>
    <x v="9"/>
    <x v="31"/>
    <n v="1335"/>
  </r>
  <r>
    <d v="2019-02-18T00:00:00"/>
    <x v="9"/>
    <x v="31"/>
    <n v="1330"/>
  </r>
  <r>
    <d v="2019-02-19T00:00:00"/>
    <x v="9"/>
    <x v="31"/>
    <n v="1425"/>
  </r>
  <r>
    <d v="2019-02-20T00:00:00"/>
    <x v="9"/>
    <x v="31"/>
    <n v="1500"/>
  </r>
  <r>
    <d v="2019-02-21T00:00:00"/>
    <x v="9"/>
    <x v="31"/>
    <n v="1610"/>
  </r>
  <r>
    <d v="2019-02-22T00:00:00"/>
    <x v="9"/>
    <x v="31"/>
    <n v="1640"/>
  </r>
  <r>
    <d v="2016-01-04T00:00:00"/>
    <x v="0"/>
    <x v="32"/>
    <n v="30000"/>
  </r>
  <r>
    <d v="2016-01-05T00:00:00"/>
    <x v="0"/>
    <x v="32"/>
    <n v="29505"/>
  </r>
  <r>
    <d v="2016-01-14T00:00:00"/>
    <x v="0"/>
    <x v="32"/>
    <n v="30000"/>
  </r>
  <r>
    <d v="2016-03-25T00:00:00"/>
    <x v="1"/>
    <x v="32"/>
    <n v="29600"/>
  </r>
  <r>
    <d v="2016-03-29T00:00:00"/>
    <x v="1"/>
    <x v="32"/>
    <n v="30000"/>
  </r>
  <r>
    <d v="2016-03-30T00:00:00"/>
    <x v="1"/>
    <x v="32"/>
    <n v="30000"/>
  </r>
  <r>
    <d v="2016-03-31T00:00:00"/>
    <x v="1"/>
    <x v="32"/>
    <n v="30900"/>
  </r>
  <r>
    <d v="2016-04-01T00:00:00"/>
    <x v="2"/>
    <x v="32"/>
    <n v="29600"/>
  </r>
  <r>
    <d v="2016-04-04T00:00:00"/>
    <x v="2"/>
    <x v="32"/>
    <n v="30000"/>
  </r>
  <r>
    <d v="2016-04-05T00:00:00"/>
    <x v="2"/>
    <x v="32"/>
    <n v="30100"/>
  </r>
  <r>
    <d v="2016-04-06T00:00:00"/>
    <x v="2"/>
    <x v="32"/>
    <n v="29600"/>
  </r>
  <r>
    <d v="2016-04-07T00:00:00"/>
    <x v="2"/>
    <x v="32"/>
    <n v="30000"/>
  </r>
  <r>
    <d v="2016-04-08T00:00:00"/>
    <x v="2"/>
    <x v="32"/>
    <n v="29700"/>
  </r>
  <r>
    <d v="2016-05-09T00:00:00"/>
    <x v="3"/>
    <x v="32"/>
    <n v="29000"/>
  </r>
  <r>
    <d v="2016-05-10T00:00:00"/>
    <x v="3"/>
    <x v="32"/>
    <n v="29000"/>
  </r>
  <r>
    <d v="2016-05-11T00:00:00"/>
    <x v="3"/>
    <x v="32"/>
    <n v="28600"/>
  </r>
  <r>
    <d v="2016-05-12T00:00:00"/>
    <x v="3"/>
    <x v="32"/>
    <n v="28510"/>
  </r>
  <r>
    <d v="2016-05-13T00:00:00"/>
    <x v="3"/>
    <x v="32"/>
    <n v="28900"/>
  </r>
  <r>
    <d v="2016-05-17T00:00:00"/>
    <x v="3"/>
    <x v="32"/>
    <n v="28500"/>
  </r>
  <r>
    <d v="2016-05-18T00:00:00"/>
    <x v="3"/>
    <x v="32"/>
    <n v="28800"/>
  </r>
  <r>
    <d v="2016-05-19T00:00:00"/>
    <x v="3"/>
    <x v="32"/>
    <n v="29175"/>
  </r>
  <r>
    <d v="2016-06-17T00:00:00"/>
    <x v="4"/>
    <x v="32"/>
    <n v="27300"/>
  </r>
  <r>
    <d v="2016-06-20T00:00:00"/>
    <x v="4"/>
    <x v="32"/>
    <n v="27400"/>
  </r>
  <r>
    <d v="2017-01-02T00:00:00"/>
    <x v="5"/>
    <x v="32"/>
    <n v="23500"/>
  </r>
  <r>
    <d v="2017-01-03T00:00:00"/>
    <x v="5"/>
    <x v="32"/>
    <n v="23500"/>
  </r>
  <r>
    <d v="2017-01-04T00:00:00"/>
    <x v="5"/>
    <x v="32"/>
    <n v="22500"/>
  </r>
  <r>
    <d v="2017-01-05T00:00:00"/>
    <x v="5"/>
    <x v="32"/>
    <n v="22005"/>
  </r>
  <r>
    <d v="2017-01-06T00:00:00"/>
    <x v="5"/>
    <x v="32"/>
    <n v="22900"/>
  </r>
  <r>
    <d v="2017-01-09T00:00:00"/>
    <x v="5"/>
    <x v="32"/>
    <n v="22600"/>
  </r>
  <r>
    <d v="2017-01-10T00:00:00"/>
    <x v="5"/>
    <x v="32"/>
    <n v="22600"/>
  </r>
  <r>
    <d v="2017-01-11T00:00:00"/>
    <x v="5"/>
    <x v="32"/>
    <n v="22490"/>
  </r>
  <r>
    <d v="2017-01-12T00:00:00"/>
    <x v="5"/>
    <x v="32"/>
    <n v="22490"/>
  </r>
  <r>
    <d v="2017-01-13T00:00:00"/>
    <x v="5"/>
    <x v="32"/>
    <n v="20805"/>
  </r>
  <r>
    <d v="2017-01-16T00:00:00"/>
    <x v="5"/>
    <x v="32"/>
    <n v="20995"/>
  </r>
  <r>
    <d v="2017-01-17T00:00:00"/>
    <x v="5"/>
    <x v="32"/>
    <n v="20995"/>
  </r>
  <r>
    <d v="2017-01-18T00:00:00"/>
    <x v="5"/>
    <x v="32"/>
    <n v="20995"/>
  </r>
  <r>
    <d v="2017-01-19T00:00:00"/>
    <x v="5"/>
    <x v="32"/>
    <n v="20995"/>
  </r>
  <r>
    <d v="2017-01-20T00:00:00"/>
    <x v="5"/>
    <x v="32"/>
    <n v="20950"/>
  </r>
  <r>
    <d v="2017-01-23T00:00:00"/>
    <x v="5"/>
    <x v="32"/>
    <n v="20950"/>
  </r>
  <r>
    <d v="2017-01-24T00:00:00"/>
    <x v="5"/>
    <x v="32"/>
    <n v="20500"/>
  </r>
  <r>
    <d v="2017-01-25T00:00:00"/>
    <x v="5"/>
    <x v="32"/>
    <n v="20000"/>
  </r>
  <r>
    <d v="2017-01-26T00:00:00"/>
    <x v="5"/>
    <x v="32"/>
    <n v="19500"/>
  </r>
  <r>
    <d v="2017-01-27T00:00:00"/>
    <x v="5"/>
    <x v="32"/>
    <n v="19500"/>
  </r>
  <r>
    <d v="2017-01-30T00:00:00"/>
    <x v="5"/>
    <x v="32"/>
    <n v="19005"/>
  </r>
  <r>
    <d v="2017-01-31T00:00:00"/>
    <x v="5"/>
    <x v="32"/>
    <n v="19495"/>
  </r>
  <r>
    <d v="2017-02-01T00:00:00"/>
    <x v="6"/>
    <x v="32"/>
    <n v="19000"/>
  </r>
  <r>
    <d v="2017-02-02T00:00:00"/>
    <x v="6"/>
    <x v="32"/>
    <n v="19000"/>
  </r>
  <r>
    <d v="2017-02-03T00:00:00"/>
    <x v="6"/>
    <x v="32"/>
    <n v="18995"/>
  </r>
  <r>
    <d v="2017-02-06T00:00:00"/>
    <x v="6"/>
    <x v="32"/>
    <n v="18995"/>
  </r>
  <r>
    <d v="2017-02-07T00:00:00"/>
    <x v="6"/>
    <x v="32"/>
    <n v="18990"/>
  </r>
  <r>
    <d v="2017-02-08T00:00:00"/>
    <x v="6"/>
    <x v="32"/>
    <n v="18650"/>
  </r>
  <r>
    <d v="2017-02-09T00:00:00"/>
    <x v="6"/>
    <x v="32"/>
    <n v="18650"/>
  </r>
  <r>
    <d v="2017-02-10T00:00:00"/>
    <x v="6"/>
    <x v="32"/>
    <n v="19000"/>
  </r>
  <r>
    <d v="2017-02-13T00:00:00"/>
    <x v="6"/>
    <x v="32"/>
    <n v="17995"/>
  </r>
  <r>
    <d v="2017-02-14T00:00:00"/>
    <x v="6"/>
    <x v="32"/>
    <n v="18000"/>
  </r>
  <r>
    <d v="2017-03-07T00:00:00"/>
    <x v="7"/>
    <x v="32"/>
    <n v="17000"/>
  </r>
  <r>
    <d v="2017-03-08T00:00:00"/>
    <x v="7"/>
    <x v="32"/>
    <n v="17000"/>
  </r>
  <r>
    <d v="2017-03-09T00:00:00"/>
    <x v="7"/>
    <x v="32"/>
    <n v="16000"/>
  </r>
  <r>
    <d v="2017-03-10T00:00:00"/>
    <x v="7"/>
    <x v="32"/>
    <n v="16000"/>
  </r>
  <r>
    <d v="2018-03-01T00:00:00"/>
    <x v="8"/>
    <x v="32"/>
    <n v="4940"/>
  </r>
  <r>
    <d v="2018-03-02T00:00:00"/>
    <x v="8"/>
    <x v="32"/>
    <n v="4930"/>
  </r>
  <r>
    <d v="2018-03-05T00:00:00"/>
    <x v="8"/>
    <x v="32"/>
    <n v="4925"/>
  </r>
  <r>
    <d v="2018-03-06T00:00:00"/>
    <x v="8"/>
    <x v="32"/>
    <n v="4945"/>
  </r>
  <r>
    <d v="2018-03-07T00:00:00"/>
    <x v="8"/>
    <x v="32"/>
    <n v="4945"/>
  </r>
  <r>
    <d v="2018-03-08T00:00:00"/>
    <x v="8"/>
    <x v="32"/>
    <n v="4945"/>
  </r>
  <r>
    <d v="2018-03-09T00:00:00"/>
    <x v="8"/>
    <x v="32"/>
    <n v="4930"/>
  </r>
  <r>
    <d v="2018-03-12T00:00:00"/>
    <x v="8"/>
    <x v="32"/>
    <n v="4930"/>
  </r>
  <r>
    <d v="2018-03-13T00:00:00"/>
    <x v="8"/>
    <x v="32"/>
    <n v="5000"/>
  </r>
  <r>
    <d v="2018-03-14T00:00:00"/>
    <x v="8"/>
    <x v="32"/>
    <n v="4995"/>
  </r>
  <r>
    <d v="2018-03-15T00:00:00"/>
    <x v="8"/>
    <x v="32"/>
    <n v="4995"/>
  </r>
  <r>
    <d v="2018-03-16T00:00:00"/>
    <x v="8"/>
    <x v="32"/>
    <n v="4985"/>
  </r>
  <r>
    <d v="2018-03-19T00:00:00"/>
    <x v="8"/>
    <x v="32"/>
    <n v="4995"/>
  </r>
  <r>
    <d v="2018-03-20T00:00:00"/>
    <x v="8"/>
    <x v="32"/>
    <n v="4995"/>
  </r>
  <r>
    <d v="2018-03-21T00:00:00"/>
    <x v="8"/>
    <x v="32"/>
    <n v="5200"/>
  </r>
  <r>
    <d v="2019-02-01T00:00:00"/>
    <x v="9"/>
    <x v="32"/>
    <n v="1715"/>
  </r>
  <r>
    <d v="2019-02-04T00:00:00"/>
    <x v="9"/>
    <x v="32"/>
    <n v="1700"/>
  </r>
  <r>
    <d v="2019-02-05T00:00:00"/>
    <x v="9"/>
    <x v="32"/>
    <n v="1685"/>
  </r>
  <r>
    <d v="2019-02-06T00:00:00"/>
    <x v="9"/>
    <x v="32"/>
    <n v="1600"/>
  </r>
  <r>
    <d v="2019-02-07T00:00:00"/>
    <x v="9"/>
    <x v="32"/>
    <n v="1480"/>
  </r>
  <r>
    <d v="2019-02-08T00:00:00"/>
    <x v="9"/>
    <x v="32"/>
    <n v="1590"/>
  </r>
  <r>
    <d v="2019-02-11T00:00:00"/>
    <x v="9"/>
    <x v="32"/>
    <n v="1590"/>
  </r>
  <r>
    <d v="2019-02-12T00:00:00"/>
    <x v="9"/>
    <x v="32"/>
    <n v="1645"/>
  </r>
  <r>
    <d v="2019-02-13T00:00:00"/>
    <x v="9"/>
    <x v="32"/>
    <n v="1645"/>
  </r>
  <r>
    <d v="2019-02-14T00:00:00"/>
    <x v="9"/>
    <x v="32"/>
    <n v="1600"/>
  </r>
  <r>
    <d v="2019-02-15T00:00:00"/>
    <x v="9"/>
    <x v="32"/>
    <n v="1600"/>
  </r>
  <r>
    <d v="2019-02-18T00:00:00"/>
    <x v="9"/>
    <x v="32"/>
    <n v="1600"/>
  </r>
  <r>
    <d v="2019-02-19T00:00:00"/>
    <x v="9"/>
    <x v="32"/>
    <n v="1500"/>
  </r>
  <r>
    <d v="2019-02-20T00:00:00"/>
    <x v="9"/>
    <x v="32"/>
    <n v="1500"/>
  </r>
  <r>
    <d v="2019-02-21T00:00:00"/>
    <x v="9"/>
    <x v="32"/>
    <n v="1400"/>
  </r>
  <r>
    <d v="2019-02-22T00:00:00"/>
    <x v="9"/>
    <x v="32"/>
    <n v="1400"/>
  </r>
  <r>
    <d v="2016-01-04T00:00:00"/>
    <x v="0"/>
    <x v="33"/>
    <n v="4200"/>
  </r>
  <r>
    <d v="2016-01-05T00:00:00"/>
    <x v="0"/>
    <x v="33"/>
    <n v="4200"/>
  </r>
  <r>
    <d v="2016-01-14T00:00:00"/>
    <x v="0"/>
    <x v="33"/>
    <n v="4095"/>
  </r>
  <r>
    <d v="2016-03-25T00:00:00"/>
    <x v="1"/>
    <x v="33"/>
    <n v="3600"/>
  </r>
  <r>
    <d v="2016-03-29T00:00:00"/>
    <x v="1"/>
    <x v="33"/>
    <n v="3600"/>
  </r>
  <r>
    <d v="2016-03-30T00:00:00"/>
    <x v="1"/>
    <x v="33"/>
    <n v="3600"/>
  </r>
  <r>
    <d v="2016-03-31T00:00:00"/>
    <x v="1"/>
    <x v="33"/>
    <n v="3600"/>
  </r>
  <r>
    <d v="2016-04-01T00:00:00"/>
    <x v="2"/>
    <x v="33"/>
    <n v="3600"/>
  </r>
  <r>
    <d v="2016-04-04T00:00:00"/>
    <x v="2"/>
    <x v="33"/>
    <n v="3600"/>
  </r>
  <r>
    <d v="2016-04-05T00:00:00"/>
    <x v="2"/>
    <x v="33"/>
    <n v="3600"/>
  </r>
  <r>
    <d v="2016-04-06T00:00:00"/>
    <x v="2"/>
    <x v="33"/>
    <n v="3600"/>
  </r>
  <r>
    <d v="2016-04-07T00:00:00"/>
    <x v="2"/>
    <x v="33"/>
    <n v="3800"/>
  </r>
  <r>
    <d v="2016-04-08T00:00:00"/>
    <x v="2"/>
    <x v="33"/>
    <n v="3800"/>
  </r>
  <r>
    <d v="2016-05-09T00:00:00"/>
    <x v="3"/>
    <x v="33"/>
    <n v="4370"/>
  </r>
  <r>
    <d v="2016-05-10T00:00:00"/>
    <x v="3"/>
    <x v="33"/>
    <n v="4370"/>
  </r>
  <r>
    <d v="2016-05-11T00:00:00"/>
    <x v="3"/>
    <x v="33"/>
    <n v="4370"/>
  </r>
  <r>
    <d v="2016-05-12T00:00:00"/>
    <x v="3"/>
    <x v="33"/>
    <n v="4370"/>
  </r>
  <r>
    <d v="2016-05-13T00:00:00"/>
    <x v="3"/>
    <x v="33"/>
    <n v="4370"/>
  </r>
  <r>
    <d v="2016-05-17T00:00:00"/>
    <x v="3"/>
    <x v="33"/>
    <n v="4370"/>
  </r>
  <r>
    <d v="2016-05-18T00:00:00"/>
    <x v="3"/>
    <x v="33"/>
    <n v="4370"/>
  </r>
  <r>
    <d v="2016-05-19T00:00:00"/>
    <x v="3"/>
    <x v="33"/>
    <n v="4370"/>
  </r>
  <r>
    <d v="2016-06-17T00:00:00"/>
    <x v="4"/>
    <x v="33"/>
    <n v="4370"/>
  </r>
  <r>
    <d v="2016-06-20T00:00:00"/>
    <x v="4"/>
    <x v="33"/>
    <n v="4370"/>
  </r>
  <r>
    <d v="2017-01-02T00:00:00"/>
    <x v="5"/>
    <x v="33"/>
    <n v="3000"/>
  </r>
  <r>
    <d v="2017-01-03T00:00:00"/>
    <x v="5"/>
    <x v="33"/>
    <n v="3000"/>
  </r>
  <r>
    <d v="2017-01-04T00:00:00"/>
    <x v="5"/>
    <x v="33"/>
    <n v="3000"/>
  </r>
  <r>
    <d v="2017-01-05T00:00:00"/>
    <x v="5"/>
    <x v="33"/>
    <n v="2960"/>
  </r>
  <r>
    <d v="2017-01-06T00:00:00"/>
    <x v="5"/>
    <x v="33"/>
    <n v="3000"/>
  </r>
  <r>
    <d v="2017-01-09T00:00:00"/>
    <x v="5"/>
    <x v="33"/>
    <n v="3000"/>
  </r>
  <r>
    <d v="2017-01-10T00:00:00"/>
    <x v="5"/>
    <x v="33"/>
    <n v="3000"/>
  </r>
  <r>
    <d v="2017-01-11T00:00:00"/>
    <x v="5"/>
    <x v="33"/>
    <n v="3000"/>
  </r>
  <r>
    <d v="2017-01-12T00:00:00"/>
    <x v="5"/>
    <x v="33"/>
    <n v="3000"/>
  </r>
  <r>
    <d v="2017-01-13T00:00:00"/>
    <x v="5"/>
    <x v="33"/>
    <n v="3000"/>
  </r>
  <r>
    <d v="2017-01-16T00:00:00"/>
    <x v="5"/>
    <x v="33"/>
    <n v="3000"/>
  </r>
  <r>
    <d v="2017-01-17T00:00:00"/>
    <x v="5"/>
    <x v="33"/>
    <n v="3000"/>
  </r>
  <r>
    <d v="2017-01-18T00:00:00"/>
    <x v="5"/>
    <x v="33"/>
    <n v="3000"/>
  </r>
  <r>
    <d v="2017-01-19T00:00:00"/>
    <x v="5"/>
    <x v="33"/>
    <n v="3000"/>
  </r>
  <r>
    <d v="2017-01-20T00:00:00"/>
    <x v="5"/>
    <x v="33"/>
    <n v="3000"/>
  </r>
  <r>
    <d v="2017-01-23T00:00:00"/>
    <x v="5"/>
    <x v="33"/>
    <n v="3000"/>
  </r>
  <r>
    <d v="2017-01-24T00:00:00"/>
    <x v="5"/>
    <x v="33"/>
    <n v="3000"/>
  </r>
  <r>
    <d v="2017-01-25T00:00:00"/>
    <x v="5"/>
    <x v="33"/>
    <n v="3000"/>
  </r>
  <r>
    <d v="2017-01-26T00:00:00"/>
    <x v="5"/>
    <x v="33"/>
    <n v="3000"/>
  </r>
  <r>
    <d v="2017-01-27T00:00:00"/>
    <x v="5"/>
    <x v="33"/>
    <n v="3000"/>
  </r>
  <r>
    <d v="2017-01-30T00:00:00"/>
    <x v="5"/>
    <x v="33"/>
    <n v="3000"/>
  </r>
  <r>
    <d v="2017-01-31T00:00:00"/>
    <x v="5"/>
    <x v="33"/>
    <n v="3000"/>
  </r>
  <r>
    <d v="2017-02-01T00:00:00"/>
    <x v="6"/>
    <x v="33"/>
    <n v="3000"/>
  </r>
  <r>
    <d v="2017-02-02T00:00:00"/>
    <x v="6"/>
    <x v="33"/>
    <n v="3200"/>
  </r>
  <r>
    <d v="2017-02-03T00:00:00"/>
    <x v="6"/>
    <x v="33"/>
    <n v="3200"/>
  </r>
  <r>
    <d v="2017-02-06T00:00:00"/>
    <x v="6"/>
    <x v="33"/>
    <n v="3200"/>
  </r>
  <r>
    <d v="2017-02-07T00:00:00"/>
    <x v="6"/>
    <x v="33"/>
    <n v="3200"/>
  </r>
  <r>
    <d v="2017-02-08T00:00:00"/>
    <x v="6"/>
    <x v="33"/>
    <n v="3200"/>
  </r>
  <r>
    <d v="2017-02-09T00:00:00"/>
    <x v="6"/>
    <x v="33"/>
    <n v="3200"/>
  </r>
  <r>
    <d v="2017-02-10T00:00:00"/>
    <x v="6"/>
    <x v="33"/>
    <n v="3200"/>
  </r>
  <r>
    <d v="2017-02-13T00:00:00"/>
    <x v="6"/>
    <x v="33"/>
    <n v="3200"/>
  </r>
  <r>
    <d v="2017-02-14T00:00:00"/>
    <x v="6"/>
    <x v="33"/>
    <n v="3025"/>
  </r>
  <r>
    <d v="2017-03-07T00:00:00"/>
    <x v="7"/>
    <x v="33"/>
    <n v="3000"/>
  </r>
  <r>
    <d v="2017-03-08T00:00:00"/>
    <x v="7"/>
    <x v="33"/>
    <n v="3000"/>
  </r>
  <r>
    <d v="2017-03-09T00:00:00"/>
    <x v="7"/>
    <x v="33"/>
    <n v="2800"/>
  </r>
  <r>
    <d v="2017-03-10T00:00:00"/>
    <x v="7"/>
    <x v="33"/>
    <n v="2775"/>
  </r>
  <r>
    <d v="2018-03-01T00:00:00"/>
    <x v="8"/>
    <x v="33"/>
    <n v="100"/>
  </r>
  <r>
    <d v="2018-03-02T00:00:00"/>
    <x v="8"/>
    <x v="33"/>
    <n v="100"/>
  </r>
  <r>
    <d v="2018-03-05T00:00:00"/>
    <x v="8"/>
    <x v="33"/>
    <n v="105"/>
  </r>
  <r>
    <d v="2018-03-06T00:00:00"/>
    <x v="8"/>
    <x v="33"/>
    <n v="110"/>
  </r>
  <r>
    <d v="2018-03-07T00:00:00"/>
    <x v="8"/>
    <x v="33"/>
    <n v="115"/>
  </r>
  <r>
    <d v="2018-03-08T00:00:00"/>
    <x v="8"/>
    <x v="33"/>
    <n v="115"/>
  </r>
  <r>
    <d v="2018-03-09T00:00:00"/>
    <x v="8"/>
    <x v="33"/>
    <n v="120"/>
  </r>
  <r>
    <d v="2018-03-12T00:00:00"/>
    <x v="8"/>
    <x v="33"/>
    <n v="120"/>
  </r>
  <r>
    <d v="2018-03-13T00:00:00"/>
    <x v="8"/>
    <x v="33"/>
    <n v="125"/>
  </r>
  <r>
    <d v="2018-03-14T00:00:00"/>
    <x v="8"/>
    <x v="33"/>
    <n v="130"/>
  </r>
  <r>
    <d v="2018-03-15T00:00:00"/>
    <x v="8"/>
    <x v="33"/>
    <n v="130"/>
  </r>
  <r>
    <d v="2018-03-16T00:00:00"/>
    <x v="8"/>
    <x v="33"/>
    <n v="135"/>
  </r>
  <r>
    <d v="2018-03-19T00:00:00"/>
    <x v="8"/>
    <x v="33"/>
    <n v="145"/>
  </r>
  <r>
    <d v="2018-03-20T00:00:00"/>
    <x v="8"/>
    <x v="33"/>
    <n v="155"/>
  </r>
  <r>
    <d v="2018-03-21T00:00:00"/>
    <x v="8"/>
    <x v="33"/>
    <n v="165"/>
  </r>
  <r>
    <d v="2019-02-01T00:00:00"/>
    <x v="9"/>
    <x v="33"/>
    <n v="195"/>
  </r>
  <r>
    <d v="2019-02-04T00:00:00"/>
    <x v="9"/>
    <x v="33"/>
    <n v="205"/>
  </r>
  <r>
    <d v="2019-02-05T00:00:00"/>
    <x v="9"/>
    <x v="33"/>
    <n v="200"/>
  </r>
  <r>
    <d v="2019-02-06T00:00:00"/>
    <x v="9"/>
    <x v="33"/>
    <n v="200"/>
  </r>
  <r>
    <d v="2019-02-07T00:00:00"/>
    <x v="9"/>
    <x v="33"/>
    <n v="200"/>
  </r>
  <r>
    <d v="2019-02-08T00:00:00"/>
    <x v="9"/>
    <x v="33"/>
    <n v="200"/>
  </r>
  <r>
    <d v="2019-02-11T00:00:00"/>
    <x v="9"/>
    <x v="33"/>
    <n v="200"/>
  </r>
  <r>
    <d v="2019-02-12T00:00:00"/>
    <x v="9"/>
    <x v="33"/>
    <n v="200"/>
  </r>
  <r>
    <d v="2019-02-13T00:00:00"/>
    <x v="9"/>
    <x v="33"/>
    <n v="195"/>
  </r>
  <r>
    <d v="2019-02-14T00:00:00"/>
    <x v="9"/>
    <x v="33"/>
    <n v="190"/>
  </r>
  <r>
    <d v="2019-02-15T00:00:00"/>
    <x v="9"/>
    <x v="33"/>
    <n v="190"/>
  </r>
  <r>
    <d v="2019-02-18T00:00:00"/>
    <x v="9"/>
    <x v="33"/>
    <n v="185"/>
  </r>
  <r>
    <d v="2019-02-19T00:00:00"/>
    <x v="9"/>
    <x v="33"/>
    <n v="185"/>
  </r>
  <r>
    <d v="2019-02-20T00:00:00"/>
    <x v="9"/>
    <x v="33"/>
    <n v="190"/>
  </r>
  <r>
    <d v="2019-02-21T00:00:00"/>
    <x v="9"/>
    <x v="33"/>
    <n v="190"/>
  </r>
  <r>
    <d v="2019-02-22T00:00:00"/>
    <x v="9"/>
    <x v="33"/>
    <n v="190"/>
  </r>
  <r>
    <d v="2016-01-04T00:00:00"/>
    <x v="0"/>
    <x v="34"/>
    <n v="49000"/>
  </r>
  <r>
    <d v="2016-01-05T00:00:00"/>
    <x v="0"/>
    <x v="34"/>
    <n v="50000"/>
  </r>
  <r>
    <d v="2016-01-14T00:00:00"/>
    <x v="0"/>
    <x v="34"/>
    <n v="48400"/>
  </r>
  <r>
    <d v="2016-03-25T00:00:00"/>
    <x v="1"/>
    <x v="34"/>
    <n v="50000"/>
  </r>
  <r>
    <d v="2016-03-29T00:00:00"/>
    <x v="1"/>
    <x v="34"/>
    <n v="51000"/>
  </r>
  <r>
    <d v="2016-03-30T00:00:00"/>
    <x v="1"/>
    <x v="34"/>
    <n v="51005"/>
  </r>
  <r>
    <d v="2016-03-31T00:00:00"/>
    <x v="1"/>
    <x v="34"/>
    <n v="51005"/>
  </r>
  <r>
    <d v="2016-04-01T00:00:00"/>
    <x v="2"/>
    <x v="34"/>
    <n v="52500"/>
  </r>
  <r>
    <d v="2016-04-04T00:00:00"/>
    <x v="2"/>
    <x v="34"/>
    <n v="52500"/>
  </r>
  <r>
    <d v="2016-04-05T00:00:00"/>
    <x v="2"/>
    <x v="34"/>
    <n v="54500"/>
  </r>
  <r>
    <d v="2016-04-06T00:00:00"/>
    <x v="2"/>
    <x v="34"/>
    <n v="52000"/>
  </r>
  <r>
    <d v="2016-04-07T00:00:00"/>
    <x v="2"/>
    <x v="34"/>
    <n v="52000"/>
  </r>
  <r>
    <d v="2016-04-08T00:00:00"/>
    <x v="2"/>
    <x v="34"/>
    <n v="52000"/>
  </r>
  <r>
    <d v="2016-05-09T00:00:00"/>
    <x v="3"/>
    <x v="34"/>
    <n v="47995"/>
  </r>
  <r>
    <d v="2016-05-10T00:00:00"/>
    <x v="3"/>
    <x v="34"/>
    <n v="47100"/>
  </r>
  <r>
    <d v="2016-05-11T00:00:00"/>
    <x v="3"/>
    <x v="34"/>
    <n v="48000"/>
  </r>
  <r>
    <d v="2016-05-12T00:00:00"/>
    <x v="3"/>
    <x v="34"/>
    <n v="47200"/>
  </r>
  <r>
    <d v="2016-05-13T00:00:00"/>
    <x v="3"/>
    <x v="34"/>
    <n v="48000"/>
  </r>
  <r>
    <d v="2016-05-17T00:00:00"/>
    <x v="3"/>
    <x v="34"/>
    <n v="47100"/>
  </r>
  <r>
    <d v="2016-05-18T00:00:00"/>
    <x v="3"/>
    <x v="34"/>
    <n v="50000"/>
  </r>
  <r>
    <d v="2016-05-19T00:00:00"/>
    <x v="3"/>
    <x v="34"/>
    <n v="50000"/>
  </r>
  <r>
    <d v="2016-06-17T00:00:00"/>
    <x v="4"/>
    <x v="34"/>
    <n v="50000"/>
  </r>
  <r>
    <d v="2016-06-20T00:00:00"/>
    <x v="4"/>
    <x v="34"/>
    <n v="50000"/>
  </r>
  <r>
    <d v="2017-01-02T00:00:00"/>
    <x v="5"/>
    <x v="34"/>
    <n v="53000"/>
  </r>
  <r>
    <d v="2017-01-03T00:00:00"/>
    <x v="5"/>
    <x v="34"/>
    <n v="55000"/>
  </r>
  <r>
    <d v="2017-01-04T00:00:00"/>
    <x v="5"/>
    <x v="34"/>
    <n v="57100"/>
  </r>
  <r>
    <d v="2017-01-05T00:00:00"/>
    <x v="5"/>
    <x v="34"/>
    <n v="57100"/>
  </r>
  <r>
    <d v="2017-01-06T00:00:00"/>
    <x v="5"/>
    <x v="34"/>
    <n v="57100"/>
  </r>
  <r>
    <d v="2017-01-09T00:00:00"/>
    <x v="5"/>
    <x v="34"/>
    <n v="58900"/>
  </r>
  <r>
    <d v="2017-01-10T00:00:00"/>
    <x v="5"/>
    <x v="34"/>
    <n v="58900"/>
  </r>
  <r>
    <d v="2017-01-11T00:00:00"/>
    <x v="5"/>
    <x v="34"/>
    <n v="58900"/>
  </r>
  <r>
    <d v="2017-01-12T00:00:00"/>
    <x v="5"/>
    <x v="34"/>
    <n v="60000"/>
  </r>
  <r>
    <d v="2017-01-13T00:00:00"/>
    <x v="5"/>
    <x v="34"/>
    <n v="60000"/>
  </r>
  <r>
    <d v="2017-01-16T00:00:00"/>
    <x v="5"/>
    <x v="34"/>
    <n v="56000"/>
  </r>
  <r>
    <d v="2017-01-17T00:00:00"/>
    <x v="5"/>
    <x v="34"/>
    <n v="56000"/>
  </r>
  <r>
    <d v="2017-01-18T00:00:00"/>
    <x v="5"/>
    <x v="34"/>
    <n v="54485"/>
  </r>
  <r>
    <d v="2017-01-19T00:00:00"/>
    <x v="5"/>
    <x v="34"/>
    <n v="54485"/>
  </r>
  <r>
    <d v="2017-01-20T00:00:00"/>
    <x v="5"/>
    <x v="34"/>
    <n v="54485"/>
  </r>
  <r>
    <d v="2017-01-23T00:00:00"/>
    <x v="5"/>
    <x v="34"/>
    <n v="54485"/>
  </r>
  <r>
    <d v="2017-01-24T00:00:00"/>
    <x v="5"/>
    <x v="34"/>
    <n v="54485"/>
  </r>
  <r>
    <d v="2017-01-25T00:00:00"/>
    <x v="5"/>
    <x v="34"/>
    <n v="53000"/>
  </r>
  <r>
    <d v="2017-01-26T00:00:00"/>
    <x v="5"/>
    <x v="34"/>
    <n v="53000"/>
  </r>
  <r>
    <d v="2017-01-27T00:00:00"/>
    <x v="5"/>
    <x v="34"/>
    <n v="54000"/>
  </r>
  <r>
    <d v="2017-01-30T00:00:00"/>
    <x v="5"/>
    <x v="34"/>
    <n v="56000"/>
  </r>
  <r>
    <d v="2017-01-31T00:00:00"/>
    <x v="5"/>
    <x v="34"/>
    <n v="56000"/>
  </r>
  <r>
    <d v="2017-02-01T00:00:00"/>
    <x v="6"/>
    <x v="34"/>
    <n v="56000"/>
  </r>
  <r>
    <d v="2017-02-02T00:00:00"/>
    <x v="6"/>
    <x v="34"/>
    <n v="56000"/>
  </r>
  <r>
    <d v="2017-02-03T00:00:00"/>
    <x v="6"/>
    <x v="34"/>
    <n v="56000"/>
  </r>
  <r>
    <d v="2017-02-06T00:00:00"/>
    <x v="6"/>
    <x v="34"/>
    <n v="56000"/>
  </r>
  <r>
    <d v="2017-02-07T00:00:00"/>
    <x v="6"/>
    <x v="34"/>
    <n v="56000"/>
  </r>
  <r>
    <d v="2017-02-08T00:00:00"/>
    <x v="6"/>
    <x v="34"/>
    <n v="60000"/>
  </r>
  <r>
    <d v="2017-02-09T00:00:00"/>
    <x v="6"/>
    <x v="34"/>
    <n v="60000"/>
  </r>
  <r>
    <d v="2017-02-10T00:00:00"/>
    <x v="6"/>
    <x v="34"/>
    <n v="60000"/>
  </r>
  <r>
    <d v="2017-02-13T00:00:00"/>
    <x v="6"/>
    <x v="34"/>
    <n v="59750"/>
  </r>
  <r>
    <d v="2017-02-14T00:00:00"/>
    <x v="6"/>
    <x v="34"/>
    <n v="56500"/>
  </r>
  <r>
    <d v="2017-03-07T00:00:00"/>
    <x v="7"/>
    <x v="34"/>
    <n v="55000"/>
  </r>
  <r>
    <d v="2017-03-08T00:00:00"/>
    <x v="7"/>
    <x v="34"/>
    <n v="55000"/>
  </r>
  <r>
    <d v="2017-03-09T00:00:00"/>
    <x v="7"/>
    <x v="34"/>
    <n v="55000"/>
  </r>
  <r>
    <d v="2017-03-10T00:00:00"/>
    <x v="7"/>
    <x v="34"/>
    <n v="55000"/>
  </r>
  <r>
    <d v="2018-03-01T00:00:00"/>
    <x v="8"/>
    <x v="34"/>
    <n v="2000"/>
  </r>
  <r>
    <d v="2018-03-02T00:00:00"/>
    <x v="8"/>
    <x v="34"/>
    <n v="2000"/>
  </r>
  <r>
    <d v="2018-03-05T00:00:00"/>
    <x v="8"/>
    <x v="34"/>
    <n v="2010"/>
  </r>
  <r>
    <d v="2018-03-06T00:00:00"/>
    <x v="8"/>
    <x v="34"/>
    <n v="2010"/>
  </r>
  <r>
    <d v="2018-03-07T00:00:00"/>
    <x v="8"/>
    <x v="34"/>
    <n v="2050"/>
  </r>
  <r>
    <d v="2018-03-08T00:00:00"/>
    <x v="8"/>
    <x v="34"/>
    <n v="2050"/>
  </r>
  <r>
    <d v="2018-03-09T00:00:00"/>
    <x v="8"/>
    <x v="34"/>
    <n v="2100"/>
  </r>
  <r>
    <d v="2018-03-12T00:00:00"/>
    <x v="8"/>
    <x v="34"/>
    <n v="2100"/>
  </r>
  <r>
    <d v="2018-03-13T00:00:00"/>
    <x v="8"/>
    <x v="34"/>
    <n v="2250"/>
  </r>
  <r>
    <d v="2018-03-14T00:00:00"/>
    <x v="8"/>
    <x v="34"/>
    <n v="2365"/>
  </r>
  <r>
    <d v="2018-03-15T00:00:00"/>
    <x v="8"/>
    <x v="34"/>
    <n v="2295"/>
  </r>
  <r>
    <d v="2018-03-16T00:00:00"/>
    <x v="8"/>
    <x v="34"/>
    <n v="2205"/>
  </r>
  <r>
    <d v="2018-03-19T00:00:00"/>
    <x v="8"/>
    <x v="34"/>
    <n v="2255"/>
  </r>
  <r>
    <d v="2018-03-20T00:00:00"/>
    <x v="8"/>
    <x v="34"/>
    <n v="2400"/>
  </r>
  <r>
    <d v="2018-03-21T00:00:00"/>
    <x v="8"/>
    <x v="34"/>
    <n v="2575"/>
  </r>
  <r>
    <d v="2019-02-01T00:00:00"/>
    <x v="9"/>
    <x v="34"/>
    <n v="880"/>
  </r>
  <r>
    <d v="2019-02-04T00:00:00"/>
    <x v="9"/>
    <x v="34"/>
    <n v="900"/>
  </r>
  <r>
    <d v="2019-02-05T00:00:00"/>
    <x v="9"/>
    <x v="34"/>
    <n v="900"/>
  </r>
  <r>
    <d v="2019-02-06T00:00:00"/>
    <x v="9"/>
    <x v="34"/>
    <n v="850"/>
  </r>
  <r>
    <d v="2019-02-07T00:00:00"/>
    <x v="9"/>
    <x v="34"/>
    <n v="885"/>
  </r>
  <r>
    <d v="2019-02-08T00:00:00"/>
    <x v="9"/>
    <x v="34"/>
    <n v="885"/>
  </r>
  <r>
    <d v="2019-02-11T00:00:00"/>
    <x v="9"/>
    <x v="34"/>
    <n v="890"/>
  </r>
  <r>
    <d v="2019-02-12T00:00:00"/>
    <x v="9"/>
    <x v="34"/>
    <n v="855"/>
  </r>
  <r>
    <d v="2019-02-13T00:00:00"/>
    <x v="9"/>
    <x v="34"/>
    <n v="850"/>
  </r>
  <r>
    <d v="2019-02-14T00:00:00"/>
    <x v="9"/>
    <x v="34"/>
    <n v="850"/>
  </r>
  <r>
    <d v="2019-02-15T00:00:00"/>
    <x v="9"/>
    <x v="34"/>
    <n v="850"/>
  </r>
  <r>
    <d v="2019-02-18T00:00:00"/>
    <x v="9"/>
    <x v="34"/>
    <n v="800"/>
  </r>
  <r>
    <d v="2019-02-19T00:00:00"/>
    <x v="9"/>
    <x v="34"/>
    <n v="800"/>
  </r>
  <r>
    <d v="2019-02-20T00:00:00"/>
    <x v="9"/>
    <x v="34"/>
    <n v="815"/>
  </r>
  <r>
    <d v="2019-02-21T00:00:00"/>
    <x v="9"/>
    <x v="34"/>
    <n v="815"/>
  </r>
  <r>
    <d v="2019-02-22T00:00:00"/>
    <x v="9"/>
    <x v="34"/>
    <n v="815"/>
  </r>
  <r>
    <d v="2016-01-04T00:00:00"/>
    <x v="0"/>
    <x v="35"/>
    <n v="44990"/>
  </r>
  <r>
    <d v="2016-01-05T00:00:00"/>
    <x v="0"/>
    <x v="35"/>
    <n v="44000"/>
  </r>
  <r>
    <d v="2016-01-14T00:00:00"/>
    <x v="0"/>
    <x v="35"/>
    <n v="44000"/>
  </r>
  <r>
    <d v="2016-03-25T00:00:00"/>
    <x v="1"/>
    <x v="35"/>
    <n v="43000"/>
  </r>
  <r>
    <d v="2016-03-29T00:00:00"/>
    <x v="1"/>
    <x v="35"/>
    <n v="43000"/>
  </r>
  <r>
    <d v="2016-03-30T00:00:00"/>
    <x v="1"/>
    <x v="35"/>
    <n v="40000"/>
  </r>
  <r>
    <d v="2016-03-31T00:00:00"/>
    <x v="1"/>
    <x v="35"/>
    <n v="40000"/>
  </r>
  <r>
    <d v="2016-04-01T00:00:00"/>
    <x v="2"/>
    <x v="35"/>
    <n v="38000"/>
  </r>
  <r>
    <d v="2016-04-04T00:00:00"/>
    <x v="2"/>
    <x v="35"/>
    <n v="39000"/>
  </r>
  <r>
    <d v="2016-04-05T00:00:00"/>
    <x v="2"/>
    <x v="35"/>
    <n v="39000"/>
  </r>
  <r>
    <d v="2016-04-06T00:00:00"/>
    <x v="2"/>
    <x v="35"/>
    <n v="40500"/>
  </r>
  <r>
    <d v="2016-04-07T00:00:00"/>
    <x v="2"/>
    <x v="35"/>
    <n v="40500"/>
  </r>
  <r>
    <d v="2016-04-08T00:00:00"/>
    <x v="2"/>
    <x v="35"/>
    <n v="40500"/>
  </r>
  <r>
    <d v="2016-05-09T00:00:00"/>
    <x v="3"/>
    <x v="35"/>
    <n v="55000"/>
  </r>
  <r>
    <d v="2016-05-10T00:00:00"/>
    <x v="3"/>
    <x v="35"/>
    <n v="54000"/>
  </r>
  <r>
    <d v="2016-05-11T00:00:00"/>
    <x v="3"/>
    <x v="35"/>
    <n v="52000"/>
  </r>
  <r>
    <d v="2016-05-12T00:00:00"/>
    <x v="3"/>
    <x v="35"/>
    <n v="51995"/>
  </r>
  <r>
    <d v="2016-05-13T00:00:00"/>
    <x v="3"/>
    <x v="35"/>
    <n v="50000"/>
  </r>
  <r>
    <d v="2016-05-17T00:00:00"/>
    <x v="3"/>
    <x v="35"/>
    <n v="51995"/>
  </r>
  <r>
    <d v="2016-05-18T00:00:00"/>
    <x v="3"/>
    <x v="35"/>
    <n v="52000"/>
  </r>
  <r>
    <d v="2016-05-19T00:00:00"/>
    <x v="3"/>
    <x v="35"/>
    <n v="52000"/>
  </r>
  <r>
    <d v="2016-06-17T00:00:00"/>
    <x v="4"/>
    <x v="35"/>
    <n v="50000"/>
  </r>
  <r>
    <d v="2016-06-20T00:00:00"/>
    <x v="4"/>
    <x v="35"/>
    <n v="50000"/>
  </r>
  <r>
    <d v="2017-01-02T00:00:00"/>
    <x v="5"/>
    <x v="35"/>
    <n v="33000"/>
  </r>
  <r>
    <d v="2017-01-03T00:00:00"/>
    <x v="5"/>
    <x v="35"/>
    <n v="33000"/>
  </r>
  <r>
    <d v="2017-01-04T00:00:00"/>
    <x v="5"/>
    <x v="35"/>
    <n v="33000"/>
  </r>
  <r>
    <d v="2017-01-05T00:00:00"/>
    <x v="5"/>
    <x v="35"/>
    <n v="33000"/>
  </r>
  <r>
    <d v="2017-01-06T00:00:00"/>
    <x v="5"/>
    <x v="35"/>
    <n v="33000"/>
  </r>
  <r>
    <d v="2017-01-09T00:00:00"/>
    <x v="5"/>
    <x v="35"/>
    <n v="33000"/>
  </r>
  <r>
    <d v="2017-01-10T00:00:00"/>
    <x v="5"/>
    <x v="35"/>
    <n v="32800"/>
  </r>
  <r>
    <d v="2017-01-11T00:00:00"/>
    <x v="5"/>
    <x v="35"/>
    <n v="34000"/>
  </r>
  <r>
    <d v="2017-01-12T00:00:00"/>
    <x v="5"/>
    <x v="35"/>
    <n v="34000"/>
  </r>
  <r>
    <d v="2017-01-13T00:00:00"/>
    <x v="5"/>
    <x v="35"/>
    <n v="34000"/>
  </r>
  <r>
    <d v="2017-01-16T00:00:00"/>
    <x v="5"/>
    <x v="35"/>
    <n v="36550"/>
  </r>
  <r>
    <d v="2017-01-17T00:00:00"/>
    <x v="5"/>
    <x v="35"/>
    <n v="39290"/>
  </r>
  <r>
    <d v="2017-01-18T00:00:00"/>
    <x v="5"/>
    <x v="35"/>
    <n v="42235"/>
  </r>
  <r>
    <d v="2017-01-19T00:00:00"/>
    <x v="5"/>
    <x v="35"/>
    <n v="45400"/>
  </r>
  <r>
    <d v="2017-01-20T00:00:00"/>
    <x v="5"/>
    <x v="35"/>
    <n v="48805"/>
  </r>
  <r>
    <d v="2017-01-23T00:00:00"/>
    <x v="5"/>
    <x v="35"/>
    <n v="45400"/>
  </r>
  <r>
    <d v="2017-01-24T00:00:00"/>
    <x v="5"/>
    <x v="35"/>
    <n v="45400"/>
  </r>
  <r>
    <d v="2017-01-25T00:00:00"/>
    <x v="5"/>
    <x v="35"/>
    <n v="45400"/>
  </r>
  <r>
    <d v="2017-01-26T00:00:00"/>
    <x v="5"/>
    <x v="35"/>
    <n v="41995"/>
  </r>
  <r>
    <d v="2017-01-27T00:00:00"/>
    <x v="5"/>
    <x v="35"/>
    <n v="41995"/>
  </r>
  <r>
    <d v="2017-01-30T00:00:00"/>
    <x v="5"/>
    <x v="35"/>
    <n v="41995"/>
  </r>
  <r>
    <d v="2017-01-31T00:00:00"/>
    <x v="5"/>
    <x v="35"/>
    <n v="41995"/>
  </r>
  <r>
    <d v="2017-02-01T00:00:00"/>
    <x v="6"/>
    <x v="35"/>
    <n v="41995"/>
  </r>
  <r>
    <d v="2017-02-02T00:00:00"/>
    <x v="6"/>
    <x v="35"/>
    <n v="41995"/>
  </r>
  <r>
    <d v="2017-02-03T00:00:00"/>
    <x v="6"/>
    <x v="35"/>
    <n v="41995"/>
  </r>
  <r>
    <d v="2017-02-06T00:00:00"/>
    <x v="6"/>
    <x v="35"/>
    <n v="41995"/>
  </r>
  <r>
    <d v="2017-02-07T00:00:00"/>
    <x v="6"/>
    <x v="35"/>
    <n v="38850"/>
  </r>
  <r>
    <d v="2017-02-08T00:00:00"/>
    <x v="6"/>
    <x v="35"/>
    <n v="35940"/>
  </r>
  <r>
    <d v="2017-02-09T00:00:00"/>
    <x v="6"/>
    <x v="35"/>
    <n v="33500"/>
  </r>
  <r>
    <d v="2017-02-10T00:00:00"/>
    <x v="6"/>
    <x v="35"/>
    <n v="33000"/>
  </r>
  <r>
    <d v="2017-02-13T00:00:00"/>
    <x v="6"/>
    <x v="35"/>
    <n v="32000"/>
  </r>
  <r>
    <d v="2017-02-14T00:00:00"/>
    <x v="6"/>
    <x v="35"/>
    <n v="32000"/>
  </r>
  <r>
    <d v="2017-03-07T00:00:00"/>
    <x v="7"/>
    <x v="35"/>
    <n v="36000"/>
  </r>
  <r>
    <d v="2017-03-08T00:00:00"/>
    <x v="7"/>
    <x v="35"/>
    <n v="36000"/>
  </r>
  <r>
    <d v="2017-03-09T00:00:00"/>
    <x v="7"/>
    <x v="35"/>
    <n v="38000"/>
  </r>
  <r>
    <d v="2017-03-10T00:00:00"/>
    <x v="7"/>
    <x v="35"/>
    <n v="38000"/>
  </r>
  <r>
    <d v="2018-03-01T00:00:00"/>
    <x v="8"/>
    <x v="35"/>
    <n v="13500"/>
  </r>
  <r>
    <d v="2018-03-02T00:00:00"/>
    <x v="8"/>
    <x v="35"/>
    <n v="13500"/>
  </r>
  <r>
    <d v="2018-03-05T00:00:00"/>
    <x v="8"/>
    <x v="35"/>
    <n v="13500"/>
  </r>
  <r>
    <d v="2018-03-06T00:00:00"/>
    <x v="8"/>
    <x v="35"/>
    <n v="13500"/>
  </r>
  <r>
    <d v="2018-03-07T00:00:00"/>
    <x v="8"/>
    <x v="35"/>
    <n v="13500"/>
  </r>
  <r>
    <d v="2018-03-08T00:00:00"/>
    <x v="8"/>
    <x v="35"/>
    <n v="13500"/>
  </r>
  <r>
    <d v="2018-03-09T00:00:00"/>
    <x v="8"/>
    <x v="35"/>
    <n v="14510"/>
  </r>
  <r>
    <d v="2018-03-12T00:00:00"/>
    <x v="8"/>
    <x v="35"/>
    <n v="14510"/>
  </r>
  <r>
    <d v="2018-03-13T00:00:00"/>
    <x v="8"/>
    <x v="35"/>
    <n v="14510"/>
  </r>
  <r>
    <d v="2018-03-14T00:00:00"/>
    <x v="8"/>
    <x v="35"/>
    <n v="14510"/>
  </r>
  <r>
    <d v="2018-03-15T00:00:00"/>
    <x v="8"/>
    <x v="35"/>
    <n v="14510"/>
  </r>
  <r>
    <d v="2018-03-16T00:00:00"/>
    <x v="8"/>
    <x v="35"/>
    <n v="14510"/>
  </r>
  <r>
    <d v="2018-03-19T00:00:00"/>
    <x v="8"/>
    <x v="35"/>
    <n v="14510"/>
  </r>
  <r>
    <d v="2018-03-20T00:00:00"/>
    <x v="8"/>
    <x v="35"/>
    <n v="14500"/>
  </r>
  <r>
    <d v="2018-03-21T00:00:00"/>
    <x v="8"/>
    <x v="35"/>
    <n v="14500"/>
  </r>
  <r>
    <d v="2019-02-01T00:00:00"/>
    <x v="9"/>
    <x v="35"/>
    <n v="290"/>
  </r>
  <r>
    <d v="2019-02-04T00:00:00"/>
    <x v="9"/>
    <x v="35"/>
    <n v="290"/>
  </r>
  <r>
    <d v="2019-02-05T00:00:00"/>
    <x v="9"/>
    <x v="35"/>
    <n v="290"/>
  </r>
  <r>
    <d v="2019-02-06T00:00:00"/>
    <x v="9"/>
    <x v="35"/>
    <n v="270"/>
  </r>
  <r>
    <d v="2019-02-07T00:00:00"/>
    <x v="9"/>
    <x v="35"/>
    <n v="265"/>
  </r>
  <r>
    <d v="2019-02-08T00:00:00"/>
    <x v="9"/>
    <x v="35"/>
    <n v="265"/>
  </r>
  <r>
    <d v="2019-02-11T00:00:00"/>
    <x v="9"/>
    <x v="35"/>
    <n v="265"/>
  </r>
  <r>
    <d v="2019-02-12T00:00:00"/>
    <x v="9"/>
    <x v="35"/>
    <n v="265"/>
  </r>
  <r>
    <d v="2019-02-13T00:00:00"/>
    <x v="9"/>
    <x v="35"/>
    <n v="265"/>
  </r>
  <r>
    <d v="2019-02-14T00:00:00"/>
    <x v="9"/>
    <x v="35"/>
    <n v="265"/>
  </r>
  <r>
    <d v="2019-02-15T00:00:00"/>
    <x v="9"/>
    <x v="35"/>
    <n v="265"/>
  </r>
  <r>
    <d v="2019-02-18T00:00:00"/>
    <x v="9"/>
    <x v="35"/>
    <n v="270"/>
  </r>
  <r>
    <d v="2019-02-19T00:00:00"/>
    <x v="9"/>
    <x v="35"/>
    <n v="270"/>
  </r>
  <r>
    <d v="2019-02-20T00:00:00"/>
    <x v="9"/>
    <x v="35"/>
    <n v="260"/>
  </r>
  <r>
    <d v="2019-02-21T00:00:00"/>
    <x v="9"/>
    <x v="35"/>
    <n v="260"/>
  </r>
  <r>
    <d v="2019-02-22T00:00:00"/>
    <x v="9"/>
    <x v="35"/>
    <n v="260"/>
  </r>
  <r>
    <d v="2016-01-04T00:00:00"/>
    <x v="0"/>
    <x v="36"/>
    <n v="19500"/>
  </r>
  <r>
    <d v="2016-01-05T00:00:00"/>
    <x v="0"/>
    <x v="36"/>
    <n v="19500"/>
  </r>
  <r>
    <d v="2016-01-14T00:00:00"/>
    <x v="0"/>
    <x v="36"/>
    <n v="19500"/>
  </r>
  <r>
    <d v="2016-03-25T00:00:00"/>
    <x v="1"/>
    <x v="36"/>
    <n v="20000"/>
  </r>
  <r>
    <d v="2016-03-29T00:00:00"/>
    <x v="1"/>
    <x v="36"/>
    <n v="20000"/>
  </r>
  <r>
    <d v="2016-03-30T00:00:00"/>
    <x v="1"/>
    <x v="36"/>
    <n v="19600"/>
  </r>
  <r>
    <d v="2016-03-31T00:00:00"/>
    <x v="1"/>
    <x v="36"/>
    <n v="20000"/>
  </r>
  <r>
    <d v="2016-04-01T00:00:00"/>
    <x v="2"/>
    <x v="36"/>
    <n v="20100"/>
  </r>
  <r>
    <d v="2016-04-04T00:00:00"/>
    <x v="2"/>
    <x v="36"/>
    <n v="21000"/>
  </r>
  <r>
    <d v="2016-04-05T00:00:00"/>
    <x v="2"/>
    <x v="36"/>
    <n v="21120"/>
  </r>
  <r>
    <d v="2016-04-06T00:00:00"/>
    <x v="2"/>
    <x v="36"/>
    <n v="21120"/>
  </r>
  <r>
    <d v="2016-04-07T00:00:00"/>
    <x v="2"/>
    <x v="36"/>
    <n v="21005"/>
  </r>
  <r>
    <d v="2016-04-08T00:00:00"/>
    <x v="2"/>
    <x v="36"/>
    <n v="21000"/>
  </r>
  <r>
    <d v="2016-05-09T00:00:00"/>
    <x v="3"/>
    <x v="36"/>
    <n v="21000"/>
  </r>
  <r>
    <d v="2016-05-10T00:00:00"/>
    <x v="3"/>
    <x v="36"/>
    <n v="20490"/>
  </r>
  <r>
    <d v="2016-05-11T00:00:00"/>
    <x v="3"/>
    <x v="36"/>
    <n v="20490"/>
  </r>
  <r>
    <d v="2016-05-12T00:00:00"/>
    <x v="3"/>
    <x v="36"/>
    <n v="19020"/>
  </r>
  <r>
    <d v="2016-05-13T00:00:00"/>
    <x v="3"/>
    <x v="36"/>
    <n v="19010"/>
  </r>
  <r>
    <d v="2016-05-17T00:00:00"/>
    <x v="3"/>
    <x v="36"/>
    <n v="19000"/>
  </r>
  <r>
    <d v="2016-05-18T00:00:00"/>
    <x v="3"/>
    <x v="36"/>
    <n v="19200"/>
  </r>
  <r>
    <d v="2016-05-19T00:00:00"/>
    <x v="3"/>
    <x v="36"/>
    <n v="19200"/>
  </r>
  <r>
    <d v="2016-06-17T00:00:00"/>
    <x v="4"/>
    <x v="36"/>
    <n v="20000"/>
  </r>
  <r>
    <d v="2016-06-20T00:00:00"/>
    <x v="4"/>
    <x v="36"/>
    <n v="19500"/>
  </r>
  <r>
    <d v="2017-01-02T00:00:00"/>
    <x v="5"/>
    <x v="36"/>
    <n v="10900"/>
  </r>
  <r>
    <d v="2017-01-03T00:00:00"/>
    <x v="5"/>
    <x v="36"/>
    <n v="10900"/>
  </r>
  <r>
    <d v="2017-01-04T00:00:00"/>
    <x v="5"/>
    <x v="36"/>
    <n v="11000"/>
  </r>
  <r>
    <d v="2017-01-05T00:00:00"/>
    <x v="5"/>
    <x v="36"/>
    <n v="10900"/>
  </r>
  <r>
    <d v="2017-01-06T00:00:00"/>
    <x v="5"/>
    <x v="36"/>
    <n v="10800"/>
  </r>
  <r>
    <d v="2017-01-09T00:00:00"/>
    <x v="5"/>
    <x v="36"/>
    <n v="10800"/>
  </r>
  <r>
    <d v="2017-01-10T00:00:00"/>
    <x v="5"/>
    <x v="36"/>
    <n v="10810"/>
  </r>
  <r>
    <d v="2017-01-11T00:00:00"/>
    <x v="5"/>
    <x v="36"/>
    <n v="10810"/>
  </r>
  <r>
    <d v="2017-01-12T00:00:00"/>
    <x v="5"/>
    <x v="36"/>
    <n v="11100"/>
  </r>
  <r>
    <d v="2017-01-13T00:00:00"/>
    <x v="5"/>
    <x v="36"/>
    <n v="11100"/>
  </r>
  <r>
    <d v="2017-01-16T00:00:00"/>
    <x v="5"/>
    <x v="36"/>
    <n v="11110"/>
  </r>
  <r>
    <d v="2017-01-17T00:00:00"/>
    <x v="5"/>
    <x v="36"/>
    <n v="11200"/>
  </r>
  <r>
    <d v="2017-01-18T00:00:00"/>
    <x v="5"/>
    <x v="36"/>
    <n v="11200"/>
  </r>
  <r>
    <d v="2017-01-19T00:00:00"/>
    <x v="5"/>
    <x v="36"/>
    <n v="11300"/>
  </r>
  <r>
    <d v="2017-01-20T00:00:00"/>
    <x v="5"/>
    <x v="36"/>
    <n v="11100"/>
  </r>
  <r>
    <d v="2017-01-23T00:00:00"/>
    <x v="5"/>
    <x v="36"/>
    <n v="11930"/>
  </r>
  <r>
    <d v="2017-01-24T00:00:00"/>
    <x v="5"/>
    <x v="36"/>
    <n v="11500"/>
  </r>
  <r>
    <d v="2017-01-25T00:00:00"/>
    <x v="5"/>
    <x v="36"/>
    <n v="11000"/>
  </r>
  <r>
    <d v="2017-01-26T00:00:00"/>
    <x v="5"/>
    <x v="36"/>
    <n v="11500"/>
  </r>
  <r>
    <d v="2017-01-27T00:00:00"/>
    <x v="5"/>
    <x v="36"/>
    <n v="11500"/>
  </r>
  <r>
    <d v="2017-01-30T00:00:00"/>
    <x v="5"/>
    <x v="36"/>
    <n v="11000"/>
  </r>
  <r>
    <d v="2017-01-31T00:00:00"/>
    <x v="5"/>
    <x v="36"/>
    <n v="11000"/>
  </r>
  <r>
    <d v="2017-02-01T00:00:00"/>
    <x v="6"/>
    <x v="36"/>
    <n v="11500"/>
  </r>
  <r>
    <d v="2017-02-02T00:00:00"/>
    <x v="6"/>
    <x v="36"/>
    <n v="11500"/>
  </r>
  <r>
    <d v="2017-02-03T00:00:00"/>
    <x v="6"/>
    <x v="36"/>
    <n v="11000"/>
  </r>
  <r>
    <d v="2017-02-06T00:00:00"/>
    <x v="6"/>
    <x v="36"/>
    <n v="11000"/>
  </r>
  <r>
    <d v="2017-02-07T00:00:00"/>
    <x v="6"/>
    <x v="36"/>
    <n v="10175"/>
  </r>
  <r>
    <d v="2017-02-08T00:00:00"/>
    <x v="6"/>
    <x v="36"/>
    <n v="10300"/>
  </r>
  <r>
    <d v="2017-02-09T00:00:00"/>
    <x v="6"/>
    <x v="36"/>
    <n v="10000"/>
  </r>
  <r>
    <d v="2017-02-10T00:00:00"/>
    <x v="6"/>
    <x v="36"/>
    <n v="10005"/>
  </r>
  <r>
    <d v="2017-02-13T00:00:00"/>
    <x v="6"/>
    <x v="36"/>
    <n v="10500"/>
  </r>
  <r>
    <d v="2017-02-14T00:00:00"/>
    <x v="6"/>
    <x v="36"/>
    <n v="11000"/>
  </r>
  <r>
    <d v="2017-03-07T00:00:00"/>
    <x v="7"/>
    <x v="36"/>
    <n v="10500"/>
  </r>
  <r>
    <d v="2017-03-08T00:00:00"/>
    <x v="7"/>
    <x v="36"/>
    <n v="10200"/>
  </r>
  <r>
    <d v="2017-03-09T00:00:00"/>
    <x v="7"/>
    <x v="36"/>
    <n v="9500"/>
  </r>
  <r>
    <d v="2017-03-10T00:00:00"/>
    <x v="7"/>
    <x v="36"/>
    <n v="10000"/>
  </r>
  <r>
    <d v="2018-03-01T00:00:00"/>
    <x v="8"/>
    <x v="36"/>
    <n v="455"/>
  </r>
  <r>
    <d v="2018-03-02T00:00:00"/>
    <x v="8"/>
    <x v="36"/>
    <n v="455"/>
  </r>
  <r>
    <d v="2018-03-05T00:00:00"/>
    <x v="8"/>
    <x v="36"/>
    <n v="485"/>
  </r>
  <r>
    <d v="2018-03-06T00:00:00"/>
    <x v="8"/>
    <x v="36"/>
    <n v="520"/>
  </r>
  <r>
    <d v="2018-03-07T00:00:00"/>
    <x v="8"/>
    <x v="36"/>
    <n v="550"/>
  </r>
  <r>
    <d v="2018-03-08T00:00:00"/>
    <x v="8"/>
    <x v="36"/>
    <n v="550"/>
  </r>
  <r>
    <d v="2018-03-09T00:00:00"/>
    <x v="8"/>
    <x v="36"/>
    <n v="555"/>
  </r>
  <r>
    <d v="2018-03-12T00:00:00"/>
    <x v="8"/>
    <x v="36"/>
    <n v="545"/>
  </r>
  <r>
    <d v="2018-03-13T00:00:00"/>
    <x v="8"/>
    <x v="36"/>
    <n v="550"/>
  </r>
  <r>
    <d v="2018-03-14T00:00:00"/>
    <x v="8"/>
    <x v="36"/>
    <n v="585"/>
  </r>
  <r>
    <d v="2018-03-15T00:00:00"/>
    <x v="8"/>
    <x v="36"/>
    <n v="600"/>
  </r>
  <r>
    <d v="2018-03-16T00:00:00"/>
    <x v="8"/>
    <x v="36"/>
    <n v="640"/>
  </r>
  <r>
    <d v="2018-03-19T00:00:00"/>
    <x v="8"/>
    <x v="36"/>
    <n v="660"/>
  </r>
  <r>
    <d v="2018-03-20T00:00:00"/>
    <x v="8"/>
    <x v="36"/>
    <n v="645"/>
  </r>
  <r>
    <d v="2018-03-21T00:00:00"/>
    <x v="8"/>
    <x v="36"/>
    <n v="645"/>
  </r>
  <r>
    <d v="2019-02-01T00:00:00"/>
    <x v="9"/>
    <x v="36"/>
    <n v="505"/>
  </r>
  <r>
    <d v="2019-02-04T00:00:00"/>
    <x v="9"/>
    <x v="36"/>
    <n v="505"/>
  </r>
  <r>
    <d v="2019-02-05T00:00:00"/>
    <x v="9"/>
    <x v="36"/>
    <n v="505"/>
  </r>
  <r>
    <d v="2019-02-06T00:00:00"/>
    <x v="9"/>
    <x v="36"/>
    <n v="505"/>
  </r>
  <r>
    <d v="2019-02-07T00:00:00"/>
    <x v="9"/>
    <x v="36"/>
    <n v="500"/>
  </r>
  <r>
    <d v="2019-02-08T00:00:00"/>
    <x v="9"/>
    <x v="36"/>
    <n v="500"/>
  </r>
  <r>
    <d v="2019-02-11T00:00:00"/>
    <x v="9"/>
    <x v="36"/>
    <n v="485"/>
  </r>
  <r>
    <d v="2019-02-12T00:00:00"/>
    <x v="9"/>
    <x v="36"/>
    <n v="450"/>
  </r>
  <r>
    <d v="2019-02-13T00:00:00"/>
    <x v="9"/>
    <x v="36"/>
    <n v="450"/>
  </r>
  <r>
    <d v="2019-02-14T00:00:00"/>
    <x v="9"/>
    <x v="36"/>
    <n v="450"/>
  </r>
  <r>
    <d v="2019-02-15T00:00:00"/>
    <x v="9"/>
    <x v="36"/>
    <n v="450"/>
  </r>
  <r>
    <d v="2019-02-18T00:00:00"/>
    <x v="9"/>
    <x v="36"/>
    <n v="445"/>
  </r>
  <r>
    <d v="2019-02-19T00:00:00"/>
    <x v="9"/>
    <x v="36"/>
    <n v="440"/>
  </r>
  <r>
    <d v="2019-02-20T00:00:00"/>
    <x v="9"/>
    <x v="36"/>
    <n v="430"/>
  </r>
  <r>
    <d v="2019-02-21T00:00:00"/>
    <x v="9"/>
    <x v="36"/>
    <n v="425"/>
  </r>
  <r>
    <d v="2019-02-22T00:00:00"/>
    <x v="9"/>
    <x v="36"/>
    <n v="400"/>
  </r>
  <r>
    <d v="2016-01-04T00:00:00"/>
    <x v="0"/>
    <x v="37"/>
    <n v="189995"/>
  </r>
  <r>
    <d v="2016-01-05T00:00:00"/>
    <x v="0"/>
    <x v="37"/>
    <n v="189995"/>
  </r>
  <r>
    <d v="2016-01-14T00:00:00"/>
    <x v="0"/>
    <x v="37"/>
    <n v="175000"/>
  </r>
  <r>
    <d v="2016-03-25T00:00:00"/>
    <x v="1"/>
    <x v="37"/>
    <n v="201000"/>
  </r>
  <r>
    <d v="2016-03-29T00:00:00"/>
    <x v="1"/>
    <x v="37"/>
    <n v="205000"/>
  </r>
  <r>
    <d v="2016-03-30T00:00:00"/>
    <x v="1"/>
    <x v="37"/>
    <n v="201000"/>
  </r>
  <r>
    <d v="2016-03-31T00:00:00"/>
    <x v="1"/>
    <x v="37"/>
    <n v="205000"/>
  </r>
  <r>
    <d v="2016-04-01T00:00:00"/>
    <x v="2"/>
    <x v="37"/>
    <n v="205000"/>
  </r>
  <r>
    <d v="2016-04-04T00:00:00"/>
    <x v="2"/>
    <x v="37"/>
    <n v="205015"/>
  </r>
  <r>
    <d v="2016-04-05T00:00:00"/>
    <x v="2"/>
    <x v="37"/>
    <n v="205000"/>
  </r>
  <r>
    <d v="2016-04-06T00:00:00"/>
    <x v="2"/>
    <x v="37"/>
    <n v="205000"/>
  </r>
  <r>
    <d v="2016-04-07T00:00:00"/>
    <x v="2"/>
    <x v="37"/>
    <n v="210000"/>
  </r>
  <r>
    <d v="2016-04-08T00:00:00"/>
    <x v="2"/>
    <x v="37"/>
    <n v="205005"/>
  </r>
  <r>
    <d v="2016-05-09T00:00:00"/>
    <x v="3"/>
    <x v="37"/>
    <n v="214000"/>
  </r>
  <r>
    <d v="2016-05-10T00:00:00"/>
    <x v="3"/>
    <x v="37"/>
    <n v="210000"/>
  </r>
  <r>
    <d v="2016-05-11T00:00:00"/>
    <x v="3"/>
    <x v="37"/>
    <n v="210000"/>
  </r>
  <r>
    <d v="2016-05-12T00:00:00"/>
    <x v="3"/>
    <x v="37"/>
    <n v="210000"/>
  </r>
  <r>
    <d v="2016-05-13T00:00:00"/>
    <x v="3"/>
    <x v="37"/>
    <n v="210000"/>
  </r>
  <r>
    <d v="2016-05-17T00:00:00"/>
    <x v="3"/>
    <x v="37"/>
    <n v="215000"/>
  </r>
  <r>
    <d v="2016-05-18T00:00:00"/>
    <x v="3"/>
    <x v="37"/>
    <n v="211000"/>
  </r>
  <r>
    <d v="2016-05-19T00:00:00"/>
    <x v="3"/>
    <x v="37"/>
    <n v="210000"/>
  </r>
  <r>
    <d v="2016-06-17T00:00:00"/>
    <x v="4"/>
    <x v="37"/>
    <n v="195000"/>
  </r>
  <r>
    <d v="2016-06-20T00:00:00"/>
    <x v="4"/>
    <x v="37"/>
    <n v="195010"/>
  </r>
  <r>
    <d v="2017-01-02T00:00:00"/>
    <x v="5"/>
    <x v="37"/>
    <n v="177375"/>
  </r>
  <r>
    <d v="2017-01-03T00:00:00"/>
    <x v="5"/>
    <x v="37"/>
    <n v="177375"/>
  </r>
  <r>
    <d v="2017-01-04T00:00:00"/>
    <x v="5"/>
    <x v="37"/>
    <n v="177375"/>
  </r>
  <r>
    <d v="2017-01-05T00:00:00"/>
    <x v="5"/>
    <x v="37"/>
    <n v="177375"/>
  </r>
  <r>
    <d v="2017-01-06T00:00:00"/>
    <x v="5"/>
    <x v="37"/>
    <n v="165000"/>
  </r>
  <r>
    <d v="2017-01-09T00:00:00"/>
    <x v="5"/>
    <x v="37"/>
    <n v="165000"/>
  </r>
  <r>
    <d v="2017-01-10T00:00:00"/>
    <x v="5"/>
    <x v="37"/>
    <n v="165000"/>
  </r>
  <r>
    <d v="2017-01-11T00:00:00"/>
    <x v="5"/>
    <x v="37"/>
    <n v="165000"/>
  </r>
  <r>
    <d v="2017-01-12T00:00:00"/>
    <x v="5"/>
    <x v="37"/>
    <n v="165000"/>
  </r>
  <r>
    <d v="2017-01-13T00:00:00"/>
    <x v="5"/>
    <x v="37"/>
    <n v="165000"/>
  </r>
  <r>
    <d v="2017-01-16T00:00:00"/>
    <x v="5"/>
    <x v="37"/>
    <n v="165000"/>
  </r>
  <r>
    <d v="2017-01-17T00:00:00"/>
    <x v="5"/>
    <x v="37"/>
    <n v="165000"/>
  </r>
  <r>
    <d v="2017-01-18T00:00:00"/>
    <x v="5"/>
    <x v="37"/>
    <n v="165000"/>
  </r>
  <r>
    <d v="2017-01-19T00:00:00"/>
    <x v="5"/>
    <x v="37"/>
    <n v="165000"/>
  </r>
  <r>
    <d v="2017-01-20T00:00:00"/>
    <x v="5"/>
    <x v="37"/>
    <n v="165000"/>
  </r>
  <r>
    <d v="2017-01-23T00:00:00"/>
    <x v="5"/>
    <x v="37"/>
    <n v="165000"/>
  </r>
  <r>
    <d v="2017-01-24T00:00:00"/>
    <x v="5"/>
    <x v="37"/>
    <n v="165000"/>
  </r>
  <r>
    <d v="2017-01-25T00:00:00"/>
    <x v="5"/>
    <x v="37"/>
    <n v="165000"/>
  </r>
  <r>
    <d v="2017-01-26T00:00:00"/>
    <x v="5"/>
    <x v="37"/>
    <n v="165000"/>
  </r>
  <r>
    <d v="2017-01-27T00:00:00"/>
    <x v="5"/>
    <x v="37"/>
    <n v="165000"/>
  </r>
  <r>
    <d v="2017-01-30T00:00:00"/>
    <x v="5"/>
    <x v="37"/>
    <n v="165005"/>
  </r>
  <r>
    <d v="2017-01-31T00:00:00"/>
    <x v="5"/>
    <x v="37"/>
    <n v="165005"/>
  </r>
  <r>
    <d v="2017-02-01T00:00:00"/>
    <x v="6"/>
    <x v="37"/>
    <n v="165000"/>
  </r>
  <r>
    <d v="2017-02-02T00:00:00"/>
    <x v="6"/>
    <x v="37"/>
    <n v="165000"/>
  </r>
  <r>
    <d v="2017-02-03T00:00:00"/>
    <x v="6"/>
    <x v="37"/>
    <n v="165005"/>
  </r>
  <r>
    <d v="2017-02-06T00:00:00"/>
    <x v="6"/>
    <x v="37"/>
    <n v="165000"/>
  </r>
  <r>
    <d v="2017-02-07T00:00:00"/>
    <x v="6"/>
    <x v="37"/>
    <n v="165000"/>
  </r>
  <r>
    <d v="2017-02-08T00:00:00"/>
    <x v="6"/>
    <x v="37"/>
    <n v="165000"/>
  </r>
  <r>
    <d v="2017-02-09T00:00:00"/>
    <x v="6"/>
    <x v="37"/>
    <n v="165000"/>
  </r>
  <r>
    <d v="2017-02-10T00:00:00"/>
    <x v="6"/>
    <x v="37"/>
    <n v="165000"/>
  </r>
  <r>
    <d v="2017-02-13T00:00:00"/>
    <x v="6"/>
    <x v="37"/>
    <n v="165500"/>
  </r>
  <r>
    <d v="2017-02-14T00:00:00"/>
    <x v="6"/>
    <x v="37"/>
    <n v="165500"/>
  </r>
  <r>
    <d v="2017-03-07T00:00:00"/>
    <x v="7"/>
    <x v="37"/>
    <n v="165000"/>
  </r>
  <r>
    <d v="2017-03-08T00:00:00"/>
    <x v="7"/>
    <x v="37"/>
    <n v="152625"/>
  </r>
  <r>
    <d v="2017-03-09T00:00:00"/>
    <x v="7"/>
    <x v="37"/>
    <n v="152625"/>
  </r>
  <r>
    <d v="2017-03-10T00:00:00"/>
    <x v="7"/>
    <x v="37"/>
    <n v="162000"/>
  </r>
  <r>
    <d v="2018-03-01T00:00:00"/>
    <x v="8"/>
    <x v="37"/>
    <n v="110000"/>
  </r>
  <r>
    <d v="2018-03-02T00:00:00"/>
    <x v="8"/>
    <x v="37"/>
    <n v="117000"/>
  </r>
  <r>
    <d v="2018-03-05T00:00:00"/>
    <x v="8"/>
    <x v="37"/>
    <n v="117000"/>
  </r>
  <r>
    <d v="2018-03-06T00:00:00"/>
    <x v="8"/>
    <x v="37"/>
    <n v="119000"/>
  </r>
  <r>
    <d v="2018-03-07T00:00:00"/>
    <x v="8"/>
    <x v="37"/>
    <n v="119000"/>
  </r>
  <r>
    <d v="2018-03-08T00:00:00"/>
    <x v="8"/>
    <x v="37"/>
    <n v="119000"/>
  </r>
  <r>
    <d v="2018-03-09T00:00:00"/>
    <x v="8"/>
    <x v="37"/>
    <n v="117500"/>
  </r>
  <r>
    <d v="2018-03-12T00:00:00"/>
    <x v="8"/>
    <x v="37"/>
    <n v="117500"/>
  </r>
  <r>
    <d v="2018-03-13T00:00:00"/>
    <x v="8"/>
    <x v="37"/>
    <n v="117500"/>
  </r>
  <r>
    <d v="2018-03-14T00:00:00"/>
    <x v="8"/>
    <x v="37"/>
    <n v="118000"/>
  </r>
  <r>
    <d v="2018-03-15T00:00:00"/>
    <x v="8"/>
    <x v="37"/>
    <n v="118000"/>
  </r>
  <r>
    <d v="2018-03-16T00:00:00"/>
    <x v="8"/>
    <x v="37"/>
    <n v="126850"/>
  </r>
  <r>
    <d v="2018-03-19T00:00:00"/>
    <x v="8"/>
    <x v="37"/>
    <n v="118005"/>
  </r>
  <r>
    <d v="2018-03-20T00:00:00"/>
    <x v="8"/>
    <x v="37"/>
    <n v="118005"/>
  </r>
  <r>
    <d v="2018-03-21T00:00:00"/>
    <x v="8"/>
    <x v="37"/>
    <n v="117500"/>
  </r>
  <r>
    <d v="2019-02-01T00:00:00"/>
    <x v="9"/>
    <x v="37"/>
    <n v="57000"/>
  </r>
  <r>
    <d v="2019-02-04T00:00:00"/>
    <x v="9"/>
    <x v="37"/>
    <n v="57000"/>
  </r>
  <r>
    <d v="2019-02-05T00:00:00"/>
    <x v="9"/>
    <x v="37"/>
    <n v="53005"/>
  </r>
  <r>
    <d v="2019-02-06T00:00:00"/>
    <x v="9"/>
    <x v="37"/>
    <n v="53005"/>
  </r>
  <r>
    <d v="2019-02-07T00:00:00"/>
    <x v="9"/>
    <x v="37"/>
    <n v="51995"/>
  </r>
  <r>
    <d v="2019-02-08T00:00:00"/>
    <x v="9"/>
    <x v="37"/>
    <n v="51950"/>
  </r>
  <r>
    <d v="2019-02-11T00:00:00"/>
    <x v="9"/>
    <x v="37"/>
    <n v="51950"/>
  </r>
  <r>
    <d v="2019-02-12T00:00:00"/>
    <x v="9"/>
    <x v="37"/>
    <n v="51950"/>
  </r>
  <r>
    <d v="2019-02-13T00:00:00"/>
    <x v="9"/>
    <x v="37"/>
    <n v="51950"/>
  </r>
  <r>
    <d v="2019-02-14T00:00:00"/>
    <x v="9"/>
    <x v="37"/>
    <n v="51000"/>
  </r>
  <r>
    <d v="2019-02-15T00:00:00"/>
    <x v="9"/>
    <x v="37"/>
    <n v="51000"/>
  </r>
  <r>
    <d v="2019-02-18T00:00:00"/>
    <x v="9"/>
    <x v="37"/>
    <n v="50000"/>
  </r>
  <r>
    <d v="2019-02-19T00:00:00"/>
    <x v="9"/>
    <x v="37"/>
    <n v="50000"/>
  </r>
  <r>
    <d v="2019-02-20T00:00:00"/>
    <x v="9"/>
    <x v="37"/>
    <n v="50000"/>
  </r>
  <r>
    <d v="2019-02-21T00:00:00"/>
    <x v="9"/>
    <x v="37"/>
    <n v="50000"/>
  </r>
  <r>
    <d v="2019-02-22T00:00:00"/>
    <x v="9"/>
    <x v="37"/>
    <n v="50000"/>
  </r>
  <r>
    <d v="2016-01-04T00:00:00"/>
    <x v="0"/>
    <x v="38"/>
    <n v="19000"/>
  </r>
  <r>
    <d v="2016-01-05T00:00:00"/>
    <x v="0"/>
    <x v="38"/>
    <n v="19300"/>
  </r>
  <r>
    <d v="2016-01-14T00:00:00"/>
    <x v="0"/>
    <x v="38"/>
    <n v="19000"/>
  </r>
  <r>
    <d v="2016-03-25T00:00:00"/>
    <x v="1"/>
    <x v="38"/>
    <n v="26500"/>
  </r>
  <r>
    <d v="2016-03-29T00:00:00"/>
    <x v="1"/>
    <x v="38"/>
    <n v="25000"/>
  </r>
  <r>
    <d v="2016-03-30T00:00:00"/>
    <x v="1"/>
    <x v="38"/>
    <n v="26000"/>
  </r>
  <r>
    <d v="2016-03-31T00:00:00"/>
    <x v="1"/>
    <x v="38"/>
    <n v="27000"/>
  </r>
  <r>
    <d v="2016-04-01T00:00:00"/>
    <x v="2"/>
    <x v="38"/>
    <n v="28000"/>
  </r>
  <r>
    <d v="2016-04-04T00:00:00"/>
    <x v="2"/>
    <x v="38"/>
    <n v="30000"/>
  </r>
  <r>
    <d v="2016-04-05T00:00:00"/>
    <x v="2"/>
    <x v="38"/>
    <n v="29500"/>
  </r>
  <r>
    <d v="2016-04-06T00:00:00"/>
    <x v="2"/>
    <x v="38"/>
    <n v="31000"/>
  </r>
  <r>
    <d v="2016-04-07T00:00:00"/>
    <x v="2"/>
    <x v="38"/>
    <n v="32000"/>
  </r>
  <r>
    <d v="2016-04-08T00:00:00"/>
    <x v="2"/>
    <x v="38"/>
    <n v="34200"/>
  </r>
  <r>
    <d v="2016-05-09T00:00:00"/>
    <x v="3"/>
    <x v="38"/>
    <n v="32380"/>
  </r>
  <r>
    <d v="2016-05-10T00:00:00"/>
    <x v="3"/>
    <x v="38"/>
    <n v="32380"/>
  </r>
  <r>
    <d v="2016-05-11T00:00:00"/>
    <x v="3"/>
    <x v="38"/>
    <n v="34000"/>
  </r>
  <r>
    <d v="2016-05-12T00:00:00"/>
    <x v="3"/>
    <x v="38"/>
    <n v="36550"/>
  </r>
  <r>
    <d v="2016-05-13T00:00:00"/>
    <x v="3"/>
    <x v="38"/>
    <n v="38000"/>
  </r>
  <r>
    <d v="2016-05-17T00:00:00"/>
    <x v="3"/>
    <x v="38"/>
    <n v="38000"/>
  </r>
  <r>
    <d v="2016-05-18T00:00:00"/>
    <x v="3"/>
    <x v="38"/>
    <n v="37985"/>
  </r>
  <r>
    <d v="2016-05-19T00:00:00"/>
    <x v="3"/>
    <x v="38"/>
    <n v="37985"/>
  </r>
  <r>
    <d v="2016-06-17T00:00:00"/>
    <x v="4"/>
    <x v="38"/>
    <n v="31490"/>
  </r>
  <r>
    <d v="2016-06-20T00:00:00"/>
    <x v="4"/>
    <x v="38"/>
    <n v="30950"/>
  </r>
  <r>
    <d v="2017-01-02T00:00:00"/>
    <x v="5"/>
    <x v="38"/>
    <n v="18500"/>
  </r>
  <r>
    <d v="2017-01-03T00:00:00"/>
    <x v="5"/>
    <x v="38"/>
    <n v="18000"/>
  </r>
  <r>
    <d v="2017-01-04T00:00:00"/>
    <x v="5"/>
    <x v="38"/>
    <n v="18500"/>
  </r>
  <r>
    <d v="2017-01-05T00:00:00"/>
    <x v="5"/>
    <x v="38"/>
    <n v="18500"/>
  </r>
  <r>
    <d v="2017-01-06T00:00:00"/>
    <x v="5"/>
    <x v="38"/>
    <n v="18500"/>
  </r>
  <r>
    <d v="2017-01-09T00:00:00"/>
    <x v="5"/>
    <x v="38"/>
    <n v="18500"/>
  </r>
  <r>
    <d v="2017-01-10T00:00:00"/>
    <x v="5"/>
    <x v="38"/>
    <n v="18500"/>
  </r>
  <r>
    <d v="2017-01-11T00:00:00"/>
    <x v="5"/>
    <x v="38"/>
    <n v="18000"/>
  </r>
  <r>
    <d v="2017-01-12T00:00:00"/>
    <x v="5"/>
    <x v="38"/>
    <n v="18000"/>
  </r>
  <r>
    <d v="2017-01-13T00:00:00"/>
    <x v="5"/>
    <x v="38"/>
    <n v="18000"/>
  </r>
  <r>
    <d v="2017-01-16T00:00:00"/>
    <x v="5"/>
    <x v="38"/>
    <n v="18500"/>
  </r>
  <r>
    <d v="2017-01-17T00:00:00"/>
    <x v="5"/>
    <x v="38"/>
    <n v="18000"/>
  </r>
  <r>
    <d v="2017-01-18T00:00:00"/>
    <x v="5"/>
    <x v="38"/>
    <n v="18000"/>
  </r>
  <r>
    <d v="2017-01-19T00:00:00"/>
    <x v="5"/>
    <x v="38"/>
    <n v="18000"/>
  </r>
  <r>
    <d v="2017-01-20T00:00:00"/>
    <x v="5"/>
    <x v="38"/>
    <n v="18000"/>
  </r>
  <r>
    <d v="2017-01-23T00:00:00"/>
    <x v="5"/>
    <x v="38"/>
    <n v="18025"/>
  </r>
  <r>
    <d v="2017-01-24T00:00:00"/>
    <x v="5"/>
    <x v="38"/>
    <n v="18025"/>
  </r>
  <r>
    <d v="2017-01-25T00:00:00"/>
    <x v="5"/>
    <x v="38"/>
    <n v="18025"/>
  </r>
  <r>
    <d v="2017-01-26T00:00:00"/>
    <x v="5"/>
    <x v="38"/>
    <n v="18025"/>
  </r>
  <r>
    <d v="2017-01-27T00:00:00"/>
    <x v="5"/>
    <x v="38"/>
    <n v="18025"/>
  </r>
  <r>
    <d v="2017-01-30T00:00:00"/>
    <x v="5"/>
    <x v="38"/>
    <n v="18100"/>
  </r>
  <r>
    <d v="2017-01-31T00:00:00"/>
    <x v="5"/>
    <x v="38"/>
    <n v="18500"/>
  </r>
  <r>
    <d v="2017-02-01T00:00:00"/>
    <x v="6"/>
    <x v="38"/>
    <n v="19005"/>
  </r>
  <r>
    <d v="2017-02-02T00:00:00"/>
    <x v="6"/>
    <x v="38"/>
    <n v="20000"/>
  </r>
  <r>
    <d v="2017-02-03T00:00:00"/>
    <x v="6"/>
    <x v="38"/>
    <n v="20000"/>
  </r>
  <r>
    <d v="2017-02-06T00:00:00"/>
    <x v="6"/>
    <x v="38"/>
    <n v="20000"/>
  </r>
  <r>
    <d v="2017-02-07T00:00:00"/>
    <x v="6"/>
    <x v="38"/>
    <n v="20500"/>
  </r>
  <r>
    <d v="2017-02-08T00:00:00"/>
    <x v="6"/>
    <x v="38"/>
    <n v="20550"/>
  </r>
  <r>
    <d v="2017-02-09T00:00:00"/>
    <x v="6"/>
    <x v="38"/>
    <n v="21300"/>
  </r>
  <r>
    <d v="2017-02-10T00:00:00"/>
    <x v="6"/>
    <x v="38"/>
    <n v="21300"/>
  </r>
  <r>
    <d v="2017-02-13T00:00:00"/>
    <x v="6"/>
    <x v="38"/>
    <n v="22000"/>
  </r>
  <r>
    <d v="2017-02-14T00:00:00"/>
    <x v="6"/>
    <x v="38"/>
    <n v="23000"/>
  </r>
  <r>
    <d v="2017-03-07T00:00:00"/>
    <x v="7"/>
    <x v="38"/>
    <n v="24500"/>
  </r>
  <r>
    <d v="2017-03-08T00:00:00"/>
    <x v="7"/>
    <x v="38"/>
    <n v="24000"/>
  </r>
  <r>
    <d v="2017-03-09T00:00:00"/>
    <x v="7"/>
    <x v="38"/>
    <n v="24300"/>
  </r>
  <r>
    <d v="2017-03-10T00:00:00"/>
    <x v="7"/>
    <x v="38"/>
    <n v="24300"/>
  </r>
  <r>
    <d v="2018-03-01T00:00:00"/>
    <x v="8"/>
    <x v="38"/>
    <n v="13600"/>
  </r>
  <r>
    <d v="2018-03-02T00:00:00"/>
    <x v="8"/>
    <x v="38"/>
    <n v="13600"/>
  </r>
  <r>
    <d v="2018-03-05T00:00:00"/>
    <x v="8"/>
    <x v="38"/>
    <n v="12605"/>
  </r>
  <r>
    <d v="2018-03-06T00:00:00"/>
    <x v="8"/>
    <x v="38"/>
    <n v="13550"/>
  </r>
  <r>
    <d v="2018-03-07T00:00:00"/>
    <x v="8"/>
    <x v="38"/>
    <n v="13600"/>
  </r>
  <r>
    <d v="2018-03-08T00:00:00"/>
    <x v="8"/>
    <x v="38"/>
    <n v="13600"/>
  </r>
  <r>
    <d v="2018-03-09T00:00:00"/>
    <x v="8"/>
    <x v="38"/>
    <n v="14500"/>
  </r>
  <r>
    <d v="2018-03-12T00:00:00"/>
    <x v="8"/>
    <x v="38"/>
    <n v="15585"/>
  </r>
  <r>
    <d v="2018-03-13T00:00:00"/>
    <x v="8"/>
    <x v="38"/>
    <n v="16750"/>
  </r>
  <r>
    <d v="2018-03-14T00:00:00"/>
    <x v="8"/>
    <x v="38"/>
    <n v="18005"/>
  </r>
  <r>
    <d v="2018-03-15T00:00:00"/>
    <x v="8"/>
    <x v="38"/>
    <n v="19000"/>
  </r>
  <r>
    <d v="2018-03-16T00:00:00"/>
    <x v="8"/>
    <x v="38"/>
    <n v="19000"/>
  </r>
  <r>
    <d v="2018-03-19T00:00:00"/>
    <x v="8"/>
    <x v="38"/>
    <n v="19000"/>
  </r>
  <r>
    <d v="2018-03-20T00:00:00"/>
    <x v="8"/>
    <x v="38"/>
    <n v="18620"/>
  </r>
  <r>
    <d v="2018-03-21T00:00:00"/>
    <x v="8"/>
    <x v="38"/>
    <n v="20000"/>
  </r>
  <r>
    <d v="2019-02-01T00:00:00"/>
    <x v="9"/>
    <x v="38"/>
    <n v="19900"/>
  </r>
  <r>
    <d v="2019-02-04T00:00:00"/>
    <x v="9"/>
    <x v="38"/>
    <n v="19550"/>
  </r>
  <r>
    <d v="2019-02-05T00:00:00"/>
    <x v="9"/>
    <x v="38"/>
    <n v="19550"/>
  </r>
  <r>
    <d v="2019-02-06T00:00:00"/>
    <x v="9"/>
    <x v="38"/>
    <n v="18085"/>
  </r>
  <r>
    <d v="2019-02-07T00:00:00"/>
    <x v="9"/>
    <x v="38"/>
    <n v="18085"/>
  </r>
  <r>
    <d v="2019-02-08T00:00:00"/>
    <x v="9"/>
    <x v="38"/>
    <n v="19395"/>
  </r>
  <r>
    <d v="2019-02-11T00:00:00"/>
    <x v="9"/>
    <x v="38"/>
    <n v="19295"/>
  </r>
  <r>
    <d v="2019-02-12T00:00:00"/>
    <x v="9"/>
    <x v="38"/>
    <n v="19280"/>
  </r>
  <r>
    <d v="2019-02-13T00:00:00"/>
    <x v="9"/>
    <x v="38"/>
    <n v="19280"/>
  </r>
  <r>
    <d v="2019-02-14T00:00:00"/>
    <x v="9"/>
    <x v="38"/>
    <n v="19155"/>
  </r>
  <r>
    <d v="2019-02-15T00:00:00"/>
    <x v="9"/>
    <x v="38"/>
    <n v="19155"/>
  </r>
  <r>
    <d v="2019-02-18T00:00:00"/>
    <x v="9"/>
    <x v="38"/>
    <n v="19155"/>
  </r>
  <r>
    <d v="2019-02-19T00:00:00"/>
    <x v="9"/>
    <x v="38"/>
    <n v="19155"/>
  </r>
  <r>
    <d v="2019-02-20T00:00:00"/>
    <x v="9"/>
    <x v="38"/>
    <n v="19155"/>
  </r>
  <r>
    <d v="2019-02-21T00:00:00"/>
    <x v="9"/>
    <x v="38"/>
    <n v="18100"/>
  </r>
  <r>
    <d v="2019-02-22T00:00:00"/>
    <x v="9"/>
    <x v="38"/>
    <n v="18100"/>
  </r>
  <r>
    <d v="2016-01-04T00:00:00"/>
    <x v="0"/>
    <x v="39"/>
    <n v="156000"/>
  </r>
  <r>
    <d v="2016-01-05T00:00:00"/>
    <x v="0"/>
    <x v="39"/>
    <n v="156000"/>
  </r>
  <r>
    <d v="2016-01-14T00:00:00"/>
    <x v="0"/>
    <x v="39"/>
    <n v="160000"/>
  </r>
  <r>
    <d v="2016-03-25T00:00:00"/>
    <x v="1"/>
    <x v="39"/>
    <n v="160000"/>
  </r>
  <r>
    <d v="2016-03-29T00:00:00"/>
    <x v="1"/>
    <x v="39"/>
    <n v="162200"/>
  </r>
  <r>
    <d v="2016-03-30T00:00:00"/>
    <x v="1"/>
    <x v="39"/>
    <n v="165000"/>
  </r>
  <r>
    <d v="2016-03-31T00:00:00"/>
    <x v="1"/>
    <x v="39"/>
    <n v="170000"/>
  </r>
  <r>
    <d v="2016-04-01T00:00:00"/>
    <x v="2"/>
    <x v="39"/>
    <n v="170000"/>
  </r>
  <r>
    <d v="2016-04-04T00:00:00"/>
    <x v="2"/>
    <x v="39"/>
    <n v="168000"/>
  </r>
  <r>
    <d v="2016-04-05T00:00:00"/>
    <x v="2"/>
    <x v="39"/>
    <n v="170000"/>
  </r>
  <r>
    <d v="2016-04-06T00:00:00"/>
    <x v="2"/>
    <x v="39"/>
    <n v="170000"/>
  </r>
  <r>
    <d v="2016-04-07T00:00:00"/>
    <x v="2"/>
    <x v="39"/>
    <n v="168100"/>
  </r>
  <r>
    <d v="2016-04-08T00:00:00"/>
    <x v="2"/>
    <x v="39"/>
    <n v="170000"/>
  </r>
  <r>
    <d v="2016-05-09T00:00:00"/>
    <x v="3"/>
    <x v="39"/>
    <n v="175000"/>
  </r>
  <r>
    <d v="2016-05-10T00:00:00"/>
    <x v="3"/>
    <x v="39"/>
    <n v="175000"/>
  </r>
  <r>
    <d v="2016-05-11T00:00:00"/>
    <x v="3"/>
    <x v="39"/>
    <n v="170010"/>
  </r>
  <r>
    <d v="2016-05-12T00:00:00"/>
    <x v="3"/>
    <x v="39"/>
    <n v="172200"/>
  </r>
  <r>
    <d v="2016-05-13T00:00:00"/>
    <x v="3"/>
    <x v="39"/>
    <n v="172200"/>
  </r>
  <r>
    <d v="2016-05-17T00:00:00"/>
    <x v="3"/>
    <x v="39"/>
    <n v="172005"/>
  </r>
  <r>
    <d v="2016-05-18T00:00:00"/>
    <x v="3"/>
    <x v="39"/>
    <n v="172005"/>
  </r>
  <r>
    <d v="2016-05-19T00:00:00"/>
    <x v="3"/>
    <x v="39"/>
    <n v="173000"/>
  </r>
  <r>
    <d v="2016-06-17T00:00:00"/>
    <x v="4"/>
    <x v="39"/>
    <n v="170000"/>
  </r>
  <r>
    <d v="2016-06-20T00:00:00"/>
    <x v="4"/>
    <x v="39"/>
    <n v="170000"/>
  </r>
  <r>
    <d v="2017-01-02T00:00:00"/>
    <x v="5"/>
    <x v="39"/>
    <n v="150000"/>
  </r>
  <r>
    <d v="2017-01-03T00:00:00"/>
    <x v="5"/>
    <x v="39"/>
    <n v="147000"/>
  </r>
  <r>
    <d v="2017-01-04T00:00:00"/>
    <x v="5"/>
    <x v="39"/>
    <n v="147000"/>
  </r>
  <r>
    <d v="2017-01-05T00:00:00"/>
    <x v="5"/>
    <x v="39"/>
    <n v="147000"/>
  </r>
  <r>
    <d v="2017-01-06T00:00:00"/>
    <x v="5"/>
    <x v="39"/>
    <n v="145000"/>
  </r>
  <r>
    <d v="2017-01-09T00:00:00"/>
    <x v="5"/>
    <x v="39"/>
    <n v="145000"/>
  </r>
  <r>
    <d v="2017-01-10T00:00:00"/>
    <x v="5"/>
    <x v="39"/>
    <n v="145000"/>
  </r>
  <r>
    <d v="2017-01-11T00:00:00"/>
    <x v="5"/>
    <x v="39"/>
    <n v="145000"/>
  </r>
  <r>
    <d v="2017-01-12T00:00:00"/>
    <x v="5"/>
    <x v="39"/>
    <n v="145000"/>
  </r>
  <r>
    <d v="2017-01-13T00:00:00"/>
    <x v="5"/>
    <x v="39"/>
    <n v="141000"/>
  </r>
  <r>
    <d v="2017-01-16T00:00:00"/>
    <x v="5"/>
    <x v="39"/>
    <n v="140000"/>
  </r>
  <r>
    <d v="2017-01-17T00:00:00"/>
    <x v="5"/>
    <x v="39"/>
    <n v="140000"/>
  </r>
  <r>
    <d v="2017-01-18T00:00:00"/>
    <x v="5"/>
    <x v="39"/>
    <n v="140000"/>
  </r>
  <r>
    <d v="2017-01-19T00:00:00"/>
    <x v="5"/>
    <x v="39"/>
    <n v="140000"/>
  </r>
  <r>
    <d v="2017-01-20T00:00:00"/>
    <x v="5"/>
    <x v="39"/>
    <n v="140000"/>
  </r>
  <r>
    <d v="2017-01-23T00:00:00"/>
    <x v="5"/>
    <x v="39"/>
    <n v="140000"/>
  </r>
  <r>
    <d v="2017-01-24T00:00:00"/>
    <x v="5"/>
    <x v="39"/>
    <n v="140000"/>
  </r>
  <r>
    <d v="2017-01-25T00:00:00"/>
    <x v="5"/>
    <x v="39"/>
    <n v="140000"/>
  </r>
  <r>
    <d v="2017-01-26T00:00:00"/>
    <x v="5"/>
    <x v="39"/>
    <n v="140000"/>
  </r>
  <r>
    <d v="2017-01-27T00:00:00"/>
    <x v="5"/>
    <x v="39"/>
    <n v="140000"/>
  </r>
  <r>
    <d v="2017-01-30T00:00:00"/>
    <x v="5"/>
    <x v="39"/>
    <n v="140000"/>
  </r>
  <r>
    <d v="2017-01-31T00:00:00"/>
    <x v="5"/>
    <x v="39"/>
    <n v="140000"/>
  </r>
  <r>
    <d v="2017-02-01T00:00:00"/>
    <x v="6"/>
    <x v="39"/>
    <n v="139990"/>
  </r>
  <r>
    <d v="2017-02-02T00:00:00"/>
    <x v="6"/>
    <x v="39"/>
    <n v="139990"/>
  </r>
  <r>
    <d v="2017-02-03T00:00:00"/>
    <x v="6"/>
    <x v="39"/>
    <n v="139990"/>
  </r>
  <r>
    <d v="2017-02-06T00:00:00"/>
    <x v="6"/>
    <x v="39"/>
    <n v="139990"/>
  </r>
  <r>
    <d v="2017-02-07T00:00:00"/>
    <x v="6"/>
    <x v="39"/>
    <n v="139990"/>
  </r>
  <r>
    <d v="2017-02-08T00:00:00"/>
    <x v="6"/>
    <x v="39"/>
    <n v="139990"/>
  </r>
  <r>
    <d v="2017-02-09T00:00:00"/>
    <x v="6"/>
    <x v="39"/>
    <n v="139985"/>
  </r>
  <r>
    <d v="2017-02-10T00:00:00"/>
    <x v="6"/>
    <x v="39"/>
    <n v="139985"/>
  </r>
  <r>
    <d v="2017-02-13T00:00:00"/>
    <x v="6"/>
    <x v="39"/>
    <n v="138900"/>
  </r>
  <r>
    <d v="2017-02-14T00:00:00"/>
    <x v="6"/>
    <x v="39"/>
    <n v="137000"/>
  </r>
  <r>
    <d v="2017-03-07T00:00:00"/>
    <x v="7"/>
    <x v="39"/>
    <n v="117495"/>
  </r>
  <r>
    <d v="2017-03-08T00:00:00"/>
    <x v="7"/>
    <x v="39"/>
    <n v="114000"/>
  </r>
  <r>
    <d v="2017-03-09T00:00:00"/>
    <x v="7"/>
    <x v="39"/>
    <n v="115000"/>
  </r>
  <r>
    <d v="2017-03-10T00:00:00"/>
    <x v="7"/>
    <x v="39"/>
    <n v="115000"/>
  </r>
  <r>
    <d v="2018-03-01T00:00:00"/>
    <x v="8"/>
    <x v="39"/>
    <n v="55000"/>
  </r>
  <r>
    <d v="2018-03-02T00:00:00"/>
    <x v="8"/>
    <x v="39"/>
    <n v="54000"/>
  </r>
  <r>
    <d v="2018-03-05T00:00:00"/>
    <x v="8"/>
    <x v="39"/>
    <n v="53500"/>
  </r>
  <r>
    <d v="2018-03-06T00:00:00"/>
    <x v="8"/>
    <x v="39"/>
    <n v="55000"/>
  </r>
  <r>
    <d v="2018-03-07T00:00:00"/>
    <x v="8"/>
    <x v="39"/>
    <n v="55000"/>
  </r>
  <r>
    <d v="2018-03-08T00:00:00"/>
    <x v="8"/>
    <x v="39"/>
    <n v="55000"/>
  </r>
  <r>
    <d v="2018-03-09T00:00:00"/>
    <x v="8"/>
    <x v="39"/>
    <n v="53500"/>
  </r>
  <r>
    <d v="2018-03-12T00:00:00"/>
    <x v="8"/>
    <x v="39"/>
    <n v="53500"/>
  </r>
  <r>
    <d v="2018-03-13T00:00:00"/>
    <x v="8"/>
    <x v="39"/>
    <n v="53500"/>
  </r>
  <r>
    <d v="2018-03-14T00:00:00"/>
    <x v="8"/>
    <x v="39"/>
    <n v="54000"/>
  </r>
  <r>
    <d v="2018-03-15T00:00:00"/>
    <x v="8"/>
    <x v="39"/>
    <n v="54000"/>
  </r>
  <r>
    <d v="2018-03-16T00:00:00"/>
    <x v="8"/>
    <x v="39"/>
    <n v="54000"/>
  </r>
  <r>
    <d v="2018-03-19T00:00:00"/>
    <x v="8"/>
    <x v="39"/>
    <n v="53500"/>
  </r>
  <r>
    <d v="2018-03-20T00:00:00"/>
    <x v="8"/>
    <x v="39"/>
    <n v="53500"/>
  </r>
  <r>
    <d v="2018-03-21T00:00:00"/>
    <x v="8"/>
    <x v="39"/>
    <n v="53500"/>
  </r>
  <r>
    <d v="2019-02-01T00:00:00"/>
    <x v="9"/>
    <x v="39"/>
    <n v="1540"/>
  </r>
  <r>
    <d v="2019-02-04T00:00:00"/>
    <x v="9"/>
    <x v="39"/>
    <n v="1520"/>
  </r>
  <r>
    <d v="2019-02-05T00:00:00"/>
    <x v="9"/>
    <x v="39"/>
    <n v="1520"/>
  </r>
  <r>
    <d v="2019-02-06T00:00:00"/>
    <x v="9"/>
    <x v="39"/>
    <n v="1520"/>
  </r>
  <r>
    <d v="2019-02-07T00:00:00"/>
    <x v="9"/>
    <x v="39"/>
    <n v="1410"/>
  </r>
  <r>
    <d v="2019-02-08T00:00:00"/>
    <x v="9"/>
    <x v="39"/>
    <n v="1305"/>
  </r>
  <r>
    <d v="2019-02-11T00:00:00"/>
    <x v="9"/>
    <x v="39"/>
    <n v="1305"/>
  </r>
  <r>
    <d v="2019-02-12T00:00:00"/>
    <x v="9"/>
    <x v="39"/>
    <n v="1305"/>
  </r>
  <r>
    <d v="2019-02-13T00:00:00"/>
    <x v="9"/>
    <x v="39"/>
    <n v="1305"/>
  </r>
  <r>
    <d v="2019-02-14T00:00:00"/>
    <x v="9"/>
    <x v="39"/>
    <n v="1305"/>
  </r>
  <r>
    <d v="2019-02-15T00:00:00"/>
    <x v="9"/>
    <x v="39"/>
    <n v="1210"/>
  </r>
  <r>
    <d v="2019-02-18T00:00:00"/>
    <x v="9"/>
    <x v="39"/>
    <n v="1210"/>
  </r>
  <r>
    <d v="2019-02-19T00:00:00"/>
    <x v="9"/>
    <x v="39"/>
    <n v="1210"/>
  </r>
  <r>
    <d v="2019-02-20T00:00:00"/>
    <x v="9"/>
    <x v="39"/>
    <n v="1210"/>
  </r>
  <r>
    <d v="2019-02-21T00:00:00"/>
    <x v="9"/>
    <x v="39"/>
    <n v="1190"/>
  </r>
  <r>
    <d v="2019-02-22T00:00:00"/>
    <x v="9"/>
    <x v="39"/>
    <n v="1190"/>
  </r>
  <r>
    <d v="2016-01-04T00:00:00"/>
    <x v="0"/>
    <x v="40"/>
    <n v="25005"/>
  </r>
  <r>
    <d v="2016-01-05T00:00:00"/>
    <x v="0"/>
    <x v="40"/>
    <n v="25005"/>
  </r>
  <r>
    <d v="2016-01-14T00:00:00"/>
    <x v="0"/>
    <x v="40"/>
    <n v="25005"/>
  </r>
  <r>
    <d v="2016-03-25T00:00:00"/>
    <x v="1"/>
    <x v="40"/>
    <n v="22800"/>
  </r>
  <r>
    <d v="2016-03-29T00:00:00"/>
    <x v="1"/>
    <x v="40"/>
    <n v="22800"/>
  </r>
  <r>
    <d v="2016-03-30T00:00:00"/>
    <x v="1"/>
    <x v="40"/>
    <n v="22800"/>
  </r>
  <r>
    <d v="2016-03-31T00:00:00"/>
    <x v="1"/>
    <x v="40"/>
    <n v="22800"/>
  </r>
  <r>
    <d v="2016-04-01T00:00:00"/>
    <x v="2"/>
    <x v="40"/>
    <n v="22800"/>
  </r>
  <r>
    <d v="2016-04-04T00:00:00"/>
    <x v="2"/>
    <x v="40"/>
    <n v="22800"/>
  </r>
  <r>
    <d v="2016-04-05T00:00:00"/>
    <x v="2"/>
    <x v="40"/>
    <n v="22800"/>
  </r>
  <r>
    <d v="2016-04-06T00:00:00"/>
    <x v="2"/>
    <x v="40"/>
    <n v="23500"/>
  </r>
  <r>
    <d v="2016-04-07T00:00:00"/>
    <x v="2"/>
    <x v="40"/>
    <n v="24000"/>
  </r>
  <r>
    <d v="2016-04-08T00:00:00"/>
    <x v="2"/>
    <x v="40"/>
    <n v="24000"/>
  </r>
  <r>
    <d v="2016-05-09T00:00:00"/>
    <x v="3"/>
    <x v="40"/>
    <n v="26370"/>
  </r>
  <r>
    <d v="2016-05-10T00:00:00"/>
    <x v="3"/>
    <x v="40"/>
    <n v="26370"/>
  </r>
  <r>
    <d v="2016-05-11T00:00:00"/>
    <x v="3"/>
    <x v="40"/>
    <n v="26370"/>
  </r>
  <r>
    <d v="2016-05-12T00:00:00"/>
    <x v="3"/>
    <x v="40"/>
    <n v="27000"/>
  </r>
  <r>
    <d v="2016-05-13T00:00:00"/>
    <x v="3"/>
    <x v="40"/>
    <n v="27000"/>
  </r>
  <r>
    <d v="2016-05-17T00:00:00"/>
    <x v="3"/>
    <x v="40"/>
    <n v="27000"/>
  </r>
  <r>
    <d v="2016-05-18T00:00:00"/>
    <x v="3"/>
    <x v="40"/>
    <n v="28550"/>
  </r>
  <r>
    <d v="2016-05-19T00:00:00"/>
    <x v="3"/>
    <x v="40"/>
    <n v="28550"/>
  </r>
  <r>
    <d v="2016-06-17T00:00:00"/>
    <x v="4"/>
    <x v="40"/>
    <n v="27000"/>
  </r>
  <r>
    <d v="2016-06-20T00:00:00"/>
    <x v="4"/>
    <x v="40"/>
    <n v="27000"/>
  </r>
  <r>
    <d v="2017-01-02T00:00:00"/>
    <x v="5"/>
    <x v="40"/>
    <n v="18500"/>
  </r>
  <r>
    <d v="2017-01-03T00:00:00"/>
    <x v="5"/>
    <x v="40"/>
    <n v="18000"/>
  </r>
  <r>
    <d v="2017-01-04T00:00:00"/>
    <x v="5"/>
    <x v="40"/>
    <n v="18000"/>
  </r>
  <r>
    <d v="2017-01-05T00:00:00"/>
    <x v="5"/>
    <x v="40"/>
    <n v="18000"/>
  </r>
  <r>
    <d v="2017-01-06T00:00:00"/>
    <x v="5"/>
    <x v="40"/>
    <n v="18000"/>
  </r>
  <r>
    <d v="2017-01-09T00:00:00"/>
    <x v="5"/>
    <x v="40"/>
    <n v="18000"/>
  </r>
  <r>
    <d v="2017-01-10T00:00:00"/>
    <x v="5"/>
    <x v="40"/>
    <n v="18000"/>
  </r>
  <r>
    <d v="2017-01-11T00:00:00"/>
    <x v="5"/>
    <x v="40"/>
    <n v="18000"/>
  </r>
  <r>
    <d v="2017-01-12T00:00:00"/>
    <x v="5"/>
    <x v="40"/>
    <n v="18000"/>
  </r>
  <r>
    <d v="2017-01-13T00:00:00"/>
    <x v="5"/>
    <x v="40"/>
    <n v="18000"/>
  </r>
  <r>
    <d v="2017-01-16T00:00:00"/>
    <x v="5"/>
    <x v="40"/>
    <n v="18000"/>
  </r>
  <r>
    <d v="2017-01-17T00:00:00"/>
    <x v="5"/>
    <x v="40"/>
    <n v="16750"/>
  </r>
  <r>
    <d v="2017-01-18T00:00:00"/>
    <x v="5"/>
    <x v="40"/>
    <n v="17985"/>
  </r>
  <r>
    <d v="2017-01-19T00:00:00"/>
    <x v="5"/>
    <x v="40"/>
    <n v="17985"/>
  </r>
  <r>
    <d v="2017-01-20T00:00:00"/>
    <x v="5"/>
    <x v="40"/>
    <n v="17990"/>
  </r>
  <r>
    <d v="2017-01-23T00:00:00"/>
    <x v="5"/>
    <x v="40"/>
    <n v="16755"/>
  </r>
  <r>
    <d v="2017-01-24T00:00:00"/>
    <x v="5"/>
    <x v="40"/>
    <n v="16755"/>
  </r>
  <r>
    <d v="2017-01-25T00:00:00"/>
    <x v="5"/>
    <x v="40"/>
    <n v="17990"/>
  </r>
  <r>
    <d v="2017-01-26T00:00:00"/>
    <x v="5"/>
    <x v="40"/>
    <n v="17990"/>
  </r>
  <r>
    <d v="2017-01-27T00:00:00"/>
    <x v="5"/>
    <x v="40"/>
    <n v="17795"/>
  </r>
  <r>
    <d v="2017-01-30T00:00:00"/>
    <x v="5"/>
    <x v="40"/>
    <n v="17795"/>
  </r>
  <r>
    <d v="2017-01-31T00:00:00"/>
    <x v="5"/>
    <x v="40"/>
    <n v="17795"/>
  </r>
  <r>
    <d v="2017-02-01T00:00:00"/>
    <x v="6"/>
    <x v="40"/>
    <n v="16755"/>
  </r>
  <r>
    <d v="2017-02-02T00:00:00"/>
    <x v="6"/>
    <x v="40"/>
    <n v="16755"/>
  </r>
  <r>
    <d v="2017-02-03T00:00:00"/>
    <x v="6"/>
    <x v="40"/>
    <n v="16500"/>
  </r>
  <r>
    <d v="2017-02-06T00:00:00"/>
    <x v="6"/>
    <x v="40"/>
    <n v="16500"/>
  </r>
  <r>
    <d v="2017-02-07T00:00:00"/>
    <x v="6"/>
    <x v="40"/>
    <n v="16500"/>
  </r>
  <r>
    <d v="2017-02-08T00:00:00"/>
    <x v="6"/>
    <x v="40"/>
    <n v="16000"/>
  </r>
  <r>
    <d v="2017-02-09T00:00:00"/>
    <x v="6"/>
    <x v="40"/>
    <n v="16000"/>
  </r>
  <r>
    <d v="2017-02-10T00:00:00"/>
    <x v="6"/>
    <x v="40"/>
    <n v="16000"/>
  </r>
  <r>
    <d v="2017-02-13T00:00:00"/>
    <x v="6"/>
    <x v="40"/>
    <n v="16995"/>
  </r>
  <r>
    <d v="2017-02-14T00:00:00"/>
    <x v="6"/>
    <x v="40"/>
    <n v="17200"/>
  </r>
  <r>
    <d v="2017-03-07T00:00:00"/>
    <x v="7"/>
    <x v="40"/>
    <n v="15500"/>
  </r>
  <r>
    <d v="2017-03-08T00:00:00"/>
    <x v="7"/>
    <x v="40"/>
    <n v="15500"/>
  </r>
  <r>
    <d v="2017-03-09T00:00:00"/>
    <x v="7"/>
    <x v="40"/>
    <n v="15500"/>
  </r>
  <r>
    <d v="2017-03-10T00:00:00"/>
    <x v="7"/>
    <x v="40"/>
    <n v="15400"/>
  </r>
  <r>
    <d v="2018-03-01T00:00:00"/>
    <x v="8"/>
    <x v="40"/>
    <n v="7100"/>
  </r>
  <r>
    <d v="2018-03-02T00:00:00"/>
    <x v="8"/>
    <x v="40"/>
    <n v="7100"/>
  </r>
  <r>
    <d v="2018-03-05T00:00:00"/>
    <x v="8"/>
    <x v="40"/>
    <n v="7100"/>
  </r>
  <r>
    <d v="2018-03-06T00:00:00"/>
    <x v="8"/>
    <x v="40"/>
    <n v="7100"/>
  </r>
  <r>
    <d v="2018-03-07T00:00:00"/>
    <x v="8"/>
    <x v="40"/>
    <n v="7100"/>
  </r>
  <r>
    <d v="2018-03-08T00:00:00"/>
    <x v="8"/>
    <x v="40"/>
    <n v="7100"/>
  </r>
  <r>
    <d v="2018-03-09T00:00:00"/>
    <x v="8"/>
    <x v="40"/>
    <n v="7100"/>
  </r>
  <r>
    <d v="2018-03-12T00:00:00"/>
    <x v="8"/>
    <x v="40"/>
    <n v="7100"/>
  </r>
  <r>
    <d v="2018-03-13T00:00:00"/>
    <x v="8"/>
    <x v="40"/>
    <n v="7100"/>
  </r>
  <r>
    <d v="2018-03-14T00:00:00"/>
    <x v="8"/>
    <x v="40"/>
    <n v="7100"/>
  </r>
  <r>
    <d v="2018-03-15T00:00:00"/>
    <x v="8"/>
    <x v="40"/>
    <n v="7500"/>
  </r>
  <r>
    <d v="2018-03-16T00:00:00"/>
    <x v="8"/>
    <x v="40"/>
    <n v="7600"/>
  </r>
  <r>
    <d v="2018-03-19T00:00:00"/>
    <x v="8"/>
    <x v="40"/>
    <n v="7600"/>
  </r>
  <r>
    <d v="2018-03-20T00:00:00"/>
    <x v="8"/>
    <x v="40"/>
    <n v="7600"/>
  </r>
  <r>
    <d v="2018-03-21T00:00:00"/>
    <x v="8"/>
    <x v="40"/>
    <n v="7600"/>
  </r>
  <r>
    <d v="2019-02-01T00:00:00"/>
    <x v="9"/>
    <x v="40"/>
    <n v="5700"/>
  </r>
  <r>
    <d v="2019-02-04T00:00:00"/>
    <x v="9"/>
    <x v="40"/>
    <n v="5700"/>
  </r>
  <r>
    <d v="2019-02-05T00:00:00"/>
    <x v="9"/>
    <x v="40"/>
    <n v="5700"/>
  </r>
  <r>
    <d v="2019-02-06T00:00:00"/>
    <x v="9"/>
    <x v="40"/>
    <n v="5690"/>
  </r>
  <r>
    <d v="2019-02-07T00:00:00"/>
    <x v="9"/>
    <x v="40"/>
    <n v="5265"/>
  </r>
  <r>
    <d v="2019-02-08T00:00:00"/>
    <x v="9"/>
    <x v="40"/>
    <n v="5265"/>
  </r>
  <r>
    <d v="2019-02-11T00:00:00"/>
    <x v="9"/>
    <x v="40"/>
    <n v="5265"/>
  </r>
  <r>
    <d v="2019-02-12T00:00:00"/>
    <x v="9"/>
    <x v="40"/>
    <n v="5135"/>
  </r>
  <r>
    <d v="2019-02-13T00:00:00"/>
    <x v="9"/>
    <x v="40"/>
    <n v="5135"/>
  </r>
  <r>
    <d v="2019-02-14T00:00:00"/>
    <x v="9"/>
    <x v="40"/>
    <n v="5135"/>
  </r>
  <r>
    <d v="2019-02-15T00:00:00"/>
    <x v="9"/>
    <x v="40"/>
    <n v="5135"/>
  </r>
  <r>
    <d v="2019-02-18T00:00:00"/>
    <x v="9"/>
    <x v="40"/>
    <n v="5135"/>
  </r>
  <r>
    <d v="2019-02-19T00:00:00"/>
    <x v="9"/>
    <x v="40"/>
    <n v="5135"/>
  </r>
  <r>
    <d v="2019-02-20T00:00:00"/>
    <x v="9"/>
    <x v="40"/>
    <n v="5135"/>
  </r>
  <r>
    <d v="2019-02-21T00:00:00"/>
    <x v="9"/>
    <x v="40"/>
    <n v="5135"/>
  </r>
  <r>
    <d v="2019-02-22T00:00:00"/>
    <x v="9"/>
    <x v="40"/>
    <n v="5135"/>
  </r>
  <r>
    <d v="2016-01-04T00:00:00"/>
    <x v="0"/>
    <x v="41"/>
    <n v="28500"/>
  </r>
  <r>
    <d v="2016-01-05T00:00:00"/>
    <x v="0"/>
    <x v="41"/>
    <n v="28500"/>
  </r>
  <r>
    <d v="2016-01-14T00:00:00"/>
    <x v="0"/>
    <x v="41"/>
    <n v="27500"/>
  </r>
  <r>
    <d v="2016-03-25T00:00:00"/>
    <x v="1"/>
    <x v="41"/>
    <n v="29000"/>
  </r>
  <r>
    <d v="2016-03-29T00:00:00"/>
    <x v="1"/>
    <x v="41"/>
    <n v="28500"/>
  </r>
  <r>
    <d v="2016-03-30T00:00:00"/>
    <x v="1"/>
    <x v="41"/>
    <n v="28500"/>
  </r>
  <r>
    <d v="2016-03-31T00:00:00"/>
    <x v="1"/>
    <x v="41"/>
    <n v="28500"/>
  </r>
  <r>
    <d v="2016-04-01T00:00:00"/>
    <x v="2"/>
    <x v="41"/>
    <n v="28500"/>
  </r>
  <r>
    <d v="2016-04-04T00:00:00"/>
    <x v="2"/>
    <x v="41"/>
    <n v="28750"/>
  </r>
  <r>
    <d v="2016-04-05T00:00:00"/>
    <x v="2"/>
    <x v="41"/>
    <n v="29000"/>
  </r>
  <r>
    <d v="2016-04-06T00:00:00"/>
    <x v="2"/>
    <x v="41"/>
    <n v="29000"/>
  </r>
  <r>
    <d v="2016-04-07T00:00:00"/>
    <x v="2"/>
    <x v="41"/>
    <n v="28900"/>
  </r>
  <r>
    <d v="2016-04-08T00:00:00"/>
    <x v="2"/>
    <x v="41"/>
    <n v="29850"/>
  </r>
  <r>
    <d v="2016-05-09T00:00:00"/>
    <x v="3"/>
    <x v="41"/>
    <n v="27050"/>
  </r>
  <r>
    <d v="2016-05-10T00:00:00"/>
    <x v="3"/>
    <x v="41"/>
    <n v="26510"/>
  </r>
  <r>
    <d v="2016-05-11T00:00:00"/>
    <x v="3"/>
    <x v="41"/>
    <n v="27000"/>
  </r>
  <r>
    <d v="2016-05-12T00:00:00"/>
    <x v="3"/>
    <x v="41"/>
    <n v="27900"/>
  </r>
  <r>
    <d v="2016-05-13T00:00:00"/>
    <x v="3"/>
    <x v="41"/>
    <n v="28000"/>
  </r>
  <r>
    <d v="2016-05-17T00:00:00"/>
    <x v="3"/>
    <x v="41"/>
    <n v="27500"/>
  </r>
  <r>
    <d v="2016-05-18T00:00:00"/>
    <x v="3"/>
    <x v="41"/>
    <n v="27500"/>
  </r>
  <r>
    <d v="2016-05-19T00:00:00"/>
    <x v="3"/>
    <x v="41"/>
    <n v="27450"/>
  </r>
  <r>
    <d v="2016-06-17T00:00:00"/>
    <x v="4"/>
    <x v="41"/>
    <n v="26995"/>
  </r>
  <r>
    <d v="2016-06-20T00:00:00"/>
    <x v="4"/>
    <x v="41"/>
    <n v="26990"/>
  </r>
  <r>
    <d v="2017-01-02T00:00:00"/>
    <x v="5"/>
    <x v="41"/>
    <n v="25500"/>
  </r>
  <r>
    <d v="2017-01-03T00:00:00"/>
    <x v="5"/>
    <x v="41"/>
    <n v="26000"/>
  </r>
  <r>
    <d v="2017-01-04T00:00:00"/>
    <x v="5"/>
    <x v="41"/>
    <n v="24500"/>
  </r>
  <r>
    <d v="2017-01-05T00:00:00"/>
    <x v="5"/>
    <x v="41"/>
    <n v="24000"/>
  </r>
  <r>
    <d v="2017-01-06T00:00:00"/>
    <x v="5"/>
    <x v="41"/>
    <n v="23000"/>
  </r>
  <r>
    <d v="2017-01-09T00:00:00"/>
    <x v="5"/>
    <x v="41"/>
    <n v="24000"/>
  </r>
  <r>
    <d v="2017-01-10T00:00:00"/>
    <x v="5"/>
    <x v="41"/>
    <n v="24000"/>
  </r>
  <r>
    <d v="2017-01-11T00:00:00"/>
    <x v="5"/>
    <x v="41"/>
    <n v="23495"/>
  </r>
  <r>
    <d v="2017-01-12T00:00:00"/>
    <x v="5"/>
    <x v="41"/>
    <n v="24000"/>
  </r>
  <r>
    <d v="2017-01-13T00:00:00"/>
    <x v="5"/>
    <x v="41"/>
    <n v="23100"/>
  </r>
  <r>
    <d v="2017-01-16T00:00:00"/>
    <x v="5"/>
    <x v="41"/>
    <n v="23995"/>
  </r>
  <r>
    <d v="2017-01-17T00:00:00"/>
    <x v="5"/>
    <x v="41"/>
    <n v="23000"/>
  </r>
  <r>
    <d v="2017-01-18T00:00:00"/>
    <x v="5"/>
    <x v="41"/>
    <n v="22500"/>
  </r>
  <r>
    <d v="2017-01-19T00:00:00"/>
    <x v="5"/>
    <x v="41"/>
    <n v="23500"/>
  </r>
  <r>
    <d v="2017-01-20T00:00:00"/>
    <x v="5"/>
    <x v="41"/>
    <n v="24000"/>
  </r>
  <r>
    <d v="2017-01-23T00:00:00"/>
    <x v="5"/>
    <x v="41"/>
    <n v="23500"/>
  </r>
  <r>
    <d v="2017-01-24T00:00:00"/>
    <x v="5"/>
    <x v="41"/>
    <n v="22000"/>
  </r>
  <r>
    <d v="2017-01-25T00:00:00"/>
    <x v="5"/>
    <x v="41"/>
    <n v="21705"/>
  </r>
  <r>
    <d v="2017-01-26T00:00:00"/>
    <x v="5"/>
    <x v="41"/>
    <n v="22000"/>
  </r>
  <r>
    <d v="2017-01-27T00:00:00"/>
    <x v="5"/>
    <x v="41"/>
    <n v="22000"/>
  </r>
  <r>
    <d v="2017-01-30T00:00:00"/>
    <x v="5"/>
    <x v="41"/>
    <n v="22000"/>
  </r>
  <r>
    <d v="2017-01-31T00:00:00"/>
    <x v="5"/>
    <x v="41"/>
    <n v="22000"/>
  </r>
  <r>
    <d v="2017-02-01T00:00:00"/>
    <x v="6"/>
    <x v="41"/>
    <n v="22000"/>
  </r>
  <r>
    <d v="2017-02-02T00:00:00"/>
    <x v="6"/>
    <x v="41"/>
    <n v="22990"/>
  </r>
  <r>
    <d v="2017-02-03T00:00:00"/>
    <x v="6"/>
    <x v="41"/>
    <n v="22990"/>
  </r>
  <r>
    <d v="2017-02-06T00:00:00"/>
    <x v="6"/>
    <x v="41"/>
    <n v="22990"/>
  </r>
  <r>
    <d v="2017-02-07T00:00:00"/>
    <x v="6"/>
    <x v="41"/>
    <n v="23000"/>
  </r>
  <r>
    <d v="2017-02-08T00:00:00"/>
    <x v="6"/>
    <x v="41"/>
    <n v="23000"/>
  </r>
  <r>
    <d v="2017-02-09T00:00:00"/>
    <x v="6"/>
    <x v="41"/>
    <n v="23000"/>
  </r>
  <r>
    <d v="2017-02-10T00:00:00"/>
    <x v="6"/>
    <x v="41"/>
    <n v="23895"/>
  </r>
  <r>
    <d v="2017-02-13T00:00:00"/>
    <x v="6"/>
    <x v="41"/>
    <n v="23000"/>
  </r>
  <r>
    <d v="2017-02-14T00:00:00"/>
    <x v="6"/>
    <x v="41"/>
    <n v="23000"/>
  </r>
  <r>
    <d v="2017-03-07T00:00:00"/>
    <x v="7"/>
    <x v="41"/>
    <n v="22500"/>
  </r>
  <r>
    <d v="2017-03-08T00:00:00"/>
    <x v="7"/>
    <x v="41"/>
    <n v="22500"/>
  </r>
  <r>
    <d v="2017-03-09T00:00:00"/>
    <x v="7"/>
    <x v="41"/>
    <n v="22990"/>
  </r>
  <r>
    <d v="2017-03-10T00:00:00"/>
    <x v="7"/>
    <x v="41"/>
    <n v="22990"/>
  </r>
  <r>
    <d v="2018-03-01T00:00:00"/>
    <x v="8"/>
    <x v="41"/>
    <n v="3350"/>
  </r>
  <r>
    <d v="2018-03-02T00:00:00"/>
    <x v="8"/>
    <x v="41"/>
    <n v="3305"/>
  </r>
  <r>
    <d v="2018-03-05T00:00:00"/>
    <x v="8"/>
    <x v="41"/>
    <n v="3450"/>
  </r>
  <r>
    <d v="2018-03-06T00:00:00"/>
    <x v="8"/>
    <x v="41"/>
    <n v="3550"/>
  </r>
  <r>
    <d v="2018-03-07T00:00:00"/>
    <x v="8"/>
    <x v="41"/>
    <n v="3300"/>
  </r>
  <r>
    <d v="2018-03-08T00:00:00"/>
    <x v="8"/>
    <x v="41"/>
    <n v="3300"/>
  </r>
  <r>
    <d v="2018-03-09T00:00:00"/>
    <x v="8"/>
    <x v="41"/>
    <n v="3550"/>
  </r>
  <r>
    <d v="2018-03-12T00:00:00"/>
    <x v="8"/>
    <x v="41"/>
    <n v="3400"/>
  </r>
  <r>
    <d v="2018-03-13T00:00:00"/>
    <x v="8"/>
    <x v="41"/>
    <n v="3350"/>
  </r>
  <r>
    <d v="2018-03-14T00:00:00"/>
    <x v="8"/>
    <x v="41"/>
    <n v="3510"/>
  </r>
  <r>
    <d v="2018-03-15T00:00:00"/>
    <x v="8"/>
    <x v="41"/>
    <n v="3440"/>
  </r>
  <r>
    <d v="2018-03-16T00:00:00"/>
    <x v="8"/>
    <x v="41"/>
    <n v="3185"/>
  </r>
  <r>
    <d v="2018-03-19T00:00:00"/>
    <x v="8"/>
    <x v="41"/>
    <n v="3300"/>
  </r>
  <r>
    <d v="2018-03-20T00:00:00"/>
    <x v="8"/>
    <x v="41"/>
    <n v="3185"/>
  </r>
  <r>
    <d v="2018-03-21T00:00:00"/>
    <x v="8"/>
    <x v="41"/>
    <n v="3200"/>
  </r>
  <r>
    <d v="2019-02-01T00:00:00"/>
    <x v="9"/>
    <x v="41"/>
    <n v="2030"/>
  </r>
  <r>
    <d v="2019-02-04T00:00:00"/>
    <x v="9"/>
    <x v="41"/>
    <n v="2030"/>
  </r>
  <r>
    <d v="2019-02-05T00:00:00"/>
    <x v="9"/>
    <x v="41"/>
    <n v="2030"/>
  </r>
  <r>
    <d v="2019-02-06T00:00:00"/>
    <x v="9"/>
    <x v="41"/>
    <n v="2025"/>
  </r>
  <r>
    <d v="2019-02-07T00:00:00"/>
    <x v="9"/>
    <x v="41"/>
    <n v="2030"/>
  </r>
  <r>
    <d v="2019-02-08T00:00:00"/>
    <x v="9"/>
    <x v="41"/>
    <n v="2180"/>
  </r>
  <r>
    <d v="2019-02-11T00:00:00"/>
    <x v="9"/>
    <x v="41"/>
    <n v="2180"/>
  </r>
  <r>
    <d v="2019-02-12T00:00:00"/>
    <x v="9"/>
    <x v="41"/>
    <n v="2300"/>
  </r>
  <r>
    <d v="2019-02-13T00:00:00"/>
    <x v="9"/>
    <x v="41"/>
    <n v="2250"/>
  </r>
  <r>
    <d v="2019-02-14T00:00:00"/>
    <x v="9"/>
    <x v="41"/>
    <n v="2240"/>
  </r>
  <r>
    <d v="2019-02-15T00:00:00"/>
    <x v="9"/>
    <x v="41"/>
    <n v="2200"/>
  </r>
  <r>
    <d v="2019-02-18T00:00:00"/>
    <x v="9"/>
    <x v="41"/>
    <n v="2100"/>
  </r>
  <r>
    <d v="2019-02-19T00:00:00"/>
    <x v="9"/>
    <x v="41"/>
    <n v="2000"/>
  </r>
  <r>
    <d v="2019-02-20T00:00:00"/>
    <x v="9"/>
    <x v="41"/>
    <n v="2050"/>
  </r>
  <r>
    <d v="2019-02-21T00:00:00"/>
    <x v="9"/>
    <x v="41"/>
    <n v="2150"/>
  </r>
  <r>
    <d v="2019-02-22T00:00:00"/>
    <x v="9"/>
    <x v="41"/>
    <n v="2100"/>
  </r>
  <r>
    <d v="2016-01-04T00:00:00"/>
    <x v="0"/>
    <x v="42"/>
    <n v="173.73"/>
  </r>
  <r>
    <d v="2016-01-05T00:00:00"/>
    <x v="0"/>
    <x v="42"/>
    <n v="173.49"/>
  </r>
  <r>
    <d v="2016-01-14T00:00:00"/>
    <x v="0"/>
    <x v="42"/>
    <n v="168.44"/>
  </r>
  <r>
    <d v="2016-03-25T00:00:00"/>
    <x v="1"/>
    <x v="42"/>
    <n v="179.56"/>
  </r>
  <r>
    <d v="2016-03-29T00:00:00"/>
    <x v="1"/>
    <x v="42"/>
    <n v="180.83"/>
  </r>
  <r>
    <d v="2016-03-30T00:00:00"/>
    <x v="1"/>
    <x v="42"/>
    <n v="179.8"/>
  </r>
  <r>
    <d v="2016-03-31T00:00:00"/>
    <x v="1"/>
    <x v="42"/>
    <n v="183.13"/>
  </r>
  <r>
    <d v="2016-04-01T00:00:00"/>
    <x v="2"/>
    <x v="42"/>
    <n v="182.7"/>
  </r>
  <r>
    <d v="2016-04-04T00:00:00"/>
    <x v="2"/>
    <x v="42"/>
    <n v="183.88"/>
  </r>
  <r>
    <d v="2016-04-05T00:00:00"/>
    <x v="2"/>
    <x v="42"/>
    <n v="184.77"/>
  </r>
  <r>
    <d v="2016-04-06T00:00:00"/>
    <x v="2"/>
    <x v="42"/>
    <n v="184.8"/>
  </r>
  <r>
    <d v="2016-04-07T00:00:00"/>
    <x v="2"/>
    <x v="42"/>
    <n v="186.88"/>
  </r>
  <r>
    <d v="2016-04-08T00:00:00"/>
    <x v="2"/>
    <x v="42"/>
    <n v="186.85"/>
  </r>
  <r>
    <d v="2016-05-09T00:00:00"/>
    <x v="3"/>
    <x v="42"/>
    <n v="189.51"/>
  </r>
  <r>
    <d v="2016-05-10T00:00:00"/>
    <x v="3"/>
    <x v="42"/>
    <n v="187.53"/>
  </r>
  <r>
    <d v="2016-05-11T00:00:00"/>
    <x v="3"/>
    <x v="42"/>
    <n v="187.29"/>
  </r>
  <r>
    <d v="2016-05-12T00:00:00"/>
    <x v="3"/>
    <x v="42"/>
    <n v="189.07"/>
  </r>
  <r>
    <d v="2016-05-13T00:00:00"/>
    <x v="3"/>
    <x v="42"/>
    <n v="190.08"/>
  </r>
  <r>
    <d v="2016-05-17T00:00:00"/>
    <x v="3"/>
    <x v="42"/>
    <n v="191.09"/>
  </r>
  <r>
    <d v="2016-05-18T00:00:00"/>
    <x v="3"/>
    <x v="42"/>
    <n v="191.39"/>
  </r>
  <r>
    <d v="2016-05-19T00:00:00"/>
    <x v="3"/>
    <x v="42"/>
    <n v="191.47"/>
  </r>
  <r>
    <d v="2016-06-17T00:00:00"/>
    <x v="4"/>
    <x v="42"/>
    <n v="181.12"/>
  </r>
  <r>
    <d v="2016-06-20T00:00:00"/>
    <x v="4"/>
    <x v="42"/>
    <n v="180.89"/>
  </r>
  <r>
    <d v="2017-01-02T00:00:00"/>
    <x v="5"/>
    <x v="42"/>
    <n v="155.94"/>
  </r>
  <r>
    <d v="2017-01-03T00:00:00"/>
    <x v="5"/>
    <x v="42"/>
    <n v="155.86000000000001"/>
  </r>
  <r>
    <d v="2017-01-04T00:00:00"/>
    <x v="5"/>
    <x v="42"/>
    <n v="154.59"/>
  </r>
  <r>
    <d v="2017-01-05T00:00:00"/>
    <x v="5"/>
    <x v="42"/>
    <n v="153.81"/>
  </r>
  <r>
    <d v="2017-01-06T00:00:00"/>
    <x v="5"/>
    <x v="42"/>
    <n v="149.19999999999999"/>
  </r>
  <r>
    <d v="2017-01-09T00:00:00"/>
    <x v="5"/>
    <x v="42"/>
    <n v="150.21"/>
  </r>
  <r>
    <d v="2017-01-10T00:00:00"/>
    <x v="5"/>
    <x v="42"/>
    <n v="150.19"/>
  </r>
  <r>
    <d v="2017-01-11T00:00:00"/>
    <x v="5"/>
    <x v="42"/>
    <n v="149.65"/>
  </r>
  <r>
    <d v="2017-01-12T00:00:00"/>
    <x v="5"/>
    <x v="42"/>
    <n v="150.36000000000001"/>
  </r>
  <r>
    <d v="2017-01-13T00:00:00"/>
    <x v="5"/>
    <x v="42"/>
    <n v="147.72"/>
  </r>
  <r>
    <d v="2017-01-16T00:00:00"/>
    <x v="5"/>
    <x v="42"/>
    <n v="148.05000000000001"/>
  </r>
  <r>
    <d v="2017-01-17T00:00:00"/>
    <x v="5"/>
    <x v="42"/>
    <n v="146.91999999999999"/>
  </r>
  <r>
    <d v="2017-01-18T00:00:00"/>
    <x v="5"/>
    <x v="42"/>
    <n v="146.94"/>
  </r>
  <r>
    <d v="2017-01-19T00:00:00"/>
    <x v="5"/>
    <x v="42"/>
    <n v="148.18"/>
  </r>
  <r>
    <d v="2017-01-20T00:00:00"/>
    <x v="5"/>
    <x v="42"/>
    <n v="148.94999999999999"/>
  </r>
  <r>
    <d v="2017-01-23T00:00:00"/>
    <x v="5"/>
    <x v="42"/>
    <n v="147.69999999999999"/>
  </r>
  <r>
    <d v="2017-01-24T00:00:00"/>
    <x v="5"/>
    <x v="42"/>
    <n v="146.08000000000001"/>
  </r>
  <r>
    <d v="2017-01-25T00:00:00"/>
    <x v="5"/>
    <x v="42"/>
    <n v="145.46"/>
  </r>
  <r>
    <d v="2017-01-26T00:00:00"/>
    <x v="5"/>
    <x v="42"/>
    <n v="145.02000000000001"/>
  </r>
  <r>
    <d v="2017-01-27T00:00:00"/>
    <x v="5"/>
    <x v="42"/>
    <n v="145.18"/>
  </r>
  <r>
    <d v="2017-01-30T00:00:00"/>
    <x v="5"/>
    <x v="42"/>
    <n v="145.21"/>
  </r>
  <r>
    <d v="2017-01-31T00:00:00"/>
    <x v="5"/>
    <x v="42"/>
    <n v="145.71"/>
  </r>
  <r>
    <d v="2017-02-01T00:00:00"/>
    <x v="6"/>
    <x v="42"/>
    <n v="145.29"/>
  </r>
  <r>
    <d v="2017-02-02T00:00:00"/>
    <x v="6"/>
    <x v="42"/>
    <n v="146.51"/>
  </r>
  <r>
    <d v="2017-02-03T00:00:00"/>
    <x v="6"/>
    <x v="42"/>
    <n v="146.34"/>
  </r>
  <r>
    <d v="2017-02-06T00:00:00"/>
    <x v="6"/>
    <x v="42"/>
    <n v="146.34"/>
  </r>
  <r>
    <d v="2017-02-07T00:00:00"/>
    <x v="6"/>
    <x v="42"/>
    <n v="146"/>
  </r>
  <r>
    <d v="2017-02-08T00:00:00"/>
    <x v="6"/>
    <x v="42"/>
    <n v="146.16"/>
  </r>
  <r>
    <d v="2017-02-09T00:00:00"/>
    <x v="6"/>
    <x v="42"/>
    <n v="146.09"/>
  </r>
  <r>
    <d v="2017-02-10T00:00:00"/>
    <x v="6"/>
    <x v="42"/>
    <n v="147"/>
  </r>
  <r>
    <d v="2017-02-13T00:00:00"/>
    <x v="6"/>
    <x v="42"/>
    <n v="146.02000000000001"/>
  </r>
  <r>
    <d v="2017-02-14T00:00:00"/>
    <x v="6"/>
    <x v="42"/>
    <n v="145.49"/>
  </r>
  <r>
    <d v="2017-03-07T00:00:00"/>
    <x v="7"/>
    <x v="42"/>
    <n v="140.86000000000001"/>
  </r>
  <r>
    <d v="2017-03-08T00:00:00"/>
    <x v="7"/>
    <x v="42"/>
    <n v="135.94999999999999"/>
  </r>
  <r>
    <d v="2017-03-09T00:00:00"/>
    <x v="7"/>
    <x v="42"/>
    <n v="135.96"/>
  </r>
  <r>
    <d v="2017-03-10T00:00:00"/>
    <x v="7"/>
    <x v="42"/>
    <n v="139.16999999999999"/>
  </r>
  <r>
    <d v="2018-03-01T00:00:00"/>
    <x v="8"/>
    <x v="42"/>
    <n v="94.76"/>
  </r>
  <r>
    <d v="2018-03-02T00:00:00"/>
    <x v="8"/>
    <x v="42"/>
    <n v="96.71"/>
  </r>
  <r>
    <d v="2018-03-05T00:00:00"/>
    <x v="8"/>
    <x v="42"/>
    <n v="96.79"/>
  </r>
  <r>
    <d v="2018-03-06T00:00:00"/>
    <x v="8"/>
    <x v="42"/>
    <n v="98.72"/>
  </r>
  <r>
    <d v="2018-03-07T00:00:00"/>
    <x v="8"/>
    <x v="42"/>
    <n v="97.93"/>
  </r>
  <r>
    <d v="2018-03-08T00:00:00"/>
    <x v="8"/>
    <x v="42"/>
    <n v="97.93"/>
  </r>
  <r>
    <d v="2018-03-09T00:00:00"/>
    <x v="8"/>
    <x v="42"/>
    <n v="98.85"/>
  </r>
  <r>
    <d v="2018-03-12T00:00:00"/>
    <x v="8"/>
    <x v="42"/>
    <n v="98.63"/>
  </r>
  <r>
    <d v="2018-03-13T00:00:00"/>
    <x v="8"/>
    <x v="42"/>
    <n v="99.83"/>
  </r>
  <r>
    <d v="2018-03-14T00:00:00"/>
    <x v="8"/>
    <x v="42"/>
    <n v="101.82"/>
  </r>
  <r>
    <d v="2018-03-15T00:00:00"/>
    <x v="8"/>
    <x v="42"/>
    <n v="101.69"/>
  </r>
  <r>
    <d v="2018-03-16T00:00:00"/>
    <x v="8"/>
    <x v="42"/>
    <n v="103.23"/>
  </r>
  <r>
    <d v="2018-03-19T00:00:00"/>
    <x v="8"/>
    <x v="42"/>
    <n v="100.91"/>
  </r>
  <r>
    <d v="2018-03-20T00:00:00"/>
    <x v="8"/>
    <x v="42"/>
    <n v="100.92"/>
  </r>
  <r>
    <d v="2018-03-21T00:00:00"/>
    <x v="8"/>
    <x v="42"/>
    <n v="102.83"/>
  </r>
  <r>
    <d v="2019-02-01T00:00:00"/>
    <x v="9"/>
    <x v="42"/>
    <n v="54.83"/>
  </r>
  <r>
    <d v="2019-02-04T00:00:00"/>
    <x v="9"/>
    <x v="42"/>
    <n v="54.71"/>
  </r>
  <r>
    <d v="2019-02-05T00:00:00"/>
    <x v="9"/>
    <x v="42"/>
    <n v="53.45"/>
  </r>
  <r>
    <d v="2019-02-06T00:00:00"/>
    <x v="9"/>
    <x v="42"/>
    <n v="52.31"/>
  </r>
  <r>
    <d v="2019-02-07T00:00:00"/>
    <x v="9"/>
    <x v="42"/>
    <n v="51.25"/>
  </r>
  <r>
    <d v="2019-02-08T00:00:00"/>
    <x v="9"/>
    <x v="42"/>
    <n v="52.29"/>
  </r>
  <r>
    <d v="2019-02-11T00:00:00"/>
    <x v="9"/>
    <x v="42"/>
    <n v="52.23"/>
  </r>
  <r>
    <d v="2019-02-12T00:00:00"/>
    <x v="9"/>
    <x v="42"/>
    <n v="52.62"/>
  </r>
  <r>
    <d v="2019-02-13T00:00:00"/>
    <x v="9"/>
    <x v="42"/>
    <n v="52.45"/>
  </r>
  <r>
    <d v="2019-02-14T00:00:00"/>
    <x v="9"/>
    <x v="42"/>
    <n v="51.97"/>
  </r>
  <r>
    <d v="2019-02-15T00:00:00"/>
    <x v="9"/>
    <x v="42"/>
    <n v="51.57"/>
  </r>
  <r>
    <d v="2019-02-18T00:00:00"/>
    <x v="9"/>
    <x v="42"/>
    <n v="50.61"/>
  </r>
  <r>
    <d v="2019-02-19T00:00:00"/>
    <x v="9"/>
    <x v="42"/>
    <n v="50.02"/>
  </r>
  <r>
    <d v="2019-02-20T00:00:00"/>
    <x v="9"/>
    <x v="42"/>
    <n v="50.32"/>
  </r>
  <r>
    <d v="2019-02-21T00:00:00"/>
    <x v="9"/>
    <x v="42"/>
    <n v="50.1"/>
  </r>
  <r>
    <d v="2019-02-22T00:00:00"/>
    <x v="9"/>
    <x v="42"/>
    <n v="49.88"/>
  </r>
  <r>
    <d v="2016-01-04T00:00:00"/>
    <x v="0"/>
    <x v="43"/>
    <n v="69500"/>
  </r>
  <r>
    <d v="2016-01-05T00:00:00"/>
    <x v="0"/>
    <x v="43"/>
    <n v="68900"/>
  </r>
  <r>
    <d v="2016-01-14T00:00:00"/>
    <x v="0"/>
    <x v="43"/>
    <n v="68000"/>
  </r>
  <r>
    <d v="2016-03-25T00:00:00"/>
    <x v="1"/>
    <x v="43"/>
    <n v="88000"/>
  </r>
  <r>
    <d v="2016-03-29T00:00:00"/>
    <x v="1"/>
    <x v="43"/>
    <n v="87000"/>
  </r>
  <r>
    <d v="2016-03-30T00:00:00"/>
    <x v="1"/>
    <x v="43"/>
    <n v="87000"/>
  </r>
  <r>
    <d v="2016-03-31T00:00:00"/>
    <x v="1"/>
    <x v="43"/>
    <n v="88000"/>
  </r>
  <r>
    <d v="2016-04-01T00:00:00"/>
    <x v="2"/>
    <x v="43"/>
    <n v="86995"/>
  </r>
  <r>
    <d v="2016-04-04T00:00:00"/>
    <x v="2"/>
    <x v="43"/>
    <n v="86500"/>
  </r>
  <r>
    <d v="2016-04-05T00:00:00"/>
    <x v="2"/>
    <x v="43"/>
    <n v="87000"/>
  </r>
  <r>
    <d v="2016-04-06T00:00:00"/>
    <x v="2"/>
    <x v="43"/>
    <n v="87000"/>
  </r>
  <r>
    <d v="2016-04-07T00:00:00"/>
    <x v="2"/>
    <x v="43"/>
    <n v="87000"/>
  </r>
  <r>
    <d v="2016-04-08T00:00:00"/>
    <x v="2"/>
    <x v="43"/>
    <n v="88000"/>
  </r>
  <r>
    <d v="2016-05-09T00:00:00"/>
    <x v="3"/>
    <x v="43"/>
    <n v="90000"/>
  </r>
  <r>
    <d v="2016-05-10T00:00:00"/>
    <x v="3"/>
    <x v="43"/>
    <n v="88500"/>
  </r>
  <r>
    <d v="2016-05-11T00:00:00"/>
    <x v="3"/>
    <x v="43"/>
    <n v="88005"/>
  </r>
  <r>
    <d v="2016-05-12T00:00:00"/>
    <x v="3"/>
    <x v="43"/>
    <n v="88005"/>
  </r>
  <r>
    <d v="2016-05-13T00:00:00"/>
    <x v="3"/>
    <x v="43"/>
    <n v="88000"/>
  </r>
  <r>
    <d v="2016-05-17T00:00:00"/>
    <x v="3"/>
    <x v="43"/>
    <n v="88000"/>
  </r>
  <r>
    <d v="2016-05-18T00:00:00"/>
    <x v="3"/>
    <x v="43"/>
    <n v="87000"/>
  </r>
  <r>
    <d v="2016-05-19T00:00:00"/>
    <x v="3"/>
    <x v="43"/>
    <n v="89000"/>
  </r>
  <r>
    <d v="2016-06-17T00:00:00"/>
    <x v="4"/>
    <x v="43"/>
    <n v="82000"/>
  </r>
  <r>
    <d v="2016-06-20T00:00:00"/>
    <x v="4"/>
    <x v="43"/>
    <n v="80000"/>
  </r>
  <r>
    <d v="2017-01-02T00:00:00"/>
    <x v="5"/>
    <x v="43"/>
    <n v="74500"/>
  </r>
  <r>
    <d v="2017-01-03T00:00:00"/>
    <x v="5"/>
    <x v="43"/>
    <n v="70005"/>
  </r>
  <r>
    <d v="2017-01-04T00:00:00"/>
    <x v="5"/>
    <x v="43"/>
    <n v="75000"/>
  </r>
  <r>
    <d v="2017-01-05T00:00:00"/>
    <x v="5"/>
    <x v="43"/>
    <n v="75000"/>
  </r>
  <r>
    <d v="2017-01-06T00:00:00"/>
    <x v="5"/>
    <x v="43"/>
    <n v="73000"/>
  </r>
  <r>
    <d v="2017-01-09T00:00:00"/>
    <x v="5"/>
    <x v="43"/>
    <n v="74000"/>
  </r>
  <r>
    <d v="2017-01-10T00:00:00"/>
    <x v="5"/>
    <x v="43"/>
    <n v="74000"/>
  </r>
  <r>
    <d v="2017-01-11T00:00:00"/>
    <x v="5"/>
    <x v="43"/>
    <n v="73000"/>
  </r>
  <r>
    <d v="2017-01-12T00:00:00"/>
    <x v="5"/>
    <x v="43"/>
    <n v="74000"/>
  </r>
  <r>
    <d v="2017-01-13T00:00:00"/>
    <x v="5"/>
    <x v="43"/>
    <n v="71000"/>
  </r>
  <r>
    <d v="2017-01-16T00:00:00"/>
    <x v="5"/>
    <x v="43"/>
    <n v="71000"/>
  </r>
  <r>
    <d v="2017-01-17T00:00:00"/>
    <x v="5"/>
    <x v="43"/>
    <n v="70000"/>
  </r>
  <r>
    <d v="2017-01-18T00:00:00"/>
    <x v="5"/>
    <x v="43"/>
    <n v="70000"/>
  </r>
  <r>
    <d v="2017-01-19T00:00:00"/>
    <x v="5"/>
    <x v="43"/>
    <n v="69995"/>
  </r>
  <r>
    <d v="2017-01-20T00:00:00"/>
    <x v="5"/>
    <x v="43"/>
    <n v="69000"/>
  </r>
  <r>
    <d v="2017-01-23T00:00:00"/>
    <x v="5"/>
    <x v="43"/>
    <n v="68900"/>
  </r>
  <r>
    <d v="2017-01-24T00:00:00"/>
    <x v="5"/>
    <x v="43"/>
    <n v="70000"/>
  </r>
  <r>
    <d v="2017-01-25T00:00:00"/>
    <x v="5"/>
    <x v="43"/>
    <n v="68590"/>
  </r>
  <r>
    <d v="2017-01-26T00:00:00"/>
    <x v="5"/>
    <x v="43"/>
    <n v="67400"/>
  </r>
  <r>
    <d v="2017-01-27T00:00:00"/>
    <x v="5"/>
    <x v="43"/>
    <n v="67000"/>
  </r>
  <r>
    <d v="2017-01-30T00:00:00"/>
    <x v="5"/>
    <x v="43"/>
    <n v="65000"/>
  </r>
  <r>
    <d v="2017-01-31T00:00:00"/>
    <x v="5"/>
    <x v="43"/>
    <n v="65000"/>
  </r>
  <r>
    <d v="2017-02-01T00:00:00"/>
    <x v="6"/>
    <x v="43"/>
    <n v="65000"/>
  </r>
  <r>
    <d v="2017-02-02T00:00:00"/>
    <x v="6"/>
    <x v="43"/>
    <n v="65005"/>
  </r>
  <r>
    <d v="2017-02-03T00:00:00"/>
    <x v="6"/>
    <x v="43"/>
    <n v="68000"/>
  </r>
  <r>
    <d v="2017-02-06T00:00:00"/>
    <x v="6"/>
    <x v="43"/>
    <n v="69000"/>
  </r>
  <r>
    <d v="2017-02-07T00:00:00"/>
    <x v="6"/>
    <x v="43"/>
    <n v="68995"/>
  </r>
  <r>
    <d v="2017-02-08T00:00:00"/>
    <x v="6"/>
    <x v="43"/>
    <n v="67985"/>
  </r>
  <r>
    <d v="2017-02-09T00:00:00"/>
    <x v="6"/>
    <x v="43"/>
    <n v="67995"/>
  </r>
  <r>
    <d v="2017-02-10T00:00:00"/>
    <x v="6"/>
    <x v="43"/>
    <n v="70000"/>
  </r>
  <r>
    <d v="2017-02-13T00:00:00"/>
    <x v="6"/>
    <x v="43"/>
    <n v="68005"/>
  </r>
  <r>
    <d v="2017-02-14T00:00:00"/>
    <x v="6"/>
    <x v="43"/>
    <n v="68000"/>
  </r>
  <r>
    <d v="2017-03-07T00:00:00"/>
    <x v="7"/>
    <x v="43"/>
    <n v="67000"/>
  </r>
  <r>
    <d v="2017-03-08T00:00:00"/>
    <x v="7"/>
    <x v="43"/>
    <n v="65500"/>
  </r>
  <r>
    <d v="2017-03-09T00:00:00"/>
    <x v="7"/>
    <x v="43"/>
    <n v="65000"/>
  </r>
  <r>
    <d v="2017-03-10T00:00:00"/>
    <x v="7"/>
    <x v="43"/>
    <n v="67000"/>
  </r>
  <r>
    <d v="2018-03-01T00:00:00"/>
    <x v="8"/>
    <x v="43"/>
    <n v="1985"/>
  </r>
  <r>
    <d v="2018-03-02T00:00:00"/>
    <x v="8"/>
    <x v="43"/>
    <n v="1985"/>
  </r>
  <r>
    <d v="2018-03-05T00:00:00"/>
    <x v="8"/>
    <x v="43"/>
    <n v="1955"/>
  </r>
  <r>
    <d v="2018-03-06T00:00:00"/>
    <x v="8"/>
    <x v="43"/>
    <n v="1955"/>
  </r>
  <r>
    <d v="2018-03-07T00:00:00"/>
    <x v="8"/>
    <x v="43"/>
    <n v="1950"/>
  </r>
  <r>
    <d v="2018-03-08T00:00:00"/>
    <x v="8"/>
    <x v="43"/>
    <n v="1950"/>
  </r>
  <r>
    <d v="2018-03-09T00:00:00"/>
    <x v="8"/>
    <x v="43"/>
    <n v="1900"/>
  </r>
  <r>
    <d v="2018-03-12T00:00:00"/>
    <x v="8"/>
    <x v="43"/>
    <n v="1945"/>
  </r>
  <r>
    <d v="2018-03-13T00:00:00"/>
    <x v="8"/>
    <x v="43"/>
    <n v="1900"/>
  </r>
  <r>
    <d v="2018-03-14T00:00:00"/>
    <x v="8"/>
    <x v="43"/>
    <n v="1930"/>
  </r>
  <r>
    <d v="2018-03-15T00:00:00"/>
    <x v="8"/>
    <x v="43"/>
    <n v="1990"/>
  </r>
  <r>
    <d v="2018-03-16T00:00:00"/>
    <x v="8"/>
    <x v="43"/>
    <n v="2000"/>
  </r>
  <r>
    <d v="2018-03-19T00:00:00"/>
    <x v="8"/>
    <x v="43"/>
    <n v="1995"/>
  </r>
  <r>
    <d v="2018-03-20T00:00:00"/>
    <x v="8"/>
    <x v="43"/>
    <n v="1985"/>
  </r>
  <r>
    <d v="2018-03-21T00:00:00"/>
    <x v="8"/>
    <x v="43"/>
    <n v="1950"/>
  </r>
  <r>
    <d v="2019-02-01T00:00:00"/>
    <x v="9"/>
    <x v="43"/>
    <n v="1185"/>
  </r>
  <r>
    <d v="2019-02-04T00:00:00"/>
    <x v="9"/>
    <x v="43"/>
    <n v="1200"/>
  </r>
  <r>
    <d v="2019-02-05T00:00:00"/>
    <x v="9"/>
    <x v="43"/>
    <n v="1175"/>
  </r>
  <r>
    <d v="2019-02-06T00:00:00"/>
    <x v="9"/>
    <x v="43"/>
    <n v="1165"/>
  </r>
  <r>
    <d v="2019-02-07T00:00:00"/>
    <x v="9"/>
    <x v="43"/>
    <n v="1200"/>
  </r>
  <r>
    <d v="2019-02-08T00:00:00"/>
    <x v="9"/>
    <x v="43"/>
    <n v="1200"/>
  </r>
  <r>
    <d v="2019-02-11T00:00:00"/>
    <x v="9"/>
    <x v="43"/>
    <n v="1180"/>
  </r>
  <r>
    <d v="2019-02-12T00:00:00"/>
    <x v="9"/>
    <x v="43"/>
    <n v="1180"/>
  </r>
  <r>
    <d v="2019-02-13T00:00:00"/>
    <x v="9"/>
    <x v="43"/>
    <n v="1180"/>
  </r>
  <r>
    <d v="2019-02-14T00:00:00"/>
    <x v="9"/>
    <x v="43"/>
    <n v="1180"/>
  </r>
  <r>
    <d v="2019-02-15T00:00:00"/>
    <x v="9"/>
    <x v="43"/>
    <n v="1265"/>
  </r>
  <r>
    <d v="2019-02-18T00:00:00"/>
    <x v="9"/>
    <x v="43"/>
    <n v="1350"/>
  </r>
  <r>
    <d v="2019-02-19T00:00:00"/>
    <x v="9"/>
    <x v="43"/>
    <n v="1300"/>
  </r>
  <r>
    <d v="2019-02-20T00:00:00"/>
    <x v="9"/>
    <x v="43"/>
    <n v="1345"/>
  </r>
  <r>
    <d v="2019-02-21T00:00:00"/>
    <x v="9"/>
    <x v="43"/>
    <n v="1300"/>
  </r>
  <r>
    <d v="2019-02-22T00:00:00"/>
    <x v="9"/>
    <x v="43"/>
    <n v="1300"/>
  </r>
  <r>
    <d v="2016-01-04T00:00:00"/>
    <x v="0"/>
    <x v="44"/>
    <n v="13900"/>
  </r>
  <r>
    <d v="2016-01-05T00:00:00"/>
    <x v="0"/>
    <x v="44"/>
    <n v="13505"/>
  </r>
  <r>
    <d v="2016-01-14T00:00:00"/>
    <x v="0"/>
    <x v="44"/>
    <n v="13500"/>
  </r>
  <r>
    <d v="2016-03-25T00:00:00"/>
    <x v="1"/>
    <x v="44"/>
    <n v="14200"/>
  </r>
  <r>
    <d v="2016-03-29T00:00:00"/>
    <x v="1"/>
    <x v="44"/>
    <n v="14000"/>
  </r>
  <r>
    <d v="2016-03-30T00:00:00"/>
    <x v="1"/>
    <x v="44"/>
    <n v="14000"/>
  </r>
  <r>
    <d v="2016-03-31T00:00:00"/>
    <x v="1"/>
    <x v="44"/>
    <n v="14500"/>
  </r>
  <r>
    <d v="2016-04-01T00:00:00"/>
    <x v="2"/>
    <x v="44"/>
    <n v="14500"/>
  </r>
  <r>
    <d v="2016-04-04T00:00:00"/>
    <x v="2"/>
    <x v="44"/>
    <n v="14895"/>
  </r>
  <r>
    <d v="2016-04-05T00:00:00"/>
    <x v="2"/>
    <x v="44"/>
    <n v="14505"/>
  </r>
  <r>
    <d v="2016-04-06T00:00:00"/>
    <x v="2"/>
    <x v="44"/>
    <n v="14600"/>
  </r>
  <r>
    <d v="2016-04-07T00:00:00"/>
    <x v="2"/>
    <x v="44"/>
    <n v="14490"/>
  </r>
  <r>
    <d v="2016-04-08T00:00:00"/>
    <x v="2"/>
    <x v="44"/>
    <n v="14400"/>
  </r>
  <r>
    <d v="2016-05-09T00:00:00"/>
    <x v="3"/>
    <x v="44"/>
    <n v="14000"/>
  </r>
  <r>
    <d v="2016-05-10T00:00:00"/>
    <x v="3"/>
    <x v="44"/>
    <n v="14005"/>
  </r>
  <r>
    <d v="2016-05-11T00:00:00"/>
    <x v="3"/>
    <x v="44"/>
    <n v="14200"/>
  </r>
  <r>
    <d v="2016-05-12T00:00:00"/>
    <x v="3"/>
    <x v="44"/>
    <n v="14200"/>
  </r>
  <r>
    <d v="2016-05-13T00:00:00"/>
    <x v="3"/>
    <x v="44"/>
    <n v="14100"/>
  </r>
  <r>
    <d v="2016-05-17T00:00:00"/>
    <x v="3"/>
    <x v="44"/>
    <n v="14200"/>
  </r>
  <r>
    <d v="2016-05-18T00:00:00"/>
    <x v="3"/>
    <x v="44"/>
    <n v="14300"/>
  </r>
  <r>
    <d v="2016-05-19T00:00:00"/>
    <x v="3"/>
    <x v="44"/>
    <n v="14300"/>
  </r>
  <r>
    <d v="2016-06-17T00:00:00"/>
    <x v="4"/>
    <x v="44"/>
    <n v="13505"/>
  </r>
  <r>
    <d v="2016-06-20T00:00:00"/>
    <x v="4"/>
    <x v="44"/>
    <n v="13525"/>
  </r>
  <r>
    <d v="2017-01-02T00:00:00"/>
    <x v="5"/>
    <x v="44"/>
    <n v="11500"/>
  </r>
  <r>
    <d v="2017-01-03T00:00:00"/>
    <x v="5"/>
    <x v="44"/>
    <n v="11200"/>
  </r>
  <r>
    <d v="2017-01-04T00:00:00"/>
    <x v="5"/>
    <x v="44"/>
    <n v="11200"/>
  </r>
  <r>
    <d v="2017-01-05T00:00:00"/>
    <x v="5"/>
    <x v="44"/>
    <n v="10900"/>
  </r>
  <r>
    <d v="2017-01-06T00:00:00"/>
    <x v="5"/>
    <x v="44"/>
    <n v="10900"/>
  </r>
  <r>
    <d v="2017-01-09T00:00:00"/>
    <x v="5"/>
    <x v="44"/>
    <n v="10900"/>
  </r>
  <r>
    <d v="2017-01-10T00:00:00"/>
    <x v="5"/>
    <x v="44"/>
    <n v="10500"/>
  </r>
  <r>
    <d v="2017-01-11T00:00:00"/>
    <x v="5"/>
    <x v="44"/>
    <n v="10900"/>
  </r>
  <r>
    <d v="2017-01-12T00:00:00"/>
    <x v="5"/>
    <x v="44"/>
    <n v="10900"/>
  </r>
  <r>
    <d v="2017-01-13T00:00:00"/>
    <x v="5"/>
    <x v="44"/>
    <n v="10900"/>
  </r>
  <r>
    <d v="2017-01-16T00:00:00"/>
    <x v="5"/>
    <x v="44"/>
    <n v="11100"/>
  </r>
  <r>
    <d v="2017-01-17T00:00:00"/>
    <x v="5"/>
    <x v="44"/>
    <n v="11000"/>
  </r>
  <r>
    <d v="2017-01-18T00:00:00"/>
    <x v="5"/>
    <x v="44"/>
    <n v="11000"/>
  </r>
  <r>
    <d v="2017-01-19T00:00:00"/>
    <x v="5"/>
    <x v="44"/>
    <n v="11300"/>
  </r>
  <r>
    <d v="2017-01-20T00:00:00"/>
    <x v="5"/>
    <x v="44"/>
    <n v="11295"/>
  </r>
  <r>
    <d v="2017-01-23T00:00:00"/>
    <x v="5"/>
    <x v="44"/>
    <n v="11200"/>
  </r>
  <r>
    <d v="2017-01-24T00:00:00"/>
    <x v="5"/>
    <x v="44"/>
    <n v="11000"/>
  </r>
  <r>
    <d v="2017-01-25T00:00:00"/>
    <x v="5"/>
    <x v="44"/>
    <n v="11300"/>
  </r>
  <r>
    <d v="2017-01-26T00:00:00"/>
    <x v="5"/>
    <x v="44"/>
    <n v="11000"/>
  </r>
  <r>
    <d v="2017-01-27T00:00:00"/>
    <x v="5"/>
    <x v="44"/>
    <n v="11000"/>
  </r>
  <r>
    <d v="2017-01-30T00:00:00"/>
    <x v="5"/>
    <x v="44"/>
    <n v="11000"/>
  </r>
  <r>
    <d v="2017-01-31T00:00:00"/>
    <x v="5"/>
    <x v="44"/>
    <n v="11000"/>
  </r>
  <r>
    <d v="2017-02-01T00:00:00"/>
    <x v="6"/>
    <x v="44"/>
    <n v="11150"/>
  </r>
  <r>
    <d v="2017-02-02T00:00:00"/>
    <x v="6"/>
    <x v="44"/>
    <n v="11000"/>
  </r>
  <r>
    <d v="2017-02-03T00:00:00"/>
    <x v="6"/>
    <x v="44"/>
    <n v="11150"/>
  </r>
  <r>
    <d v="2017-02-06T00:00:00"/>
    <x v="6"/>
    <x v="44"/>
    <n v="10905"/>
  </r>
  <r>
    <d v="2017-02-07T00:00:00"/>
    <x v="6"/>
    <x v="44"/>
    <n v="10090"/>
  </r>
  <r>
    <d v="2017-02-08T00:00:00"/>
    <x v="6"/>
    <x v="44"/>
    <n v="10090"/>
  </r>
  <r>
    <d v="2017-02-09T00:00:00"/>
    <x v="6"/>
    <x v="44"/>
    <n v="9500"/>
  </r>
  <r>
    <d v="2017-02-10T00:00:00"/>
    <x v="6"/>
    <x v="44"/>
    <n v="10000"/>
  </r>
  <r>
    <d v="2017-02-13T00:00:00"/>
    <x v="6"/>
    <x v="44"/>
    <n v="10100"/>
  </r>
  <r>
    <d v="2017-02-14T00:00:00"/>
    <x v="6"/>
    <x v="44"/>
    <n v="10210"/>
  </r>
  <r>
    <d v="2017-03-07T00:00:00"/>
    <x v="7"/>
    <x v="44"/>
    <n v="10925"/>
  </r>
  <r>
    <d v="2017-03-08T00:00:00"/>
    <x v="7"/>
    <x v="44"/>
    <n v="11200"/>
  </r>
  <r>
    <d v="2017-03-09T00:00:00"/>
    <x v="7"/>
    <x v="44"/>
    <n v="11005"/>
  </r>
  <r>
    <d v="2017-03-10T00:00:00"/>
    <x v="7"/>
    <x v="44"/>
    <n v="11500"/>
  </r>
  <r>
    <d v="2018-03-01T00:00:00"/>
    <x v="8"/>
    <x v="44"/>
    <n v="8450"/>
  </r>
  <r>
    <d v="2018-03-02T00:00:00"/>
    <x v="8"/>
    <x v="44"/>
    <n v="8450"/>
  </r>
  <r>
    <d v="2018-03-05T00:00:00"/>
    <x v="8"/>
    <x v="44"/>
    <n v="8500"/>
  </r>
  <r>
    <d v="2018-03-06T00:00:00"/>
    <x v="8"/>
    <x v="44"/>
    <n v="8500"/>
  </r>
  <r>
    <d v="2018-03-07T00:00:00"/>
    <x v="8"/>
    <x v="44"/>
    <n v="8530"/>
  </r>
  <r>
    <d v="2018-03-08T00:00:00"/>
    <x v="8"/>
    <x v="44"/>
    <n v="8530"/>
  </r>
  <r>
    <d v="2018-03-09T00:00:00"/>
    <x v="8"/>
    <x v="44"/>
    <n v="8650"/>
  </r>
  <r>
    <d v="2018-03-12T00:00:00"/>
    <x v="8"/>
    <x v="44"/>
    <n v="8615"/>
  </r>
  <r>
    <d v="2018-03-13T00:00:00"/>
    <x v="8"/>
    <x v="44"/>
    <n v="8675"/>
  </r>
  <r>
    <d v="2018-03-14T00:00:00"/>
    <x v="8"/>
    <x v="44"/>
    <n v="8700"/>
  </r>
  <r>
    <d v="2018-03-15T00:00:00"/>
    <x v="8"/>
    <x v="44"/>
    <n v="8500"/>
  </r>
  <r>
    <d v="2018-03-16T00:00:00"/>
    <x v="8"/>
    <x v="44"/>
    <n v="8450"/>
  </r>
  <r>
    <d v="2018-03-19T00:00:00"/>
    <x v="8"/>
    <x v="44"/>
    <n v="8515"/>
  </r>
  <r>
    <d v="2018-03-20T00:00:00"/>
    <x v="8"/>
    <x v="44"/>
    <n v="8600"/>
  </r>
  <r>
    <d v="2018-03-21T00:00:00"/>
    <x v="8"/>
    <x v="44"/>
    <n v="8700"/>
  </r>
  <r>
    <d v="2019-02-01T00:00:00"/>
    <x v="9"/>
    <x v="44"/>
    <n v="4255"/>
  </r>
  <r>
    <d v="2019-02-04T00:00:00"/>
    <x v="9"/>
    <x v="44"/>
    <n v="4300"/>
  </r>
  <r>
    <d v="2019-02-05T00:00:00"/>
    <x v="9"/>
    <x v="44"/>
    <n v="4300"/>
  </r>
  <r>
    <d v="2019-02-06T00:00:00"/>
    <x v="9"/>
    <x v="44"/>
    <n v="4260"/>
  </r>
  <r>
    <d v="2019-02-07T00:00:00"/>
    <x v="9"/>
    <x v="44"/>
    <n v="4345"/>
  </r>
  <r>
    <d v="2019-02-08T00:00:00"/>
    <x v="9"/>
    <x v="44"/>
    <n v="4300"/>
  </r>
  <r>
    <d v="2019-02-11T00:00:00"/>
    <x v="9"/>
    <x v="44"/>
    <n v="4280"/>
  </r>
  <r>
    <d v="2019-02-12T00:00:00"/>
    <x v="9"/>
    <x v="44"/>
    <n v="4250"/>
  </r>
  <r>
    <d v="2019-02-13T00:00:00"/>
    <x v="9"/>
    <x v="44"/>
    <n v="4290"/>
  </r>
  <r>
    <d v="2019-02-14T00:00:00"/>
    <x v="9"/>
    <x v="44"/>
    <n v="4250"/>
  </r>
  <r>
    <d v="2019-02-15T00:00:00"/>
    <x v="9"/>
    <x v="44"/>
    <n v="4200"/>
  </r>
  <r>
    <d v="2019-02-18T00:00:00"/>
    <x v="9"/>
    <x v="44"/>
    <n v="4100"/>
  </r>
  <r>
    <d v="2019-02-19T00:00:00"/>
    <x v="9"/>
    <x v="44"/>
    <n v="4100"/>
  </r>
  <r>
    <d v="2019-02-20T00:00:00"/>
    <x v="9"/>
    <x v="44"/>
    <n v="4105"/>
  </r>
  <r>
    <d v="2019-02-21T00:00:00"/>
    <x v="9"/>
    <x v="44"/>
    <n v="4105"/>
  </r>
  <r>
    <d v="2019-02-22T00:00:00"/>
    <x v="9"/>
    <x v="44"/>
    <n v="4105"/>
  </r>
  <r>
    <d v="2016-01-04T00:00:00"/>
    <x v="0"/>
    <x v="45"/>
    <n v="103995"/>
  </r>
  <r>
    <d v="2016-01-05T00:00:00"/>
    <x v="0"/>
    <x v="45"/>
    <n v="98500"/>
  </r>
  <r>
    <d v="2016-01-14T00:00:00"/>
    <x v="0"/>
    <x v="45"/>
    <n v="90800"/>
  </r>
  <r>
    <d v="2016-03-25T00:00:00"/>
    <x v="1"/>
    <x v="45"/>
    <n v="96000"/>
  </r>
  <r>
    <d v="2016-03-29T00:00:00"/>
    <x v="1"/>
    <x v="45"/>
    <n v="97000"/>
  </r>
  <r>
    <d v="2016-03-30T00:00:00"/>
    <x v="1"/>
    <x v="45"/>
    <n v="96000"/>
  </r>
  <r>
    <d v="2016-03-31T00:00:00"/>
    <x v="1"/>
    <x v="45"/>
    <n v="103200"/>
  </r>
  <r>
    <d v="2016-04-01T00:00:00"/>
    <x v="2"/>
    <x v="45"/>
    <n v="103200"/>
  </r>
  <r>
    <d v="2016-04-04T00:00:00"/>
    <x v="2"/>
    <x v="45"/>
    <n v="97005"/>
  </r>
  <r>
    <d v="2016-04-05T00:00:00"/>
    <x v="2"/>
    <x v="45"/>
    <n v="98005"/>
  </r>
  <r>
    <d v="2016-04-06T00:00:00"/>
    <x v="2"/>
    <x v="45"/>
    <n v="98005"/>
  </r>
  <r>
    <d v="2016-04-07T00:00:00"/>
    <x v="2"/>
    <x v="45"/>
    <n v="98005"/>
  </r>
  <r>
    <d v="2016-04-08T00:00:00"/>
    <x v="2"/>
    <x v="45"/>
    <n v="100000"/>
  </r>
  <r>
    <d v="2016-05-09T00:00:00"/>
    <x v="3"/>
    <x v="45"/>
    <n v="96510"/>
  </r>
  <r>
    <d v="2016-05-10T00:00:00"/>
    <x v="3"/>
    <x v="45"/>
    <n v="95000"/>
  </r>
  <r>
    <d v="2016-05-11T00:00:00"/>
    <x v="3"/>
    <x v="45"/>
    <n v="95000"/>
  </r>
  <r>
    <d v="2016-05-12T00:00:00"/>
    <x v="3"/>
    <x v="45"/>
    <n v="97000"/>
  </r>
  <r>
    <d v="2016-05-13T00:00:00"/>
    <x v="3"/>
    <x v="45"/>
    <n v="95005"/>
  </r>
  <r>
    <d v="2016-05-17T00:00:00"/>
    <x v="3"/>
    <x v="45"/>
    <n v="96000"/>
  </r>
  <r>
    <d v="2016-05-18T00:00:00"/>
    <x v="3"/>
    <x v="45"/>
    <n v="103000"/>
  </r>
  <r>
    <d v="2016-05-19T00:00:00"/>
    <x v="3"/>
    <x v="45"/>
    <n v="103000"/>
  </r>
  <r>
    <d v="2016-06-17T00:00:00"/>
    <x v="4"/>
    <x v="45"/>
    <n v="92010"/>
  </r>
  <r>
    <d v="2016-06-20T00:00:00"/>
    <x v="4"/>
    <x v="45"/>
    <n v="92010"/>
  </r>
  <r>
    <d v="2017-01-02T00:00:00"/>
    <x v="5"/>
    <x v="45"/>
    <n v="84500"/>
  </r>
  <r>
    <d v="2017-01-03T00:00:00"/>
    <x v="5"/>
    <x v="45"/>
    <n v="84500"/>
  </r>
  <r>
    <d v="2017-01-04T00:00:00"/>
    <x v="5"/>
    <x v="45"/>
    <n v="78165"/>
  </r>
  <r>
    <d v="2017-01-05T00:00:00"/>
    <x v="5"/>
    <x v="45"/>
    <n v="73000"/>
  </r>
  <r>
    <d v="2017-01-06T00:00:00"/>
    <x v="5"/>
    <x v="45"/>
    <n v="73000"/>
  </r>
  <r>
    <d v="2017-01-09T00:00:00"/>
    <x v="5"/>
    <x v="45"/>
    <n v="70000"/>
  </r>
  <r>
    <d v="2017-01-10T00:00:00"/>
    <x v="5"/>
    <x v="45"/>
    <n v="71000"/>
  </r>
  <r>
    <d v="2017-01-11T00:00:00"/>
    <x v="5"/>
    <x v="45"/>
    <n v="70000"/>
  </r>
  <r>
    <d v="2017-01-12T00:00:00"/>
    <x v="5"/>
    <x v="45"/>
    <n v="70000"/>
  </r>
  <r>
    <d v="2017-01-13T00:00:00"/>
    <x v="5"/>
    <x v="45"/>
    <n v="64750"/>
  </r>
  <r>
    <d v="2017-01-16T00:00:00"/>
    <x v="5"/>
    <x v="45"/>
    <n v="69605"/>
  </r>
  <r>
    <d v="2017-01-17T00:00:00"/>
    <x v="5"/>
    <x v="45"/>
    <n v="70000"/>
  </r>
  <r>
    <d v="2017-01-18T00:00:00"/>
    <x v="5"/>
    <x v="45"/>
    <n v="70000"/>
  </r>
  <r>
    <d v="2017-01-19T00:00:00"/>
    <x v="5"/>
    <x v="45"/>
    <n v="68500"/>
  </r>
  <r>
    <d v="2017-01-20T00:00:00"/>
    <x v="5"/>
    <x v="45"/>
    <n v="69300"/>
  </r>
  <r>
    <d v="2017-01-23T00:00:00"/>
    <x v="5"/>
    <x v="45"/>
    <n v="69300"/>
  </r>
  <r>
    <d v="2017-01-24T00:00:00"/>
    <x v="5"/>
    <x v="45"/>
    <n v="68500"/>
  </r>
  <r>
    <d v="2017-01-25T00:00:00"/>
    <x v="5"/>
    <x v="45"/>
    <n v="68000"/>
  </r>
  <r>
    <d v="2017-01-26T00:00:00"/>
    <x v="5"/>
    <x v="45"/>
    <n v="64750"/>
  </r>
  <r>
    <d v="2017-01-27T00:00:00"/>
    <x v="5"/>
    <x v="45"/>
    <n v="66000"/>
  </r>
  <r>
    <d v="2017-01-30T00:00:00"/>
    <x v="5"/>
    <x v="45"/>
    <n v="69300"/>
  </r>
  <r>
    <d v="2017-01-31T00:00:00"/>
    <x v="5"/>
    <x v="45"/>
    <n v="69300"/>
  </r>
  <r>
    <d v="2017-02-01T00:00:00"/>
    <x v="6"/>
    <x v="45"/>
    <n v="65000"/>
  </r>
  <r>
    <d v="2017-02-02T00:00:00"/>
    <x v="6"/>
    <x v="45"/>
    <n v="65000"/>
  </r>
  <r>
    <d v="2017-02-03T00:00:00"/>
    <x v="6"/>
    <x v="45"/>
    <n v="65550"/>
  </r>
  <r>
    <d v="2017-02-06T00:00:00"/>
    <x v="6"/>
    <x v="45"/>
    <n v="65550"/>
  </r>
  <r>
    <d v="2017-02-07T00:00:00"/>
    <x v="6"/>
    <x v="45"/>
    <n v="65550"/>
  </r>
  <r>
    <d v="2017-02-08T00:00:00"/>
    <x v="6"/>
    <x v="45"/>
    <n v="70000"/>
  </r>
  <r>
    <d v="2017-02-09T00:00:00"/>
    <x v="6"/>
    <x v="45"/>
    <n v="70000"/>
  </r>
  <r>
    <d v="2017-02-10T00:00:00"/>
    <x v="6"/>
    <x v="45"/>
    <n v="70100"/>
  </r>
  <r>
    <d v="2017-02-13T00:00:00"/>
    <x v="6"/>
    <x v="45"/>
    <n v="75000"/>
  </r>
  <r>
    <d v="2017-02-14T00:00:00"/>
    <x v="6"/>
    <x v="45"/>
    <n v="75000"/>
  </r>
  <r>
    <d v="2017-03-07T00:00:00"/>
    <x v="7"/>
    <x v="45"/>
    <n v="71500"/>
  </r>
  <r>
    <d v="2017-03-08T00:00:00"/>
    <x v="7"/>
    <x v="45"/>
    <n v="71005"/>
  </r>
  <r>
    <d v="2017-03-09T00:00:00"/>
    <x v="7"/>
    <x v="45"/>
    <n v="71000"/>
  </r>
  <r>
    <d v="2017-03-10T00:00:00"/>
    <x v="7"/>
    <x v="45"/>
    <n v="70500"/>
  </r>
  <r>
    <d v="2018-03-01T00:00:00"/>
    <x v="8"/>
    <x v="45"/>
    <n v="3795"/>
  </r>
  <r>
    <d v="2018-03-02T00:00:00"/>
    <x v="8"/>
    <x v="45"/>
    <n v="3795"/>
  </r>
  <r>
    <d v="2018-03-05T00:00:00"/>
    <x v="8"/>
    <x v="45"/>
    <n v="3995"/>
  </r>
  <r>
    <d v="2018-03-06T00:00:00"/>
    <x v="8"/>
    <x v="45"/>
    <n v="4075"/>
  </r>
  <r>
    <d v="2018-03-07T00:00:00"/>
    <x v="8"/>
    <x v="45"/>
    <n v="4075"/>
  </r>
  <r>
    <d v="2018-03-08T00:00:00"/>
    <x v="8"/>
    <x v="45"/>
    <n v="4075"/>
  </r>
  <r>
    <d v="2018-03-09T00:00:00"/>
    <x v="8"/>
    <x v="45"/>
    <n v="4380"/>
  </r>
  <r>
    <d v="2018-03-12T00:00:00"/>
    <x v="8"/>
    <x v="45"/>
    <n v="4700"/>
  </r>
  <r>
    <d v="2018-03-13T00:00:00"/>
    <x v="8"/>
    <x v="45"/>
    <n v="4610"/>
  </r>
  <r>
    <d v="2018-03-14T00:00:00"/>
    <x v="8"/>
    <x v="45"/>
    <n v="4795"/>
  </r>
  <r>
    <d v="2018-03-15T00:00:00"/>
    <x v="8"/>
    <x v="45"/>
    <n v="4700"/>
  </r>
  <r>
    <d v="2018-03-16T00:00:00"/>
    <x v="8"/>
    <x v="45"/>
    <n v="4615"/>
  </r>
  <r>
    <d v="2018-03-19T00:00:00"/>
    <x v="8"/>
    <x v="45"/>
    <n v="4700"/>
  </r>
  <r>
    <d v="2018-03-20T00:00:00"/>
    <x v="8"/>
    <x v="45"/>
    <n v="4700"/>
  </r>
  <r>
    <d v="2018-03-21T00:00:00"/>
    <x v="8"/>
    <x v="45"/>
    <n v="4700"/>
  </r>
  <r>
    <d v="2019-02-01T00:00:00"/>
    <x v="9"/>
    <x v="45"/>
    <n v="3000"/>
  </r>
  <r>
    <d v="2019-02-04T00:00:00"/>
    <x v="9"/>
    <x v="45"/>
    <n v="3000"/>
  </r>
  <r>
    <d v="2019-02-05T00:00:00"/>
    <x v="9"/>
    <x v="45"/>
    <n v="3225"/>
  </r>
  <r>
    <d v="2019-02-06T00:00:00"/>
    <x v="9"/>
    <x v="45"/>
    <n v="3200"/>
  </r>
  <r>
    <d v="2019-02-07T00:00:00"/>
    <x v="9"/>
    <x v="45"/>
    <n v="3200"/>
  </r>
  <r>
    <d v="2019-02-08T00:00:00"/>
    <x v="9"/>
    <x v="45"/>
    <n v="3200"/>
  </r>
  <r>
    <d v="2019-02-11T00:00:00"/>
    <x v="9"/>
    <x v="45"/>
    <n v="3200"/>
  </r>
  <r>
    <d v="2019-02-12T00:00:00"/>
    <x v="9"/>
    <x v="45"/>
    <n v="3100"/>
  </r>
  <r>
    <d v="2019-02-13T00:00:00"/>
    <x v="9"/>
    <x v="45"/>
    <n v="3200"/>
  </r>
  <r>
    <d v="2019-02-14T00:00:00"/>
    <x v="9"/>
    <x v="45"/>
    <n v="3200"/>
  </r>
  <r>
    <d v="2019-02-15T00:00:00"/>
    <x v="9"/>
    <x v="45"/>
    <n v="3200"/>
  </r>
  <r>
    <d v="2019-02-18T00:00:00"/>
    <x v="9"/>
    <x v="45"/>
    <n v="3200"/>
  </r>
  <r>
    <d v="2019-02-19T00:00:00"/>
    <x v="9"/>
    <x v="45"/>
    <n v="3200"/>
  </r>
  <r>
    <d v="2019-02-20T00:00:00"/>
    <x v="9"/>
    <x v="45"/>
    <n v="3000"/>
  </r>
  <r>
    <d v="2019-02-21T00:00:00"/>
    <x v="9"/>
    <x v="45"/>
    <n v="3000"/>
  </r>
  <r>
    <d v="2019-02-22T00:00:00"/>
    <x v="9"/>
    <x v="45"/>
    <n v="3100"/>
  </r>
  <r>
    <d v="2016-01-04T00:00:00"/>
    <x v="0"/>
    <x v="46"/>
    <n v="25600"/>
  </r>
  <r>
    <d v="2016-01-05T00:00:00"/>
    <x v="0"/>
    <x v="46"/>
    <n v="25600"/>
  </r>
  <r>
    <d v="2016-01-14T00:00:00"/>
    <x v="0"/>
    <x v="46"/>
    <n v="24900"/>
  </r>
  <r>
    <d v="2016-03-25T00:00:00"/>
    <x v="1"/>
    <x v="46"/>
    <n v="25000"/>
  </r>
  <r>
    <d v="2016-03-29T00:00:00"/>
    <x v="1"/>
    <x v="46"/>
    <n v="25000"/>
  </r>
  <r>
    <d v="2016-03-30T00:00:00"/>
    <x v="1"/>
    <x v="46"/>
    <n v="24900"/>
  </r>
  <r>
    <d v="2016-03-31T00:00:00"/>
    <x v="1"/>
    <x v="46"/>
    <n v="24500"/>
  </r>
  <r>
    <d v="2016-04-01T00:00:00"/>
    <x v="2"/>
    <x v="46"/>
    <n v="24700"/>
  </r>
  <r>
    <d v="2016-04-04T00:00:00"/>
    <x v="2"/>
    <x v="46"/>
    <n v="24700"/>
  </r>
  <r>
    <d v="2016-04-05T00:00:00"/>
    <x v="2"/>
    <x v="46"/>
    <n v="24600"/>
  </r>
  <r>
    <d v="2016-04-06T00:00:00"/>
    <x v="2"/>
    <x v="46"/>
    <n v="24675"/>
  </r>
  <r>
    <d v="2016-04-07T00:00:00"/>
    <x v="2"/>
    <x v="46"/>
    <n v="24700"/>
  </r>
  <r>
    <d v="2016-04-08T00:00:00"/>
    <x v="2"/>
    <x v="46"/>
    <n v="25020"/>
  </r>
  <r>
    <d v="2016-05-09T00:00:00"/>
    <x v="3"/>
    <x v="46"/>
    <n v="23600"/>
  </r>
  <r>
    <d v="2016-05-10T00:00:00"/>
    <x v="3"/>
    <x v="46"/>
    <n v="23700"/>
  </r>
  <r>
    <d v="2016-05-11T00:00:00"/>
    <x v="3"/>
    <x v="46"/>
    <n v="23700"/>
  </r>
  <r>
    <d v="2016-05-12T00:00:00"/>
    <x v="3"/>
    <x v="46"/>
    <n v="23800"/>
  </r>
  <r>
    <d v="2016-05-13T00:00:00"/>
    <x v="3"/>
    <x v="46"/>
    <n v="23900"/>
  </r>
  <r>
    <d v="2016-05-17T00:00:00"/>
    <x v="3"/>
    <x v="46"/>
    <n v="23900"/>
  </r>
  <r>
    <d v="2016-05-18T00:00:00"/>
    <x v="3"/>
    <x v="46"/>
    <n v="24000"/>
  </r>
  <r>
    <d v="2016-05-19T00:00:00"/>
    <x v="3"/>
    <x v="46"/>
    <n v="24000"/>
  </r>
  <r>
    <d v="2016-06-17T00:00:00"/>
    <x v="4"/>
    <x v="46"/>
    <n v="23995"/>
  </r>
  <r>
    <d v="2016-06-20T00:00:00"/>
    <x v="4"/>
    <x v="46"/>
    <n v="23900"/>
  </r>
  <r>
    <d v="2017-01-02T00:00:00"/>
    <x v="5"/>
    <x v="46"/>
    <n v="24495"/>
  </r>
  <r>
    <d v="2017-01-03T00:00:00"/>
    <x v="5"/>
    <x v="46"/>
    <n v="24100"/>
  </r>
  <r>
    <d v="2017-01-04T00:00:00"/>
    <x v="5"/>
    <x v="46"/>
    <n v="24100"/>
  </r>
  <r>
    <d v="2017-01-05T00:00:00"/>
    <x v="5"/>
    <x v="46"/>
    <n v="24300"/>
  </r>
  <r>
    <d v="2017-01-06T00:00:00"/>
    <x v="5"/>
    <x v="46"/>
    <n v="24000"/>
  </r>
  <r>
    <d v="2017-01-09T00:00:00"/>
    <x v="5"/>
    <x v="46"/>
    <n v="24100"/>
  </r>
  <r>
    <d v="2017-01-10T00:00:00"/>
    <x v="5"/>
    <x v="46"/>
    <n v="24050"/>
  </r>
  <r>
    <d v="2017-01-11T00:00:00"/>
    <x v="5"/>
    <x v="46"/>
    <n v="24495"/>
  </r>
  <r>
    <d v="2017-01-12T00:00:00"/>
    <x v="5"/>
    <x v="46"/>
    <n v="24495"/>
  </r>
  <r>
    <d v="2017-01-13T00:00:00"/>
    <x v="5"/>
    <x v="46"/>
    <n v="24300"/>
  </r>
  <r>
    <d v="2017-01-16T00:00:00"/>
    <x v="5"/>
    <x v="46"/>
    <n v="24200"/>
  </r>
  <r>
    <d v="2017-01-17T00:00:00"/>
    <x v="5"/>
    <x v="46"/>
    <n v="24500"/>
  </r>
  <r>
    <d v="2017-01-18T00:00:00"/>
    <x v="5"/>
    <x v="46"/>
    <n v="24300"/>
  </r>
  <r>
    <d v="2017-01-19T00:00:00"/>
    <x v="5"/>
    <x v="46"/>
    <n v="24500"/>
  </r>
  <r>
    <d v="2017-01-20T00:00:00"/>
    <x v="5"/>
    <x v="46"/>
    <n v="24500"/>
  </r>
  <r>
    <d v="2017-01-23T00:00:00"/>
    <x v="5"/>
    <x v="46"/>
    <n v="24300"/>
  </r>
  <r>
    <d v="2017-01-24T00:00:00"/>
    <x v="5"/>
    <x v="46"/>
    <n v="24000"/>
  </r>
  <r>
    <d v="2017-01-25T00:00:00"/>
    <x v="5"/>
    <x v="46"/>
    <n v="24000"/>
  </r>
  <r>
    <d v="2017-01-26T00:00:00"/>
    <x v="5"/>
    <x v="46"/>
    <n v="24000"/>
  </r>
  <r>
    <d v="2017-01-27T00:00:00"/>
    <x v="5"/>
    <x v="46"/>
    <n v="24010"/>
  </r>
  <r>
    <d v="2017-01-30T00:00:00"/>
    <x v="5"/>
    <x v="46"/>
    <n v="24010"/>
  </r>
  <r>
    <d v="2017-01-31T00:00:00"/>
    <x v="5"/>
    <x v="46"/>
    <n v="24125"/>
  </r>
  <r>
    <d v="2017-02-01T00:00:00"/>
    <x v="6"/>
    <x v="46"/>
    <n v="24105"/>
  </r>
  <r>
    <d v="2017-02-02T00:00:00"/>
    <x v="6"/>
    <x v="46"/>
    <n v="24500"/>
  </r>
  <r>
    <d v="2017-02-03T00:00:00"/>
    <x v="6"/>
    <x v="46"/>
    <n v="24500"/>
  </r>
  <r>
    <d v="2017-02-06T00:00:00"/>
    <x v="6"/>
    <x v="46"/>
    <n v="24580"/>
  </r>
  <r>
    <d v="2017-02-07T00:00:00"/>
    <x v="6"/>
    <x v="46"/>
    <n v="24900"/>
  </r>
  <r>
    <d v="2017-02-08T00:00:00"/>
    <x v="6"/>
    <x v="46"/>
    <n v="25000"/>
  </r>
  <r>
    <d v="2017-02-09T00:00:00"/>
    <x v="6"/>
    <x v="46"/>
    <n v="24900"/>
  </r>
  <r>
    <d v="2017-02-10T00:00:00"/>
    <x v="6"/>
    <x v="46"/>
    <n v="25000"/>
  </r>
  <r>
    <d v="2017-02-13T00:00:00"/>
    <x v="6"/>
    <x v="46"/>
    <n v="25000"/>
  </r>
  <r>
    <d v="2017-02-14T00:00:00"/>
    <x v="6"/>
    <x v="46"/>
    <n v="25000"/>
  </r>
  <r>
    <d v="2017-03-07T00:00:00"/>
    <x v="7"/>
    <x v="46"/>
    <n v="25000"/>
  </r>
  <r>
    <d v="2017-03-08T00:00:00"/>
    <x v="7"/>
    <x v="46"/>
    <n v="25005"/>
  </r>
  <r>
    <d v="2017-03-09T00:00:00"/>
    <x v="7"/>
    <x v="46"/>
    <n v="25005"/>
  </r>
  <r>
    <d v="2017-03-10T00:00:00"/>
    <x v="7"/>
    <x v="46"/>
    <n v="25000"/>
  </r>
  <r>
    <d v="2018-03-01T00:00:00"/>
    <x v="8"/>
    <x v="46"/>
    <n v="21500"/>
  </r>
  <r>
    <d v="2018-03-02T00:00:00"/>
    <x v="8"/>
    <x v="46"/>
    <n v="21500"/>
  </r>
  <r>
    <d v="2018-03-05T00:00:00"/>
    <x v="8"/>
    <x v="46"/>
    <n v="21500"/>
  </r>
  <r>
    <d v="2018-03-06T00:00:00"/>
    <x v="8"/>
    <x v="46"/>
    <n v="21500"/>
  </r>
  <r>
    <d v="2018-03-07T00:00:00"/>
    <x v="8"/>
    <x v="46"/>
    <n v="21605"/>
  </r>
  <r>
    <d v="2018-03-08T00:00:00"/>
    <x v="8"/>
    <x v="46"/>
    <n v="21605"/>
  </r>
  <r>
    <d v="2018-03-09T00:00:00"/>
    <x v="8"/>
    <x v="46"/>
    <n v="22250"/>
  </r>
  <r>
    <d v="2018-03-12T00:00:00"/>
    <x v="8"/>
    <x v="46"/>
    <n v="21995"/>
  </r>
  <r>
    <d v="2018-03-13T00:00:00"/>
    <x v="8"/>
    <x v="46"/>
    <n v="22010"/>
  </r>
  <r>
    <d v="2018-03-14T00:00:00"/>
    <x v="8"/>
    <x v="46"/>
    <n v="22100"/>
  </r>
  <r>
    <d v="2018-03-15T00:00:00"/>
    <x v="8"/>
    <x v="46"/>
    <n v="22500"/>
  </r>
  <r>
    <d v="2018-03-16T00:00:00"/>
    <x v="8"/>
    <x v="46"/>
    <n v="22505"/>
  </r>
  <r>
    <d v="2018-03-19T00:00:00"/>
    <x v="8"/>
    <x v="46"/>
    <n v="22600"/>
  </r>
  <r>
    <d v="2018-03-20T00:00:00"/>
    <x v="8"/>
    <x v="46"/>
    <n v="22700"/>
  </r>
  <r>
    <d v="2018-03-21T00:00:00"/>
    <x v="8"/>
    <x v="46"/>
    <n v="22800"/>
  </r>
  <r>
    <d v="2019-02-01T00:00:00"/>
    <x v="9"/>
    <x v="46"/>
    <n v="16550"/>
  </r>
  <r>
    <d v="2019-02-04T00:00:00"/>
    <x v="9"/>
    <x v="46"/>
    <n v="16495"/>
  </r>
  <r>
    <d v="2019-02-05T00:00:00"/>
    <x v="9"/>
    <x v="46"/>
    <n v="16450"/>
  </r>
  <r>
    <d v="2019-02-06T00:00:00"/>
    <x v="9"/>
    <x v="46"/>
    <n v="16700"/>
  </r>
  <r>
    <d v="2019-02-07T00:00:00"/>
    <x v="9"/>
    <x v="46"/>
    <n v="17490"/>
  </r>
  <r>
    <d v="2019-02-08T00:00:00"/>
    <x v="9"/>
    <x v="46"/>
    <n v="16850"/>
  </r>
  <r>
    <d v="2019-02-11T00:00:00"/>
    <x v="9"/>
    <x v="46"/>
    <n v="17000"/>
  </r>
  <r>
    <d v="2019-02-12T00:00:00"/>
    <x v="9"/>
    <x v="46"/>
    <n v="17000"/>
  </r>
  <r>
    <d v="2019-02-13T00:00:00"/>
    <x v="9"/>
    <x v="46"/>
    <n v="17000"/>
  </r>
  <r>
    <d v="2019-02-14T00:00:00"/>
    <x v="9"/>
    <x v="46"/>
    <n v="17000"/>
  </r>
  <r>
    <d v="2019-02-15T00:00:00"/>
    <x v="9"/>
    <x v="46"/>
    <n v="17000"/>
  </r>
  <r>
    <d v="2019-02-18T00:00:00"/>
    <x v="9"/>
    <x v="46"/>
    <n v="17100"/>
  </r>
  <r>
    <d v="2019-02-19T00:00:00"/>
    <x v="9"/>
    <x v="46"/>
    <n v="17100"/>
  </r>
  <r>
    <d v="2019-02-20T00:00:00"/>
    <x v="9"/>
    <x v="46"/>
    <n v="17100"/>
  </r>
  <r>
    <d v="2019-02-21T00:00:00"/>
    <x v="9"/>
    <x v="46"/>
    <n v="17100"/>
  </r>
  <r>
    <d v="2019-02-22T00:00:00"/>
    <x v="9"/>
    <x v="46"/>
    <n v="17300"/>
  </r>
  <r>
    <d v="2016-01-04T00:00:00"/>
    <x v="0"/>
    <x v="47"/>
    <n v="823.26"/>
  </r>
  <r>
    <d v="2016-01-05T00:00:00"/>
    <x v="0"/>
    <x v="47"/>
    <n v="818.29"/>
  </r>
  <r>
    <d v="2016-01-14T00:00:00"/>
    <x v="0"/>
    <x v="47"/>
    <n v="798.55"/>
  </r>
  <r>
    <d v="2016-03-25T00:00:00"/>
    <x v="1"/>
    <x v="47"/>
    <n v="821.97"/>
  </r>
  <r>
    <d v="2016-03-29T00:00:00"/>
    <x v="1"/>
    <x v="47"/>
    <n v="819.81"/>
  </r>
  <r>
    <d v="2016-03-30T00:00:00"/>
    <x v="1"/>
    <x v="47"/>
    <n v="817.11"/>
  </r>
  <r>
    <d v="2016-03-31T00:00:00"/>
    <x v="1"/>
    <x v="47"/>
    <n v="813.71"/>
  </r>
  <r>
    <d v="2016-04-01T00:00:00"/>
    <x v="2"/>
    <x v="47"/>
    <n v="817.97"/>
  </r>
  <r>
    <d v="2016-04-04T00:00:00"/>
    <x v="2"/>
    <x v="47"/>
    <n v="819.57"/>
  </r>
  <r>
    <d v="2016-04-05T00:00:00"/>
    <x v="2"/>
    <x v="47"/>
    <n v="814.38"/>
  </r>
  <r>
    <d v="2016-04-06T00:00:00"/>
    <x v="2"/>
    <x v="47"/>
    <n v="817.04"/>
  </r>
  <r>
    <d v="2016-04-07T00:00:00"/>
    <x v="2"/>
    <x v="47"/>
    <n v="816.73"/>
  </r>
  <r>
    <d v="2016-04-08T00:00:00"/>
    <x v="2"/>
    <x v="47"/>
    <n v="825.04"/>
  </r>
  <r>
    <d v="2016-05-09T00:00:00"/>
    <x v="3"/>
    <x v="47"/>
    <n v="787.08"/>
  </r>
  <r>
    <d v="2016-05-10T00:00:00"/>
    <x v="3"/>
    <x v="47"/>
    <n v="788.22"/>
  </r>
  <r>
    <d v="2016-05-11T00:00:00"/>
    <x v="3"/>
    <x v="47"/>
    <n v="789.52"/>
  </r>
  <r>
    <d v="2016-05-12T00:00:00"/>
    <x v="3"/>
    <x v="47"/>
    <n v="792.45"/>
  </r>
  <r>
    <d v="2016-05-13T00:00:00"/>
    <x v="3"/>
    <x v="47"/>
    <n v="793.64"/>
  </r>
  <r>
    <d v="2016-05-17T00:00:00"/>
    <x v="3"/>
    <x v="47"/>
    <n v="794.7"/>
  </r>
  <r>
    <d v="2016-05-18T00:00:00"/>
    <x v="3"/>
    <x v="47"/>
    <n v="798.89"/>
  </r>
  <r>
    <d v="2016-05-19T00:00:00"/>
    <x v="3"/>
    <x v="47"/>
    <n v="800.28"/>
  </r>
  <r>
    <d v="2016-06-17T00:00:00"/>
    <x v="4"/>
    <x v="47"/>
    <n v="786.14"/>
  </r>
  <r>
    <d v="2016-06-20T00:00:00"/>
    <x v="4"/>
    <x v="47"/>
    <n v="782.57"/>
  </r>
  <r>
    <d v="2017-01-02T00:00:00"/>
    <x v="5"/>
    <x v="47"/>
    <n v="774.76"/>
  </r>
  <r>
    <d v="2017-01-03T00:00:00"/>
    <x v="5"/>
    <x v="47"/>
    <n v="759.31"/>
  </r>
  <r>
    <d v="2017-01-04T00:00:00"/>
    <x v="5"/>
    <x v="47"/>
    <n v="761.37"/>
  </r>
  <r>
    <d v="2017-01-05T00:00:00"/>
    <x v="5"/>
    <x v="47"/>
    <n v="762.65"/>
  </r>
  <r>
    <d v="2017-01-06T00:00:00"/>
    <x v="5"/>
    <x v="47"/>
    <n v="753.82"/>
  </r>
  <r>
    <d v="2017-01-09T00:00:00"/>
    <x v="5"/>
    <x v="47"/>
    <n v="756.32"/>
  </r>
  <r>
    <d v="2017-01-10T00:00:00"/>
    <x v="5"/>
    <x v="47"/>
    <n v="751.94"/>
  </r>
  <r>
    <d v="2017-01-11T00:00:00"/>
    <x v="5"/>
    <x v="47"/>
    <n v="765.42"/>
  </r>
  <r>
    <d v="2017-01-12T00:00:00"/>
    <x v="5"/>
    <x v="47"/>
    <n v="766.12"/>
  </r>
  <r>
    <d v="2017-01-13T00:00:00"/>
    <x v="5"/>
    <x v="47"/>
    <n v="758.03"/>
  </r>
  <r>
    <d v="2017-01-16T00:00:00"/>
    <x v="5"/>
    <x v="47"/>
    <n v="758.32"/>
  </r>
  <r>
    <d v="2017-01-17T00:00:00"/>
    <x v="5"/>
    <x v="47"/>
    <n v="764.31"/>
  </r>
  <r>
    <d v="2017-01-18T00:00:00"/>
    <x v="5"/>
    <x v="47"/>
    <n v="759.35"/>
  </r>
  <r>
    <d v="2017-01-19T00:00:00"/>
    <x v="5"/>
    <x v="47"/>
    <n v="766.5"/>
  </r>
  <r>
    <d v="2017-01-20T00:00:00"/>
    <x v="5"/>
    <x v="47"/>
    <n v="765.94"/>
  </r>
  <r>
    <d v="2017-01-23T00:00:00"/>
    <x v="5"/>
    <x v="47"/>
    <n v="760.11"/>
  </r>
  <r>
    <d v="2017-01-24T00:00:00"/>
    <x v="5"/>
    <x v="47"/>
    <n v="751.58"/>
  </r>
  <r>
    <d v="2017-01-25T00:00:00"/>
    <x v="5"/>
    <x v="47"/>
    <n v="753.01"/>
  </r>
  <r>
    <d v="2017-01-26T00:00:00"/>
    <x v="5"/>
    <x v="47"/>
    <n v="748.93"/>
  </r>
  <r>
    <d v="2017-01-27T00:00:00"/>
    <x v="5"/>
    <x v="47"/>
    <n v="749.18"/>
  </r>
  <r>
    <d v="2017-01-30T00:00:00"/>
    <x v="5"/>
    <x v="47"/>
    <n v="748.53"/>
  </r>
  <r>
    <d v="2017-01-31T00:00:00"/>
    <x v="5"/>
    <x v="47"/>
    <n v="751.38"/>
  </r>
  <r>
    <d v="2017-02-01T00:00:00"/>
    <x v="6"/>
    <x v="47"/>
    <n v="751.19"/>
  </r>
  <r>
    <d v="2017-02-02T00:00:00"/>
    <x v="6"/>
    <x v="47"/>
    <n v="759.72"/>
  </r>
  <r>
    <d v="2017-02-03T00:00:00"/>
    <x v="6"/>
    <x v="47"/>
    <n v="763.19"/>
  </r>
  <r>
    <d v="2017-02-06T00:00:00"/>
    <x v="6"/>
    <x v="47"/>
    <n v="763.8"/>
  </r>
  <r>
    <d v="2017-02-07T00:00:00"/>
    <x v="6"/>
    <x v="47"/>
    <n v="764.86"/>
  </r>
  <r>
    <d v="2017-02-08T00:00:00"/>
    <x v="6"/>
    <x v="47"/>
    <n v="767.63"/>
  </r>
  <r>
    <d v="2017-02-09T00:00:00"/>
    <x v="6"/>
    <x v="47"/>
    <n v="760.19"/>
  </r>
  <r>
    <d v="2017-02-10T00:00:00"/>
    <x v="6"/>
    <x v="47"/>
    <n v="768.3"/>
  </r>
  <r>
    <d v="2017-02-13T00:00:00"/>
    <x v="6"/>
    <x v="47"/>
    <n v="768.85"/>
  </r>
  <r>
    <d v="2017-02-14T00:00:00"/>
    <x v="6"/>
    <x v="47"/>
    <n v="769.77"/>
  </r>
  <r>
    <d v="2017-03-07T00:00:00"/>
    <x v="7"/>
    <x v="47"/>
    <n v="774.32"/>
  </r>
  <r>
    <d v="2017-03-08T00:00:00"/>
    <x v="7"/>
    <x v="47"/>
    <n v="775.61"/>
  </r>
  <r>
    <d v="2017-03-09T00:00:00"/>
    <x v="7"/>
    <x v="47"/>
    <n v="773.62"/>
  </r>
  <r>
    <d v="2017-03-10T00:00:00"/>
    <x v="7"/>
    <x v="47"/>
    <n v="778.95"/>
  </r>
  <r>
    <d v="2018-03-01T00:00:00"/>
    <x v="8"/>
    <x v="47"/>
    <n v="640.25"/>
  </r>
  <r>
    <d v="2018-03-02T00:00:00"/>
    <x v="8"/>
    <x v="47"/>
    <n v="640.25"/>
  </r>
  <r>
    <d v="2018-03-05T00:00:00"/>
    <x v="8"/>
    <x v="47"/>
    <n v="640.70000000000005"/>
  </r>
  <r>
    <d v="2018-03-06T00:00:00"/>
    <x v="8"/>
    <x v="47"/>
    <n v="640.88"/>
  </r>
  <r>
    <d v="2018-03-07T00:00:00"/>
    <x v="8"/>
    <x v="47"/>
    <n v="643.66999999999996"/>
  </r>
  <r>
    <d v="2018-03-08T00:00:00"/>
    <x v="8"/>
    <x v="47"/>
    <n v="643.66999999999996"/>
  </r>
  <r>
    <d v="2018-03-09T00:00:00"/>
    <x v="8"/>
    <x v="47"/>
    <n v="660.66"/>
  </r>
  <r>
    <d v="2018-03-12T00:00:00"/>
    <x v="8"/>
    <x v="47"/>
    <n v="655.38"/>
  </r>
  <r>
    <d v="2018-03-13T00:00:00"/>
    <x v="8"/>
    <x v="47"/>
    <n v="655.43"/>
  </r>
  <r>
    <d v="2018-03-14T00:00:00"/>
    <x v="8"/>
    <x v="47"/>
    <n v="658.7"/>
  </r>
  <r>
    <d v="2018-03-15T00:00:00"/>
    <x v="8"/>
    <x v="47"/>
    <n v="667.55"/>
  </r>
  <r>
    <d v="2018-03-16T00:00:00"/>
    <x v="8"/>
    <x v="47"/>
    <n v="667.2"/>
  </r>
  <r>
    <d v="2018-03-19T00:00:00"/>
    <x v="8"/>
    <x v="47"/>
    <n v="670.23"/>
  </r>
  <r>
    <d v="2018-03-20T00:00:00"/>
    <x v="8"/>
    <x v="47"/>
    <n v="673.28"/>
  </r>
  <r>
    <d v="2018-03-21T00:00:00"/>
    <x v="8"/>
    <x v="47"/>
    <n v="676.12"/>
  </r>
  <r>
    <d v="2019-02-01T00:00:00"/>
    <x v="9"/>
    <x v="47"/>
    <n v="505.16"/>
  </r>
  <r>
    <d v="2019-02-04T00:00:00"/>
    <x v="9"/>
    <x v="47"/>
    <n v="504.77"/>
  </r>
  <r>
    <d v="2019-02-05T00:00:00"/>
    <x v="9"/>
    <x v="47"/>
    <n v="503.81"/>
  </r>
  <r>
    <d v="2019-02-06T00:00:00"/>
    <x v="9"/>
    <x v="47"/>
    <n v="509.13"/>
  </r>
  <r>
    <d v="2019-02-07T00:00:00"/>
    <x v="9"/>
    <x v="47"/>
    <n v="530.64"/>
  </r>
  <r>
    <d v="2019-02-08T00:00:00"/>
    <x v="9"/>
    <x v="47"/>
    <n v="514.01"/>
  </r>
  <r>
    <d v="2019-02-11T00:00:00"/>
    <x v="9"/>
    <x v="47"/>
    <n v="517.12"/>
  </r>
  <r>
    <d v="2019-02-12T00:00:00"/>
    <x v="9"/>
    <x v="47"/>
    <n v="516.39"/>
  </r>
  <r>
    <d v="2019-02-13T00:00:00"/>
    <x v="9"/>
    <x v="47"/>
    <n v="517.29"/>
  </r>
  <r>
    <d v="2019-02-14T00:00:00"/>
    <x v="9"/>
    <x v="47"/>
    <n v="516.61"/>
  </r>
  <r>
    <d v="2019-02-15T00:00:00"/>
    <x v="9"/>
    <x v="47"/>
    <n v="516.95000000000005"/>
  </r>
  <r>
    <d v="2019-02-18T00:00:00"/>
    <x v="9"/>
    <x v="47"/>
    <n v="518.91999999999996"/>
  </r>
  <r>
    <d v="2019-02-19T00:00:00"/>
    <x v="9"/>
    <x v="47"/>
    <n v="518.23"/>
  </r>
  <r>
    <d v="2019-02-20T00:00:00"/>
    <x v="9"/>
    <x v="47"/>
    <n v="518.49"/>
  </r>
  <r>
    <d v="2019-02-21T00:00:00"/>
    <x v="9"/>
    <x v="47"/>
    <n v="517.87"/>
  </r>
  <r>
    <d v="2019-02-22T00:00:00"/>
    <x v="9"/>
    <x v="47"/>
    <n v="523.04999999999995"/>
  </r>
  <r>
    <d v="2016-01-04T00:00:00"/>
    <x v="0"/>
    <x v="48"/>
    <n v="315505"/>
  </r>
  <r>
    <d v="2016-01-05T00:00:00"/>
    <x v="0"/>
    <x v="48"/>
    <n v="291845"/>
  </r>
  <r>
    <d v="2016-01-14T00:00:00"/>
    <x v="0"/>
    <x v="48"/>
    <n v="290250"/>
  </r>
  <r>
    <d v="2016-03-25T00:00:00"/>
    <x v="1"/>
    <x v="48"/>
    <n v="293505"/>
  </r>
  <r>
    <d v="2016-03-29T00:00:00"/>
    <x v="1"/>
    <x v="48"/>
    <n v="293500"/>
  </r>
  <r>
    <d v="2016-03-30T00:00:00"/>
    <x v="1"/>
    <x v="48"/>
    <n v="290000"/>
  </r>
  <r>
    <d v="2016-03-31T00:00:00"/>
    <x v="1"/>
    <x v="48"/>
    <n v="295000"/>
  </r>
  <r>
    <d v="2016-04-01T00:00:00"/>
    <x v="2"/>
    <x v="48"/>
    <n v="290000"/>
  </r>
  <r>
    <d v="2016-04-04T00:00:00"/>
    <x v="2"/>
    <x v="48"/>
    <n v="292000"/>
  </r>
  <r>
    <d v="2016-04-05T00:00:00"/>
    <x v="2"/>
    <x v="48"/>
    <n v="290000"/>
  </r>
  <r>
    <d v="2016-04-06T00:00:00"/>
    <x v="2"/>
    <x v="48"/>
    <n v="295000"/>
  </r>
  <r>
    <d v="2016-04-07T00:00:00"/>
    <x v="2"/>
    <x v="48"/>
    <n v="295000"/>
  </r>
  <r>
    <d v="2016-04-08T00:00:00"/>
    <x v="2"/>
    <x v="48"/>
    <n v="290000"/>
  </r>
  <r>
    <d v="2016-05-09T00:00:00"/>
    <x v="3"/>
    <x v="48"/>
    <n v="290000"/>
  </r>
  <r>
    <d v="2016-05-10T00:00:00"/>
    <x v="3"/>
    <x v="48"/>
    <n v="287000"/>
  </r>
  <r>
    <d v="2016-05-11T00:00:00"/>
    <x v="3"/>
    <x v="48"/>
    <n v="295000"/>
  </r>
  <r>
    <d v="2016-05-12T00:00:00"/>
    <x v="3"/>
    <x v="48"/>
    <n v="295010"/>
  </r>
  <r>
    <d v="2016-05-13T00:00:00"/>
    <x v="3"/>
    <x v="48"/>
    <n v="295010"/>
  </r>
  <r>
    <d v="2016-05-17T00:00:00"/>
    <x v="3"/>
    <x v="48"/>
    <n v="295010"/>
  </r>
  <r>
    <d v="2016-05-18T00:00:00"/>
    <x v="3"/>
    <x v="48"/>
    <n v="303995"/>
  </r>
  <r>
    <d v="2016-05-19T00:00:00"/>
    <x v="3"/>
    <x v="48"/>
    <n v="295000"/>
  </r>
  <r>
    <d v="2016-06-17T00:00:00"/>
    <x v="4"/>
    <x v="48"/>
    <n v="305000"/>
  </r>
  <r>
    <d v="2016-06-20T00:00:00"/>
    <x v="4"/>
    <x v="48"/>
    <n v="305000"/>
  </r>
  <r>
    <d v="2017-01-02T00:00:00"/>
    <x v="5"/>
    <x v="48"/>
    <n v="297000"/>
  </r>
  <r>
    <d v="2017-01-03T00:00:00"/>
    <x v="5"/>
    <x v="48"/>
    <n v="297000"/>
  </r>
  <r>
    <d v="2017-01-04T00:00:00"/>
    <x v="5"/>
    <x v="48"/>
    <n v="297000"/>
  </r>
  <r>
    <d v="2017-01-05T00:00:00"/>
    <x v="5"/>
    <x v="48"/>
    <n v="297000"/>
  </r>
  <r>
    <d v="2017-01-06T00:00:00"/>
    <x v="5"/>
    <x v="48"/>
    <n v="297000"/>
  </r>
  <r>
    <d v="2017-01-09T00:00:00"/>
    <x v="5"/>
    <x v="48"/>
    <n v="297000"/>
  </r>
  <r>
    <d v="2017-01-10T00:00:00"/>
    <x v="5"/>
    <x v="48"/>
    <n v="297000"/>
  </r>
  <r>
    <d v="2017-01-11T00:00:00"/>
    <x v="5"/>
    <x v="48"/>
    <n v="297000"/>
  </r>
  <r>
    <d v="2017-01-12T00:00:00"/>
    <x v="5"/>
    <x v="48"/>
    <n v="274725"/>
  </r>
  <r>
    <d v="2017-01-13T00:00:00"/>
    <x v="5"/>
    <x v="48"/>
    <n v="254125"/>
  </r>
  <r>
    <d v="2017-01-16T00:00:00"/>
    <x v="5"/>
    <x v="48"/>
    <n v="270000"/>
  </r>
  <r>
    <d v="2017-01-17T00:00:00"/>
    <x v="5"/>
    <x v="48"/>
    <n v="270000"/>
  </r>
  <r>
    <d v="2017-01-18T00:00:00"/>
    <x v="5"/>
    <x v="48"/>
    <n v="270000"/>
  </r>
  <r>
    <d v="2017-01-19T00:00:00"/>
    <x v="5"/>
    <x v="48"/>
    <n v="269900"/>
  </r>
  <r>
    <d v="2017-01-20T00:00:00"/>
    <x v="5"/>
    <x v="48"/>
    <n v="269900"/>
  </r>
  <r>
    <d v="2017-01-23T00:00:00"/>
    <x v="5"/>
    <x v="48"/>
    <n v="269500"/>
  </r>
  <r>
    <d v="2017-01-24T00:00:00"/>
    <x v="5"/>
    <x v="48"/>
    <n v="269500"/>
  </r>
  <r>
    <d v="2017-01-25T00:00:00"/>
    <x v="5"/>
    <x v="48"/>
    <n v="269500"/>
  </r>
  <r>
    <d v="2017-01-26T00:00:00"/>
    <x v="5"/>
    <x v="48"/>
    <n v="269500"/>
  </r>
  <r>
    <d v="2017-01-27T00:00:00"/>
    <x v="5"/>
    <x v="48"/>
    <n v="269000"/>
  </r>
  <r>
    <d v="2017-01-30T00:00:00"/>
    <x v="5"/>
    <x v="48"/>
    <n v="269000"/>
  </r>
  <r>
    <d v="2017-01-31T00:00:00"/>
    <x v="5"/>
    <x v="48"/>
    <n v="269000"/>
  </r>
  <r>
    <d v="2017-02-01T00:00:00"/>
    <x v="6"/>
    <x v="48"/>
    <n v="258000"/>
  </r>
  <r>
    <d v="2017-02-02T00:00:00"/>
    <x v="6"/>
    <x v="48"/>
    <n v="257000"/>
  </r>
  <r>
    <d v="2017-02-03T00:00:00"/>
    <x v="6"/>
    <x v="48"/>
    <n v="258000"/>
  </r>
  <r>
    <d v="2017-02-06T00:00:00"/>
    <x v="6"/>
    <x v="48"/>
    <n v="258000"/>
  </r>
  <r>
    <d v="2017-02-07T00:00:00"/>
    <x v="6"/>
    <x v="48"/>
    <n v="258000"/>
  </r>
  <r>
    <d v="2017-02-08T00:00:00"/>
    <x v="6"/>
    <x v="48"/>
    <n v="257800"/>
  </r>
  <r>
    <d v="2017-02-09T00:00:00"/>
    <x v="6"/>
    <x v="48"/>
    <n v="257800"/>
  </r>
  <r>
    <d v="2017-02-10T00:00:00"/>
    <x v="6"/>
    <x v="48"/>
    <n v="257000"/>
  </r>
  <r>
    <d v="2017-02-13T00:00:00"/>
    <x v="6"/>
    <x v="48"/>
    <n v="257000"/>
  </r>
  <r>
    <d v="2017-02-14T00:00:00"/>
    <x v="6"/>
    <x v="48"/>
    <n v="257000"/>
  </r>
  <r>
    <d v="2017-03-07T00:00:00"/>
    <x v="7"/>
    <x v="48"/>
    <n v="234500"/>
  </r>
  <r>
    <d v="2017-03-08T00:00:00"/>
    <x v="7"/>
    <x v="48"/>
    <n v="234500"/>
  </r>
  <r>
    <d v="2017-03-09T00:00:00"/>
    <x v="7"/>
    <x v="48"/>
    <n v="234000"/>
  </r>
  <r>
    <d v="2017-03-10T00:00:00"/>
    <x v="7"/>
    <x v="48"/>
    <n v="230000"/>
  </r>
  <r>
    <d v="2018-03-01T00:00:00"/>
    <x v="8"/>
    <x v="48"/>
    <n v="4300"/>
  </r>
  <r>
    <d v="2018-03-02T00:00:00"/>
    <x v="8"/>
    <x v="48"/>
    <n v="4405"/>
  </r>
  <r>
    <d v="2018-03-05T00:00:00"/>
    <x v="8"/>
    <x v="48"/>
    <n v="4410"/>
  </r>
  <r>
    <d v="2018-03-06T00:00:00"/>
    <x v="8"/>
    <x v="48"/>
    <n v="4495"/>
  </r>
  <r>
    <d v="2018-03-07T00:00:00"/>
    <x v="8"/>
    <x v="48"/>
    <n v="4700"/>
  </r>
  <r>
    <d v="2018-03-08T00:00:00"/>
    <x v="8"/>
    <x v="48"/>
    <n v="4700"/>
  </r>
  <r>
    <d v="2018-03-09T00:00:00"/>
    <x v="8"/>
    <x v="48"/>
    <n v="4695"/>
  </r>
  <r>
    <d v="2018-03-12T00:00:00"/>
    <x v="8"/>
    <x v="48"/>
    <n v="4690"/>
  </r>
  <r>
    <d v="2018-03-13T00:00:00"/>
    <x v="8"/>
    <x v="48"/>
    <n v="4500"/>
  </r>
  <r>
    <d v="2018-03-14T00:00:00"/>
    <x v="8"/>
    <x v="48"/>
    <n v="4800"/>
  </r>
  <r>
    <d v="2018-03-15T00:00:00"/>
    <x v="8"/>
    <x v="48"/>
    <n v="4770"/>
  </r>
  <r>
    <d v="2018-03-16T00:00:00"/>
    <x v="8"/>
    <x v="48"/>
    <n v="4750"/>
  </r>
  <r>
    <d v="2018-03-19T00:00:00"/>
    <x v="8"/>
    <x v="48"/>
    <n v="4700"/>
  </r>
  <r>
    <d v="2018-03-20T00:00:00"/>
    <x v="8"/>
    <x v="48"/>
    <n v="4750"/>
  </r>
  <r>
    <d v="2018-03-21T00:00:00"/>
    <x v="8"/>
    <x v="48"/>
    <n v="4900"/>
  </r>
  <r>
    <d v="2019-02-01T00:00:00"/>
    <x v="9"/>
    <x v="48"/>
    <n v="1900"/>
  </r>
  <r>
    <d v="2019-02-04T00:00:00"/>
    <x v="9"/>
    <x v="48"/>
    <n v="1865"/>
  </r>
  <r>
    <d v="2019-02-05T00:00:00"/>
    <x v="9"/>
    <x v="48"/>
    <n v="1860"/>
  </r>
  <r>
    <d v="2019-02-06T00:00:00"/>
    <x v="9"/>
    <x v="48"/>
    <n v="1860"/>
  </r>
  <r>
    <d v="2019-02-07T00:00:00"/>
    <x v="9"/>
    <x v="48"/>
    <n v="1860"/>
  </r>
  <r>
    <d v="2019-02-08T00:00:00"/>
    <x v="9"/>
    <x v="48"/>
    <n v="1860"/>
  </r>
  <r>
    <d v="2019-02-11T00:00:00"/>
    <x v="9"/>
    <x v="48"/>
    <n v="1845"/>
  </r>
  <r>
    <d v="2019-02-12T00:00:00"/>
    <x v="9"/>
    <x v="48"/>
    <n v="1860"/>
  </r>
  <r>
    <d v="2019-02-13T00:00:00"/>
    <x v="9"/>
    <x v="48"/>
    <n v="1890"/>
  </r>
  <r>
    <d v="2019-02-14T00:00:00"/>
    <x v="9"/>
    <x v="48"/>
    <n v="1860"/>
  </r>
  <r>
    <d v="2019-02-15T00:00:00"/>
    <x v="9"/>
    <x v="48"/>
    <n v="1845"/>
  </r>
  <r>
    <d v="2019-02-18T00:00:00"/>
    <x v="9"/>
    <x v="48"/>
    <n v="1750"/>
  </r>
  <r>
    <d v="2019-02-19T00:00:00"/>
    <x v="9"/>
    <x v="48"/>
    <n v="1850"/>
  </r>
  <r>
    <d v="2019-02-20T00:00:00"/>
    <x v="9"/>
    <x v="48"/>
    <n v="1850"/>
  </r>
  <r>
    <d v="2019-02-21T00:00:00"/>
    <x v="9"/>
    <x v="48"/>
    <n v="1715"/>
  </r>
  <r>
    <d v="2019-02-22T00:00:00"/>
    <x v="9"/>
    <x v="48"/>
    <n v="1825"/>
  </r>
  <r>
    <d v="2016-01-04T00:00:00"/>
    <x v="0"/>
    <x v="49"/>
    <n v="5100"/>
  </r>
  <r>
    <d v="2016-01-05T00:00:00"/>
    <x v="0"/>
    <x v="49"/>
    <n v="5100"/>
  </r>
  <r>
    <d v="2016-01-14T00:00:00"/>
    <x v="0"/>
    <x v="49"/>
    <n v="4900"/>
  </r>
  <r>
    <d v="2016-03-25T00:00:00"/>
    <x v="1"/>
    <x v="49"/>
    <n v="4800"/>
  </r>
  <r>
    <d v="2016-03-29T00:00:00"/>
    <x v="1"/>
    <x v="49"/>
    <n v="4800"/>
  </r>
  <r>
    <d v="2016-03-30T00:00:00"/>
    <x v="1"/>
    <x v="49"/>
    <n v="4440"/>
  </r>
  <r>
    <d v="2016-03-31T00:00:00"/>
    <x v="1"/>
    <x v="49"/>
    <n v="4440"/>
  </r>
  <r>
    <d v="2016-04-01T00:00:00"/>
    <x v="2"/>
    <x v="49"/>
    <n v="4770"/>
  </r>
  <r>
    <d v="2016-04-04T00:00:00"/>
    <x v="2"/>
    <x v="49"/>
    <n v="5000"/>
  </r>
  <r>
    <d v="2016-04-05T00:00:00"/>
    <x v="2"/>
    <x v="49"/>
    <n v="5000"/>
  </r>
  <r>
    <d v="2016-04-06T00:00:00"/>
    <x v="2"/>
    <x v="49"/>
    <n v="5000"/>
  </r>
  <r>
    <d v="2016-04-07T00:00:00"/>
    <x v="2"/>
    <x v="49"/>
    <n v="5000"/>
  </r>
  <r>
    <d v="2016-04-08T00:00:00"/>
    <x v="2"/>
    <x v="49"/>
    <n v="5000"/>
  </r>
  <r>
    <d v="2016-05-09T00:00:00"/>
    <x v="3"/>
    <x v="49"/>
    <n v="5200"/>
  </r>
  <r>
    <d v="2016-05-10T00:00:00"/>
    <x v="3"/>
    <x v="49"/>
    <n v="5200"/>
  </r>
  <r>
    <d v="2016-05-11T00:00:00"/>
    <x v="3"/>
    <x v="49"/>
    <n v="5200"/>
  </r>
  <r>
    <d v="2016-05-12T00:00:00"/>
    <x v="3"/>
    <x v="49"/>
    <n v="5590"/>
  </r>
  <r>
    <d v="2016-05-13T00:00:00"/>
    <x v="3"/>
    <x v="49"/>
    <n v="6005"/>
  </r>
  <r>
    <d v="2016-05-17T00:00:00"/>
    <x v="3"/>
    <x v="49"/>
    <n v="6400"/>
  </r>
  <r>
    <d v="2016-05-18T00:00:00"/>
    <x v="3"/>
    <x v="49"/>
    <n v="6400"/>
  </r>
  <r>
    <d v="2016-05-19T00:00:00"/>
    <x v="3"/>
    <x v="49"/>
    <n v="6400"/>
  </r>
  <r>
    <d v="2016-06-17T00:00:00"/>
    <x v="4"/>
    <x v="49"/>
    <n v="6200"/>
  </r>
  <r>
    <d v="2016-06-20T00:00:00"/>
    <x v="4"/>
    <x v="49"/>
    <n v="6200"/>
  </r>
  <r>
    <d v="2017-01-02T00:00:00"/>
    <x v="5"/>
    <x v="49"/>
    <n v="3900"/>
  </r>
  <r>
    <d v="2017-01-03T00:00:00"/>
    <x v="5"/>
    <x v="49"/>
    <n v="3900"/>
  </r>
  <r>
    <d v="2017-01-04T00:00:00"/>
    <x v="5"/>
    <x v="49"/>
    <n v="3895"/>
  </r>
  <r>
    <d v="2017-01-05T00:00:00"/>
    <x v="5"/>
    <x v="49"/>
    <n v="3900"/>
  </r>
  <r>
    <d v="2017-01-06T00:00:00"/>
    <x v="5"/>
    <x v="49"/>
    <n v="4190"/>
  </r>
  <r>
    <d v="2017-01-09T00:00:00"/>
    <x v="5"/>
    <x v="49"/>
    <n v="4190"/>
  </r>
  <r>
    <d v="2017-01-10T00:00:00"/>
    <x v="5"/>
    <x v="49"/>
    <n v="4190"/>
  </r>
  <r>
    <d v="2017-01-11T00:00:00"/>
    <x v="5"/>
    <x v="49"/>
    <n v="4190"/>
  </r>
  <r>
    <d v="2017-01-12T00:00:00"/>
    <x v="5"/>
    <x v="49"/>
    <n v="4000"/>
  </r>
  <r>
    <d v="2017-01-13T00:00:00"/>
    <x v="5"/>
    <x v="49"/>
    <n v="4000"/>
  </r>
  <r>
    <d v="2017-01-16T00:00:00"/>
    <x v="5"/>
    <x v="49"/>
    <n v="4000"/>
  </r>
  <r>
    <d v="2017-01-17T00:00:00"/>
    <x v="5"/>
    <x v="49"/>
    <n v="4000"/>
  </r>
  <r>
    <d v="2017-01-18T00:00:00"/>
    <x v="5"/>
    <x v="49"/>
    <n v="4000"/>
  </r>
  <r>
    <d v="2017-01-19T00:00:00"/>
    <x v="5"/>
    <x v="49"/>
    <n v="4000"/>
  </r>
  <r>
    <d v="2017-01-20T00:00:00"/>
    <x v="5"/>
    <x v="49"/>
    <n v="4000"/>
  </r>
  <r>
    <d v="2017-01-23T00:00:00"/>
    <x v="5"/>
    <x v="49"/>
    <n v="4000"/>
  </r>
  <r>
    <d v="2017-01-24T00:00:00"/>
    <x v="5"/>
    <x v="49"/>
    <n v="4000"/>
  </r>
  <r>
    <d v="2017-01-25T00:00:00"/>
    <x v="5"/>
    <x v="49"/>
    <n v="4000"/>
  </r>
  <r>
    <d v="2017-01-26T00:00:00"/>
    <x v="5"/>
    <x v="49"/>
    <n v="4000"/>
  </r>
  <r>
    <d v="2017-01-27T00:00:00"/>
    <x v="5"/>
    <x v="49"/>
    <n v="4000"/>
  </r>
  <r>
    <d v="2017-01-30T00:00:00"/>
    <x v="5"/>
    <x v="49"/>
    <n v="4100"/>
  </r>
  <r>
    <d v="2017-01-31T00:00:00"/>
    <x v="5"/>
    <x v="49"/>
    <n v="4100"/>
  </r>
  <r>
    <d v="2017-02-01T00:00:00"/>
    <x v="6"/>
    <x v="49"/>
    <n v="4100"/>
  </r>
  <r>
    <d v="2017-02-02T00:00:00"/>
    <x v="6"/>
    <x v="49"/>
    <n v="4100"/>
  </r>
  <r>
    <d v="2017-02-03T00:00:00"/>
    <x v="6"/>
    <x v="49"/>
    <n v="4100"/>
  </r>
  <r>
    <d v="2017-02-06T00:00:00"/>
    <x v="6"/>
    <x v="49"/>
    <n v="4100"/>
  </r>
  <r>
    <d v="2017-02-07T00:00:00"/>
    <x v="6"/>
    <x v="49"/>
    <n v="4100"/>
  </r>
  <r>
    <d v="2017-02-08T00:00:00"/>
    <x v="6"/>
    <x v="49"/>
    <n v="4100"/>
  </r>
  <r>
    <d v="2017-02-09T00:00:00"/>
    <x v="6"/>
    <x v="49"/>
    <n v="4100"/>
  </r>
  <r>
    <d v="2017-02-10T00:00:00"/>
    <x v="6"/>
    <x v="49"/>
    <n v="4100"/>
  </r>
  <r>
    <d v="2017-02-13T00:00:00"/>
    <x v="6"/>
    <x v="49"/>
    <n v="4100"/>
  </r>
  <r>
    <d v="2017-02-14T00:00:00"/>
    <x v="6"/>
    <x v="49"/>
    <n v="4000"/>
  </r>
  <r>
    <d v="2017-03-07T00:00:00"/>
    <x v="7"/>
    <x v="49"/>
    <n v="3900"/>
  </r>
  <r>
    <d v="2017-03-08T00:00:00"/>
    <x v="7"/>
    <x v="49"/>
    <n v="3900"/>
  </r>
  <r>
    <d v="2017-03-09T00:00:00"/>
    <x v="7"/>
    <x v="49"/>
    <n v="3900"/>
  </r>
  <r>
    <d v="2017-03-10T00:00:00"/>
    <x v="7"/>
    <x v="49"/>
    <n v="3900"/>
  </r>
  <r>
    <d v="2018-03-01T00:00:00"/>
    <x v="8"/>
    <x v="49"/>
    <n v="3000"/>
  </r>
  <r>
    <d v="2018-03-02T00:00:00"/>
    <x v="8"/>
    <x v="49"/>
    <n v="3000"/>
  </r>
  <r>
    <d v="2018-03-05T00:00:00"/>
    <x v="8"/>
    <x v="49"/>
    <n v="3000"/>
  </r>
  <r>
    <d v="2018-03-06T00:00:00"/>
    <x v="8"/>
    <x v="49"/>
    <n v="3000"/>
  </r>
  <r>
    <d v="2018-03-07T00:00:00"/>
    <x v="8"/>
    <x v="49"/>
    <n v="3000"/>
  </r>
  <r>
    <d v="2018-03-08T00:00:00"/>
    <x v="8"/>
    <x v="49"/>
    <n v="3000"/>
  </r>
  <r>
    <d v="2018-03-09T00:00:00"/>
    <x v="8"/>
    <x v="49"/>
    <n v="3000"/>
  </r>
  <r>
    <d v="2018-03-12T00:00:00"/>
    <x v="8"/>
    <x v="49"/>
    <n v="2900"/>
  </r>
  <r>
    <d v="2018-03-13T00:00:00"/>
    <x v="8"/>
    <x v="49"/>
    <n v="2775"/>
  </r>
  <r>
    <d v="2018-03-14T00:00:00"/>
    <x v="8"/>
    <x v="49"/>
    <n v="2800"/>
  </r>
  <r>
    <d v="2018-03-15T00:00:00"/>
    <x v="8"/>
    <x v="49"/>
    <n v="2800"/>
  </r>
  <r>
    <d v="2018-03-16T00:00:00"/>
    <x v="8"/>
    <x v="49"/>
    <n v="2800"/>
  </r>
  <r>
    <d v="2018-03-19T00:00:00"/>
    <x v="8"/>
    <x v="49"/>
    <n v="3010"/>
  </r>
  <r>
    <d v="2018-03-20T00:00:00"/>
    <x v="8"/>
    <x v="49"/>
    <n v="3235"/>
  </r>
  <r>
    <d v="2018-03-21T00:00:00"/>
    <x v="8"/>
    <x v="49"/>
    <n v="3235"/>
  </r>
  <r>
    <d v="2019-02-01T00:00:00"/>
    <x v="9"/>
    <x v="49"/>
    <n v="2450"/>
  </r>
  <r>
    <d v="2019-02-04T00:00:00"/>
    <x v="9"/>
    <x v="49"/>
    <n v="2450"/>
  </r>
  <r>
    <d v="2019-02-05T00:00:00"/>
    <x v="9"/>
    <x v="49"/>
    <n v="2450"/>
  </r>
  <r>
    <d v="2019-02-06T00:00:00"/>
    <x v="9"/>
    <x v="49"/>
    <n v="2450"/>
  </r>
  <r>
    <d v="2019-02-07T00:00:00"/>
    <x v="9"/>
    <x v="49"/>
    <n v="2450"/>
  </r>
  <r>
    <d v="2019-02-08T00:00:00"/>
    <x v="9"/>
    <x v="49"/>
    <n v="2450"/>
  </r>
  <r>
    <d v="2019-02-11T00:00:00"/>
    <x v="9"/>
    <x v="49"/>
    <n v="2450"/>
  </r>
  <r>
    <d v="2019-02-12T00:00:00"/>
    <x v="9"/>
    <x v="49"/>
    <n v="2450"/>
  </r>
  <r>
    <d v="2019-02-13T00:00:00"/>
    <x v="9"/>
    <x v="49"/>
    <n v="2450"/>
  </r>
  <r>
    <d v="2019-02-14T00:00:00"/>
    <x v="9"/>
    <x v="49"/>
    <n v="2450"/>
  </r>
  <r>
    <d v="2019-02-15T00:00:00"/>
    <x v="9"/>
    <x v="49"/>
    <n v="2450"/>
  </r>
  <r>
    <d v="2019-02-18T00:00:00"/>
    <x v="9"/>
    <x v="49"/>
    <n v="2450"/>
  </r>
  <r>
    <d v="2019-02-19T00:00:00"/>
    <x v="9"/>
    <x v="49"/>
    <n v="2450"/>
  </r>
  <r>
    <d v="2019-02-20T00:00:00"/>
    <x v="9"/>
    <x v="49"/>
    <n v="2450"/>
  </r>
  <r>
    <d v="2019-02-21T00:00:00"/>
    <x v="9"/>
    <x v="49"/>
    <n v="2450"/>
  </r>
  <r>
    <d v="2019-02-22T00:00:00"/>
    <x v="9"/>
    <x v="49"/>
    <n v="2450"/>
  </r>
  <r>
    <d v="2016-01-04T00:00:00"/>
    <x v="0"/>
    <x v="50"/>
    <n v="1524.65"/>
  </r>
  <r>
    <d v="2016-01-05T00:00:00"/>
    <x v="0"/>
    <x v="50"/>
    <n v="1411.71"/>
  </r>
  <r>
    <d v="2016-01-14T00:00:00"/>
    <x v="0"/>
    <x v="50"/>
    <n v="1403.37"/>
  </r>
  <r>
    <d v="2016-03-25T00:00:00"/>
    <x v="1"/>
    <x v="50"/>
    <n v="1418.54"/>
  </r>
  <r>
    <d v="2016-03-29T00:00:00"/>
    <x v="1"/>
    <x v="50"/>
    <n v="1418.51"/>
  </r>
  <r>
    <d v="2016-03-30T00:00:00"/>
    <x v="1"/>
    <x v="50"/>
    <n v="1400.49"/>
  </r>
  <r>
    <d v="2016-03-31T00:00:00"/>
    <x v="1"/>
    <x v="50"/>
    <n v="1424.35"/>
  </r>
  <r>
    <d v="2016-04-01T00:00:00"/>
    <x v="2"/>
    <x v="50"/>
    <n v="1401.7"/>
  </r>
  <r>
    <d v="2016-04-04T00:00:00"/>
    <x v="2"/>
    <x v="50"/>
    <n v="1412.09"/>
  </r>
  <r>
    <d v="2016-04-05T00:00:00"/>
    <x v="2"/>
    <x v="50"/>
    <n v="1402.54"/>
  </r>
  <r>
    <d v="2016-04-06T00:00:00"/>
    <x v="2"/>
    <x v="50"/>
    <n v="1426.41"/>
  </r>
  <r>
    <d v="2016-04-07T00:00:00"/>
    <x v="2"/>
    <x v="50"/>
    <n v="1426.41"/>
  </r>
  <r>
    <d v="2016-04-08T00:00:00"/>
    <x v="2"/>
    <x v="50"/>
    <n v="1402.54"/>
  </r>
  <r>
    <d v="2016-05-09T00:00:00"/>
    <x v="3"/>
    <x v="50"/>
    <n v="1403.27"/>
  </r>
  <r>
    <d v="2016-05-10T00:00:00"/>
    <x v="3"/>
    <x v="50"/>
    <n v="1388.95"/>
  </r>
  <r>
    <d v="2016-05-11T00:00:00"/>
    <x v="3"/>
    <x v="50"/>
    <n v="1427.14"/>
  </r>
  <r>
    <d v="2016-05-12T00:00:00"/>
    <x v="3"/>
    <x v="50"/>
    <n v="1428.61"/>
  </r>
  <r>
    <d v="2016-05-13T00:00:00"/>
    <x v="3"/>
    <x v="50"/>
    <n v="1430.13"/>
  </r>
  <r>
    <d v="2016-05-17T00:00:00"/>
    <x v="3"/>
    <x v="50"/>
    <n v="1431.58"/>
  </r>
  <r>
    <d v="2016-05-18T00:00:00"/>
    <x v="3"/>
    <x v="50"/>
    <n v="1474.47"/>
  </r>
  <r>
    <d v="2016-05-19T00:00:00"/>
    <x v="3"/>
    <x v="50"/>
    <n v="1431.53"/>
  </r>
  <r>
    <d v="2016-06-17T00:00:00"/>
    <x v="4"/>
    <x v="50"/>
    <n v="1478.53"/>
  </r>
  <r>
    <d v="2016-06-20T00:00:00"/>
    <x v="4"/>
    <x v="50"/>
    <n v="1478.53"/>
  </r>
  <r>
    <d v="2017-01-02T00:00:00"/>
    <x v="5"/>
    <x v="50"/>
    <n v="1431.92"/>
  </r>
  <r>
    <d v="2017-01-03T00:00:00"/>
    <x v="5"/>
    <x v="50"/>
    <n v="1431.92"/>
  </r>
  <r>
    <d v="2017-01-04T00:00:00"/>
    <x v="5"/>
    <x v="50"/>
    <n v="1431.9"/>
  </r>
  <r>
    <d v="2017-01-05T00:00:00"/>
    <x v="5"/>
    <x v="50"/>
    <n v="1431.92"/>
  </r>
  <r>
    <d v="2017-01-06T00:00:00"/>
    <x v="5"/>
    <x v="50"/>
    <n v="1432.98"/>
  </r>
  <r>
    <d v="2017-01-09T00:00:00"/>
    <x v="5"/>
    <x v="50"/>
    <n v="1432.98"/>
  </r>
  <r>
    <d v="2017-01-10T00:00:00"/>
    <x v="5"/>
    <x v="50"/>
    <n v="1432.98"/>
  </r>
  <r>
    <d v="2017-01-11T00:00:00"/>
    <x v="5"/>
    <x v="50"/>
    <n v="1432.98"/>
  </r>
  <r>
    <d v="2017-01-12T00:00:00"/>
    <x v="5"/>
    <x v="50"/>
    <n v="1325.97"/>
  </r>
  <r>
    <d v="2017-01-13T00:00:00"/>
    <x v="5"/>
    <x v="50"/>
    <n v="1227.6400000000001"/>
  </r>
  <r>
    <d v="2017-01-16T00:00:00"/>
    <x v="5"/>
    <x v="50"/>
    <n v="1303.4100000000001"/>
  </r>
  <r>
    <d v="2017-01-17T00:00:00"/>
    <x v="5"/>
    <x v="50"/>
    <n v="1303.4100000000001"/>
  </r>
  <r>
    <d v="2017-01-18T00:00:00"/>
    <x v="5"/>
    <x v="50"/>
    <n v="1303.4100000000001"/>
  </r>
  <r>
    <d v="2017-01-19T00:00:00"/>
    <x v="5"/>
    <x v="50"/>
    <n v="1302.93"/>
  </r>
  <r>
    <d v="2017-01-20T00:00:00"/>
    <x v="5"/>
    <x v="50"/>
    <n v="1302.93"/>
  </r>
  <r>
    <d v="2017-01-23T00:00:00"/>
    <x v="5"/>
    <x v="50"/>
    <n v="1301.03"/>
  </r>
  <r>
    <d v="2017-01-24T00:00:00"/>
    <x v="5"/>
    <x v="50"/>
    <n v="1301.03"/>
  </r>
  <r>
    <d v="2017-01-25T00:00:00"/>
    <x v="5"/>
    <x v="50"/>
    <n v="1301.03"/>
  </r>
  <r>
    <d v="2017-01-26T00:00:00"/>
    <x v="5"/>
    <x v="50"/>
    <n v="1301.03"/>
  </r>
  <r>
    <d v="2017-01-27T00:00:00"/>
    <x v="5"/>
    <x v="50"/>
    <n v="1298.6400000000001"/>
  </r>
  <r>
    <d v="2017-01-30T00:00:00"/>
    <x v="5"/>
    <x v="50"/>
    <n v="1299.01"/>
  </r>
  <r>
    <d v="2017-01-31T00:00:00"/>
    <x v="5"/>
    <x v="50"/>
    <n v="1299.01"/>
  </r>
  <r>
    <d v="2017-02-01T00:00:00"/>
    <x v="6"/>
    <x v="50"/>
    <n v="1246.5"/>
  </r>
  <r>
    <d v="2017-02-02T00:00:00"/>
    <x v="6"/>
    <x v="50"/>
    <n v="1241.73"/>
  </r>
  <r>
    <d v="2017-02-03T00:00:00"/>
    <x v="6"/>
    <x v="50"/>
    <n v="1246.5"/>
  </r>
  <r>
    <d v="2017-02-06T00:00:00"/>
    <x v="6"/>
    <x v="50"/>
    <n v="1246.5"/>
  </r>
  <r>
    <d v="2017-02-07T00:00:00"/>
    <x v="6"/>
    <x v="50"/>
    <n v="1246.5"/>
  </r>
  <r>
    <d v="2017-02-08T00:00:00"/>
    <x v="6"/>
    <x v="50"/>
    <n v="1245.55"/>
  </r>
  <r>
    <d v="2017-02-09T00:00:00"/>
    <x v="6"/>
    <x v="50"/>
    <n v="1245.55"/>
  </r>
  <r>
    <d v="2017-02-10T00:00:00"/>
    <x v="6"/>
    <x v="50"/>
    <n v="1241.73"/>
  </r>
  <r>
    <d v="2017-02-13T00:00:00"/>
    <x v="6"/>
    <x v="50"/>
    <n v="1241.73"/>
  </r>
  <r>
    <d v="2017-02-14T00:00:00"/>
    <x v="6"/>
    <x v="50"/>
    <n v="1241.3599999999999"/>
  </r>
  <r>
    <d v="2017-03-07T00:00:00"/>
    <x v="7"/>
    <x v="50"/>
    <n v="1133.5999999999999"/>
  </r>
  <r>
    <d v="2017-03-08T00:00:00"/>
    <x v="7"/>
    <x v="50"/>
    <n v="1133.5999999999999"/>
  </r>
  <r>
    <d v="2017-03-09T00:00:00"/>
    <x v="7"/>
    <x v="50"/>
    <n v="1131.21"/>
  </r>
  <r>
    <d v="2017-03-10T00:00:00"/>
    <x v="7"/>
    <x v="50"/>
    <n v="1112.1199999999999"/>
  </r>
  <r>
    <d v="2018-03-01T00:00:00"/>
    <x v="8"/>
    <x v="50"/>
    <n v="1037.22"/>
  </r>
  <r>
    <d v="2018-03-02T00:00:00"/>
    <x v="8"/>
    <x v="50"/>
    <n v="1062.28"/>
  </r>
  <r>
    <d v="2018-03-05T00:00:00"/>
    <x v="8"/>
    <x v="50"/>
    <n v="1063.47"/>
  </r>
  <r>
    <d v="2018-03-06T00:00:00"/>
    <x v="8"/>
    <x v="50"/>
    <n v="1083.76"/>
  </r>
  <r>
    <d v="2018-03-07T00:00:00"/>
    <x v="8"/>
    <x v="50"/>
    <n v="1132.68"/>
  </r>
  <r>
    <d v="2018-03-08T00:00:00"/>
    <x v="8"/>
    <x v="50"/>
    <n v="1132.68"/>
  </r>
  <r>
    <d v="2018-03-09T00:00:00"/>
    <x v="8"/>
    <x v="50"/>
    <n v="1131.49"/>
  </r>
  <r>
    <d v="2018-03-12T00:00:00"/>
    <x v="8"/>
    <x v="50"/>
    <n v="1129.93"/>
  </r>
  <r>
    <d v="2018-03-13T00:00:00"/>
    <x v="8"/>
    <x v="50"/>
    <n v="1084.1300000000001"/>
  </r>
  <r>
    <d v="2018-03-14T00:00:00"/>
    <x v="8"/>
    <x v="50"/>
    <n v="1155.82"/>
  </r>
  <r>
    <d v="2018-03-15T00:00:00"/>
    <x v="8"/>
    <x v="50"/>
    <n v="1148.6600000000001"/>
  </r>
  <r>
    <d v="2018-03-16T00:00:00"/>
    <x v="8"/>
    <x v="50"/>
    <n v="1143.8800000000001"/>
  </r>
  <r>
    <d v="2018-03-19T00:00:00"/>
    <x v="8"/>
    <x v="50"/>
    <n v="1132.72"/>
  </r>
  <r>
    <d v="2018-03-20T00:00:00"/>
    <x v="8"/>
    <x v="50"/>
    <n v="1145.48"/>
  </r>
  <r>
    <d v="2018-03-21T00:00:00"/>
    <x v="8"/>
    <x v="50"/>
    <n v="1181.28"/>
  </r>
  <r>
    <d v="2019-02-01T00:00:00"/>
    <x v="9"/>
    <x v="50"/>
    <n v="462.43"/>
  </r>
  <r>
    <d v="2019-02-04T00:00:00"/>
    <x v="9"/>
    <x v="50"/>
    <n v="454.07"/>
  </r>
  <r>
    <d v="2019-02-05T00:00:00"/>
    <x v="9"/>
    <x v="50"/>
    <n v="452.88"/>
  </r>
  <r>
    <d v="2019-02-06T00:00:00"/>
    <x v="9"/>
    <x v="50"/>
    <n v="452.88"/>
  </r>
  <r>
    <d v="2019-02-07T00:00:00"/>
    <x v="9"/>
    <x v="50"/>
    <n v="452.88"/>
  </r>
  <r>
    <d v="2019-02-08T00:00:00"/>
    <x v="9"/>
    <x v="50"/>
    <n v="452.88"/>
  </r>
  <r>
    <d v="2019-02-11T00:00:00"/>
    <x v="9"/>
    <x v="50"/>
    <n v="449.3"/>
  </r>
  <r>
    <d v="2019-02-12T00:00:00"/>
    <x v="9"/>
    <x v="50"/>
    <n v="452.88"/>
  </r>
  <r>
    <d v="2019-02-13T00:00:00"/>
    <x v="9"/>
    <x v="50"/>
    <n v="460.04"/>
  </r>
  <r>
    <d v="2019-02-14T00:00:00"/>
    <x v="9"/>
    <x v="50"/>
    <n v="452.88"/>
  </r>
  <r>
    <d v="2019-02-15T00:00:00"/>
    <x v="9"/>
    <x v="50"/>
    <n v="449.3"/>
  </r>
  <r>
    <d v="2019-02-18T00:00:00"/>
    <x v="9"/>
    <x v="50"/>
    <n v="426.63"/>
  </r>
  <r>
    <d v="2019-02-19T00:00:00"/>
    <x v="9"/>
    <x v="50"/>
    <n v="450.49"/>
  </r>
  <r>
    <d v="2019-02-20T00:00:00"/>
    <x v="9"/>
    <x v="50"/>
    <n v="450.49"/>
  </r>
  <r>
    <d v="2019-02-21T00:00:00"/>
    <x v="9"/>
    <x v="50"/>
    <n v="418.27"/>
  </r>
  <r>
    <d v="2019-02-22T00:00:00"/>
    <x v="9"/>
    <x v="50"/>
    <n v="444.53"/>
  </r>
  <r>
    <d v="2016-01-04T00:00:00"/>
    <x v="0"/>
    <x v="51"/>
    <n v="289.45"/>
  </r>
  <r>
    <d v="2016-01-05T00:00:00"/>
    <x v="0"/>
    <x v="51"/>
    <n v="287.41000000000003"/>
  </r>
  <r>
    <d v="2016-01-14T00:00:00"/>
    <x v="0"/>
    <x v="51"/>
    <n v="285.02999999999997"/>
  </r>
  <r>
    <d v="2016-03-25T00:00:00"/>
    <x v="1"/>
    <x v="51"/>
    <n v="277.52"/>
  </r>
  <r>
    <d v="2016-03-29T00:00:00"/>
    <x v="1"/>
    <x v="51"/>
    <n v="279.70999999999998"/>
  </r>
  <r>
    <d v="2016-03-30T00:00:00"/>
    <x v="1"/>
    <x v="51"/>
    <n v="280.69"/>
  </r>
  <r>
    <d v="2016-03-31T00:00:00"/>
    <x v="1"/>
    <x v="51"/>
    <n v="280.41000000000003"/>
  </r>
  <r>
    <d v="2016-04-01T00:00:00"/>
    <x v="2"/>
    <x v="51"/>
    <n v="281.75"/>
  </r>
  <r>
    <d v="2016-04-04T00:00:00"/>
    <x v="2"/>
    <x v="51"/>
    <n v="281.88"/>
  </r>
  <r>
    <d v="2016-04-05T00:00:00"/>
    <x v="2"/>
    <x v="51"/>
    <n v="280.04000000000002"/>
  </r>
  <r>
    <d v="2016-04-06T00:00:00"/>
    <x v="2"/>
    <x v="51"/>
    <n v="280.91000000000003"/>
  </r>
  <r>
    <d v="2016-04-07T00:00:00"/>
    <x v="2"/>
    <x v="51"/>
    <n v="281.39999999999998"/>
  </r>
  <r>
    <d v="2016-04-08T00:00:00"/>
    <x v="2"/>
    <x v="51"/>
    <n v="283.73"/>
  </r>
  <r>
    <d v="2016-05-09T00:00:00"/>
    <x v="3"/>
    <x v="51"/>
    <n v="271.76"/>
  </r>
  <r>
    <d v="2016-05-10T00:00:00"/>
    <x v="3"/>
    <x v="51"/>
    <n v="272.7"/>
  </r>
  <r>
    <d v="2016-05-11T00:00:00"/>
    <x v="3"/>
    <x v="51"/>
    <n v="272.12"/>
  </r>
  <r>
    <d v="2016-05-12T00:00:00"/>
    <x v="3"/>
    <x v="51"/>
    <n v="271.86"/>
  </r>
  <r>
    <d v="2016-05-13T00:00:00"/>
    <x v="3"/>
    <x v="51"/>
    <n v="273.70999999999998"/>
  </r>
  <r>
    <d v="2016-05-17T00:00:00"/>
    <x v="3"/>
    <x v="51"/>
    <n v="274.51"/>
  </r>
  <r>
    <d v="2016-05-18T00:00:00"/>
    <x v="3"/>
    <x v="51"/>
    <n v="278.68"/>
  </r>
  <r>
    <d v="2016-05-19T00:00:00"/>
    <x v="3"/>
    <x v="51"/>
    <n v="279.06"/>
  </r>
  <r>
    <d v="2016-06-17T00:00:00"/>
    <x v="4"/>
    <x v="51"/>
    <n v="268.68"/>
  </r>
  <r>
    <d v="2016-06-20T00:00:00"/>
    <x v="4"/>
    <x v="51"/>
    <n v="269.95"/>
  </r>
  <r>
    <d v="2017-01-02T00:00:00"/>
    <x v="5"/>
    <x v="51"/>
    <n v="254.64"/>
  </r>
  <r>
    <d v="2017-01-03T00:00:00"/>
    <x v="5"/>
    <x v="51"/>
    <n v="251.55"/>
  </r>
  <r>
    <d v="2017-01-04T00:00:00"/>
    <x v="5"/>
    <x v="51"/>
    <n v="251.64"/>
  </r>
  <r>
    <d v="2017-01-05T00:00:00"/>
    <x v="5"/>
    <x v="51"/>
    <n v="251.54"/>
  </r>
  <r>
    <d v="2017-01-06T00:00:00"/>
    <x v="5"/>
    <x v="51"/>
    <n v="248.14"/>
  </r>
  <r>
    <d v="2017-01-09T00:00:00"/>
    <x v="5"/>
    <x v="51"/>
    <n v="249.75"/>
  </r>
  <r>
    <d v="2017-01-10T00:00:00"/>
    <x v="5"/>
    <x v="51"/>
    <n v="248.58"/>
  </r>
  <r>
    <d v="2017-01-11T00:00:00"/>
    <x v="5"/>
    <x v="51"/>
    <n v="250.91"/>
  </r>
  <r>
    <d v="2017-01-12T00:00:00"/>
    <x v="5"/>
    <x v="51"/>
    <n v="251.27"/>
  </r>
  <r>
    <d v="2017-01-13T00:00:00"/>
    <x v="5"/>
    <x v="51"/>
    <n v="249.93"/>
  </r>
  <r>
    <d v="2017-01-16T00:00:00"/>
    <x v="5"/>
    <x v="51"/>
    <n v="250.64"/>
  </r>
  <r>
    <d v="2017-01-17T00:00:00"/>
    <x v="5"/>
    <x v="51"/>
    <n v="251.4"/>
  </r>
  <r>
    <d v="2017-01-18T00:00:00"/>
    <x v="5"/>
    <x v="51"/>
    <n v="248.58"/>
  </r>
  <r>
    <d v="2017-01-19T00:00:00"/>
    <x v="5"/>
    <x v="51"/>
    <n v="250.96"/>
  </r>
  <r>
    <d v="2017-01-20T00:00:00"/>
    <x v="5"/>
    <x v="51"/>
    <n v="251.92"/>
  </r>
  <r>
    <d v="2017-01-23T00:00:00"/>
    <x v="5"/>
    <x v="51"/>
    <n v="249.46"/>
  </r>
  <r>
    <d v="2017-01-24T00:00:00"/>
    <x v="5"/>
    <x v="51"/>
    <n v="248.24"/>
  </r>
  <r>
    <d v="2017-01-25T00:00:00"/>
    <x v="5"/>
    <x v="51"/>
    <n v="248.02"/>
  </r>
  <r>
    <d v="2017-01-26T00:00:00"/>
    <x v="5"/>
    <x v="51"/>
    <n v="247.4"/>
  </r>
  <r>
    <d v="2017-01-27T00:00:00"/>
    <x v="5"/>
    <x v="51"/>
    <n v="246.66"/>
  </r>
  <r>
    <d v="2017-01-30T00:00:00"/>
    <x v="5"/>
    <x v="51"/>
    <n v="246.18"/>
  </r>
  <r>
    <d v="2017-01-31T00:00:00"/>
    <x v="5"/>
    <x v="51"/>
    <n v="247"/>
  </r>
  <r>
    <d v="2017-02-01T00:00:00"/>
    <x v="6"/>
    <x v="51"/>
    <n v="246.69"/>
  </r>
  <r>
    <d v="2017-02-02T00:00:00"/>
    <x v="6"/>
    <x v="51"/>
    <n v="248.03"/>
  </r>
  <r>
    <d v="2017-02-03T00:00:00"/>
    <x v="6"/>
    <x v="51"/>
    <n v="249.77"/>
  </r>
  <r>
    <d v="2017-02-06T00:00:00"/>
    <x v="6"/>
    <x v="51"/>
    <n v="249.16"/>
  </r>
  <r>
    <d v="2017-02-07T00:00:00"/>
    <x v="6"/>
    <x v="51"/>
    <n v="250.3"/>
  </r>
  <r>
    <d v="2017-02-08T00:00:00"/>
    <x v="6"/>
    <x v="51"/>
    <n v="249.27"/>
  </r>
  <r>
    <d v="2017-02-09T00:00:00"/>
    <x v="6"/>
    <x v="51"/>
    <n v="248.72"/>
  </r>
  <r>
    <d v="2017-02-10T00:00:00"/>
    <x v="6"/>
    <x v="51"/>
    <n v="252.21"/>
  </r>
  <r>
    <d v="2017-02-13T00:00:00"/>
    <x v="6"/>
    <x v="51"/>
    <n v="251.46"/>
  </r>
  <r>
    <d v="2017-02-14T00:00:00"/>
    <x v="6"/>
    <x v="51"/>
    <n v="251.6"/>
  </r>
  <r>
    <d v="2017-03-07T00:00:00"/>
    <x v="7"/>
    <x v="51"/>
    <n v="250.32"/>
  </r>
  <r>
    <d v="2017-03-08T00:00:00"/>
    <x v="7"/>
    <x v="51"/>
    <n v="251.35"/>
  </r>
  <r>
    <d v="2017-03-09T00:00:00"/>
    <x v="7"/>
    <x v="51"/>
    <n v="249.91"/>
  </r>
  <r>
    <d v="2017-03-10T00:00:00"/>
    <x v="7"/>
    <x v="51"/>
    <n v="251.44"/>
  </r>
  <r>
    <d v="2018-03-01T00:00:00"/>
    <x v="8"/>
    <x v="51"/>
    <n v="210.17"/>
  </r>
  <r>
    <d v="2018-03-02T00:00:00"/>
    <x v="8"/>
    <x v="51"/>
    <n v="210.04"/>
  </r>
  <r>
    <d v="2018-03-05T00:00:00"/>
    <x v="8"/>
    <x v="51"/>
    <n v="211.28"/>
  </r>
  <r>
    <d v="2018-03-06T00:00:00"/>
    <x v="8"/>
    <x v="51"/>
    <n v="211.85"/>
  </r>
  <r>
    <d v="2018-03-07T00:00:00"/>
    <x v="8"/>
    <x v="51"/>
    <n v="212.06"/>
  </r>
  <r>
    <d v="2018-03-08T00:00:00"/>
    <x v="8"/>
    <x v="51"/>
    <n v="212.06"/>
  </r>
  <r>
    <d v="2018-03-09T00:00:00"/>
    <x v="8"/>
    <x v="51"/>
    <n v="215.48"/>
  </r>
  <r>
    <d v="2018-03-12T00:00:00"/>
    <x v="8"/>
    <x v="51"/>
    <n v="214.26"/>
  </r>
  <r>
    <d v="2018-03-13T00:00:00"/>
    <x v="8"/>
    <x v="51"/>
    <n v="212.53"/>
  </r>
  <r>
    <d v="2018-03-14T00:00:00"/>
    <x v="8"/>
    <x v="51"/>
    <n v="216.22"/>
  </r>
  <r>
    <d v="2018-03-15T00:00:00"/>
    <x v="8"/>
    <x v="51"/>
    <n v="217.87"/>
  </r>
  <r>
    <d v="2018-03-16T00:00:00"/>
    <x v="8"/>
    <x v="51"/>
    <n v="216.35"/>
  </r>
  <r>
    <d v="2018-03-19T00:00:00"/>
    <x v="8"/>
    <x v="51"/>
    <n v="215.7"/>
  </r>
  <r>
    <d v="2018-03-20T00:00:00"/>
    <x v="8"/>
    <x v="51"/>
    <n v="216.28"/>
  </r>
  <r>
    <d v="2018-03-21T00:00:00"/>
    <x v="8"/>
    <x v="51"/>
    <n v="217.86"/>
  </r>
  <r>
    <d v="2019-02-01T00:00:00"/>
    <x v="9"/>
    <x v="51"/>
    <n v="155.04"/>
  </r>
  <r>
    <d v="2019-02-04T00:00:00"/>
    <x v="9"/>
    <x v="51"/>
    <n v="154.51"/>
  </r>
  <r>
    <d v="2019-02-05T00:00:00"/>
    <x v="9"/>
    <x v="51"/>
    <n v="154.16999999999999"/>
  </r>
  <r>
    <d v="2019-02-06T00:00:00"/>
    <x v="9"/>
    <x v="51"/>
    <n v="154.54"/>
  </r>
  <r>
    <d v="2019-02-07T00:00:00"/>
    <x v="9"/>
    <x v="51"/>
    <n v="158.66"/>
  </r>
  <r>
    <d v="2019-02-08T00:00:00"/>
    <x v="9"/>
    <x v="51"/>
    <n v="156.82"/>
  </r>
  <r>
    <d v="2019-02-11T00:00:00"/>
    <x v="9"/>
    <x v="51"/>
    <n v="157.51"/>
  </r>
  <r>
    <d v="2019-02-12T00:00:00"/>
    <x v="9"/>
    <x v="51"/>
    <n v="158.26"/>
  </r>
  <r>
    <d v="2019-02-13T00:00:00"/>
    <x v="9"/>
    <x v="51"/>
    <n v="157.86000000000001"/>
  </r>
  <r>
    <d v="2019-02-14T00:00:00"/>
    <x v="9"/>
    <x v="51"/>
    <n v="157.91"/>
  </r>
  <r>
    <d v="2019-02-15T00:00:00"/>
    <x v="9"/>
    <x v="51"/>
    <n v="158.1"/>
  </r>
  <r>
    <d v="2019-02-18T00:00:00"/>
    <x v="9"/>
    <x v="51"/>
    <n v="158.52000000000001"/>
  </r>
  <r>
    <d v="2019-02-19T00:00:00"/>
    <x v="9"/>
    <x v="51"/>
    <n v="158.37"/>
  </r>
  <r>
    <d v="2019-02-20T00:00:00"/>
    <x v="9"/>
    <x v="51"/>
    <n v="158.66"/>
  </r>
  <r>
    <d v="2019-02-21T00:00:00"/>
    <x v="9"/>
    <x v="51"/>
    <n v="158.37"/>
  </r>
  <r>
    <d v="2019-02-22T00:00:00"/>
    <x v="9"/>
    <x v="51"/>
    <n v="158.88"/>
  </r>
  <r>
    <d v="2016-01-04T00:00:00"/>
    <x v="0"/>
    <x v="52"/>
    <n v="302.43"/>
  </r>
  <r>
    <d v="2016-01-05T00:00:00"/>
    <x v="0"/>
    <x v="52"/>
    <n v="300.27"/>
  </r>
  <r>
    <d v="2016-01-14T00:00:00"/>
    <x v="0"/>
    <x v="52"/>
    <n v="297.06"/>
  </r>
  <r>
    <d v="2016-03-25T00:00:00"/>
    <x v="1"/>
    <x v="52"/>
    <n v="314.38"/>
  </r>
  <r>
    <d v="2016-03-29T00:00:00"/>
    <x v="1"/>
    <x v="52"/>
    <n v="316.04000000000002"/>
  </r>
  <r>
    <d v="2016-03-30T00:00:00"/>
    <x v="1"/>
    <x v="52"/>
    <n v="315.45999999999998"/>
  </r>
  <r>
    <d v="2016-03-31T00:00:00"/>
    <x v="1"/>
    <x v="52"/>
    <n v="314.45999999999998"/>
  </r>
  <r>
    <d v="2016-04-01T00:00:00"/>
    <x v="2"/>
    <x v="52"/>
    <n v="315.02999999999997"/>
  </r>
  <r>
    <d v="2016-04-04T00:00:00"/>
    <x v="2"/>
    <x v="52"/>
    <n v="315.99"/>
  </r>
  <r>
    <d v="2016-04-05T00:00:00"/>
    <x v="2"/>
    <x v="52"/>
    <n v="313.3"/>
  </r>
  <r>
    <d v="2016-04-06T00:00:00"/>
    <x v="2"/>
    <x v="52"/>
    <n v="313.29000000000002"/>
  </r>
  <r>
    <d v="2016-04-07T00:00:00"/>
    <x v="2"/>
    <x v="52"/>
    <n v="314.06"/>
  </r>
  <r>
    <d v="2016-04-08T00:00:00"/>
    <x v="2"/>
    <x v="52"/>
    <n v="314.58999999999997"/>
  </r>
  <r>
    <d v="2016-05-09T00:00:00"/>
    <x v="3"/>
    <x v="52"/>
    <n v="308.01"/>
  </r>
  <r>
    <d v="2016-05-10T00:00:00"/>
    <x v="3"/>
    <x v="52"/>
    <n v="308.45"/>
  </r>
  <r>
    <d v="2016-05-11T00:00:00"/>
    <x v="3"/>
    <x v="52"/>
    <n v="307.23"/>
  </r>
  <r>
    <d v="2016-05-12T00:00:00"/>
    <x v="3"/>
    <x v="52"/>
    <n v="306.57"/>
  </r>
  <r>
    <d v="2016-05-13T00:00:00"/>
    <x v="3"/>
    <x v="52"/>
    <n v="308.94"/>
  </r>
  <r>
    <d v="2016-05-17T00:00:00"/>
    <x v="3"/>
    <x v="52"/>
    <n v="310.77"/>
  </r>
  <r>
    <d v="2016-05-18T00:00:00"/>
    <x v="3"/>
    <x v="52"/>
    <n v="315.12"/>
  </r>
  <r>
    <d v="2016-05-19T00:00:00"/>
    <x v="3"/>
    <x v="52"/>
    <n v="315.69"/>
  </r>
  <r>
    <d v="2016-06-17T00:00:00"/>
    <x v="4"/>
    <x v="52"/>
    <n v="309.82"/>
  </r>
  <r>
    <d v="2016-06-20T00:00:00"/>
    <x v="4"/>
    <x v="52"/>
    <n v="311"/>
  </r>
  <r>
    <d v="2017-01-02T00:00:00"/>
    <x v="5"/>
    <x v="52"/>
    <n v="285.18"/>
  </r>
  <r>
    <d v="2017-01-03T00:00:00"/>
    <x v="5"/>
    <x v="52"/>
    <n v="283.45"/>
  </r>
  <r>
    <d v="2017-01-04T00:00:00"/>
    <x v="5"/>
    <x v="52"/>
    <n v="282.83"/>
  </r>
  <r>
    <d v="2017-01-05T00:00:00"/>
    <x v="5"/>
    <x v="52"/>
    <n v="282.54000000000002"/>
  </r>
  <r>
    <d v="2017-01-06T00:00:00"/>
    <x v="5"/>
    <x v="52"/>
    <n v="280.27999999999997"/>
  </r>
  <r>
    <d v="2017-01-09T00:00:00"/>
    <x v="5"/>
    <x v="52"/>
    <n v="280.93"/>
  </r>
  <r>
    <d v="2017-01-10T00:00:00"/>
    <x v="5"/>
    <x v="52"/>
    <n v="279.32"/>
  </r>
  <r>
    <d v="2017-01-11T00:00:00"/>
    <x v="5"/>
    <x v="52"/>
    <n v="281.38"/>
  </r>
  <r>
    <d v="2017-01-12T00:00:00"/>
    <x v="5"/>
    <x v="52"/>
    <n v="280.68"/>
  </r>
  <r>
    <d v="2017-01-13T00:00:00"/>
    <x v="5"/>
    <x v="52"/>
    <n v="278.05"/>
  </r>
  <r>
    <d v="2017-01-16T00:00:00"/>
    <x v="5"/>
    <x v="52"/>
    <n v="279.19"/>
  </r>
  <r>
    <d v="2017-01-17T00:00:00"/>
    <x v="5"/>
    <x v="52"/>
    <n v="279.81"/>
  </r>
  <r>
    <d v="2017-01-18T00:00:00"/>
    <x v="5"/>
    <x v="52"/>
    <n v="278.20999999999998"/>
  </r>
  <r>
    <d v="2017-01-19T00:00:00"/>
    <x v="5"/>
    <x v="52"/>
    <n v="280.20999999999998"/>
  </r>
  <r>
    <d v="2017-01-20T00:00:00"/>
    <x v="5"/>
    <x v="52"/>
    <n v="281.32"/>
  </r>
  <r>
    <d v="2017-01-23T00:00:00"/>
    <x v="5"/>
    <x v="52"/>
    <n v="278.95999999999998"/>
  </r>
  <r>
    <d v="2017-01-24T00:00:00"/>
    <x v="5"/>
    <x v="52"/>
    <n v="277.58999999999997"/>
  </r>
  <r>
    <d v="2017-01-25T00:00:00"/>
    <x v="5"/>
    <x v="52"/>
    <n v="277.3"/>
  </r>
  <r>
    <d v="2017-01-26T00:00:00"/>
    <x v="5"/>
    <x v="52"/>
    <n v="276.98"/>
  </r>
  <r>
    <d v="2017-01-27T00:00:00"/>
    <x v="5"/>
    <x v="52"/>
    <n v="277.11"/>
  </r>
  <r>
    <d v="2017-01-30T00:00:00"/>
    <x v="5"/>
    <x v="52"/>
    <n v="276.32"/>
  </r>
  <r>
    <d v="2017-01-31T00:00:00"/>
    <x v="5"/>
    <x v="52"/>
    <n v="277.66000000000003"/>
  </r>
  <r>
    <d v="2017-02-01T00:00:00"/>
    <x v="6"/>
    <x v="52"/>
    <n v="277.20999999999998"/>
  </r>
  <r>
    <d v="2017-02-02T00:00:00"/>
    <x v="6"/>
    <x v="52"/>
    <n v="278.36"/>
  </r>
  <r>
    <d v="2017-02-03T00:00:00"/>
    <x v="6"/>
    <x v="52"/>
    <n v="279.63"/>
  </r>
  <r>
    <d v="2017-02-06T00:00:00"/>
    <x v="6"/>
    <x v="52"/>
    <n v="279.39999999999998"/>
  </r>
  <r>
    <d v="2017-02-07T00:00:00"/>
    <x v="6"/>
    <x v="52"/>
    <n v="280.19"/>
  </r>
  <r>
    <d v="2017-02-08T00:00:00"/>
    <x v="6"/>
    <x v="52"/>
    <n v="279.47000000000003"/>
  </r>
  <r>
    <d v="2017-02-09T00:00:00"/>
    <x v="6"/>
    <x v="52"/>
    <n v="279.38"/>
  </r>
  <r>
    <d v="2017-02-10T00:00:00"/>
    <x v="6"/>
    <x v="52"/>
    <n v="282.16000000000003"/>
  </r>
  <r>
    <d v="2017-02-13T00:00:00"/>
    <x v="6"/>
    <x v="52"/>
    <n v="281.06"/>
  </r>
  <r>
    <d v="2017-02-14T00:00:00"/>
    <x v="6"/>
    <x v="52"/>
    <n v="281.3"/>
  </r>
  <r>
    <d v="2017-03-07T00:00:00"/>
    <x v="7"/>
    <x v="52"/>
    <n v="282.98"/>
  </r>
  <r>
    <d v="2017-03-08T00:00:00"/>
    <x v="7"/>
    <x v="52"/>
    <n v="282.14999999999998"/>
  </r>
  <r>
    <d v="2017-03-09T00:00:00"/>
    <x v="7"/>
    <x v="52"/>
    <n v="280.55"/>
  </r>
  <r>
    <d v="2017-03-10T00:00:00"/>
    <x v="7"/>
    <x v="52"/>
    <n v="281.85000000000002"/>
  </r>
  <r>
    <d v="2018-03-01T00:00:00"/>
    <x v="8"/>
    <x v="52"/>
    <n v="233.84"/>
  </r>
  <r>
    <d v="2018-03-02T00:00:00"/>
    <x v="8"/>
    <x v="52"/>
    <n v="234.75"/>
  </r>
  <r>
    <d v="2018-03-05T00:00:00"/>
    <x v="8"/>
    <x v="52"/>
    <n v="235.56"/>
  </r>
  <r>
    <d v="2018-03-06T00:00:00"/>
    <x v="8"/>
    <x v="52"/>
    <n v="235.85"/>
  </r>
  <r>
    <d v="2018-03-07T00:00:00"/>
    <x v="8"/>
    <x v="52"/>
    <n v="236.36"/>
  </r>
  <r>
    <d v="2018-03-08T00:00:00"/>
    <x v="8"/>
    <x v="52"/>
    <n v="236.36"/>
  </r>
  <r>
    <d v="2018-03-09T00:00:00"/>
    <x v="8"/>
    <x v="52"/>
    <n v="237.48"/>
  </r>
  <r>
    <d v="2018-03-12T00:00:00"/>
    <x v="8"/>
    <x v="52"/>
    <n v="237.52"/>
  </r>
  <r>
    <d v="2018-03-13T00:00:00"/>
    <x v="8"/>
    <x v="52"/>
    <n v="237.59"/>
  </r>
  <r>
    <d v="2018-03-14T00:00:00"/>
    <x v="8"/>
    <x v="52"/>
    <n v="242.02"/>
  </r>
  <r>
    <d v="2018-03-15T00:00:00"/>
    <x v="8"/>
    <x v="52"/>
    <n v="242.03"/>
  </r>
  <r>
    <d v="2018-03-16T00:00:00"/>
    <x v="8"/>
    <x v="52"/>
    <n v="240.95"/>
  </r>
  <r>
    <d v="2018-03-19T00:00:00"/>
    <x v="8"/>
    <x v="52"/>
    <n v="240.03"/>
  </r>
  <r>
    <d v="2018-03-20T00:00:00"/>
    <x v="8"/>
    <x v="52"/>
    <n v="240.25"/>
  </r>
  <r>
    <d v="2018-03-21T00:00:00"/>
    <x v="8"/>
    <x v="52"/>
    <n v="241.53"/>
  </r>
  <r>
    <d v="2019-02-01T00:00:00"/>
    <x v="9"/>
    <x v="52"/>
    <n v="165.42"/>
  </r>
  <r>
    <d v="2019-02-04T00:00:00"/>
    <x v="9"/>
    <x v="52"/>
    <n v="165.13"/>
  </r>
  <r>
    <d v="2019-02-05T00:00:00"/>
    <x v="9"/>
    <x v="52"/>
    <n v="165.12"/>
  </r>
  <r>
    <d v="2019-02-06T00:00:00"/>
    <x v="9"/>
    <x v="52"/>
    <n v="165.14"/>
  </r>
  <r>
    <d v="2019-02-07T00:00:00"/>
    <x v="9"/>
    <x v="52"/>
    <n v="168.07"/>
  </r>
  <r>
    <d v="2019-02-08T00:00:00"/>
    <x v="9"/>
    <x v="52"/>
    <n v="167.23"/>
  </r>
  <r>
    <d v="2019-02-11T00:00:00"/>
    <x v="9"/>
    <x v="52"/>
    <n v="167.43"/>
  </r>
  <r>
    <d v="2019-02-12T00:00:00"/>
    <x v="9"/>
    <x v="52"/>
    <n v="168.44"/>
  </r>
  <r>
    <d v="2019-02-13T00:00:00"/>
    <x v="9"/>
    <x v="52"/>
    <n v="167.92"/>
  </r>
  <r>
    <d v="2019-02-14T00:00:00"/>
    <x v="9"/>
    <x v="52"/>
    <n v="167.84"/>
  </r>
  <r>
    <d v="2019-02-15T00:00:00"/>
    <x v="9"/>
    <x v="52"/>
    <n v="167.64"/>
  </r>
  <r>
    <d v="2019-02-18T00:00:00"/>
    <x v="9"/>
    <x v="52"/>
    <n v="167.56"/>
  </r>
  <r>
    <d v="2019-02-19T00:00:00"/>
    <x v="9"/>
    <x v="52"/>
    <n v="167.55"/>
  </r>
  <r>
    <d v="2019-02-20T00:00:00"/>
    <x v="9"/>
    <x v="52"/>
    <n v="167.82"/>
  </r>
  <r>
    <d v="2019-02-21T00:00:00"/>
    <x v="9"/>
    <x v="52"/>
    <n v="166.49"/>
  </r>
  <r>
    <d v="2019-02-22T00:00:00"/>
    <x v="9"/>
    <x v="52"/>
    <n v="167.9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6E8A89C-AB5A-4ACA-8640-9C133F5912AE}" name="Tableau croisé dynamique2" cacheId="8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G2:I55" firstHeaderRow="0" firstDataRow="1" firstDataCol="1"/>
  <pivotFields count="4">
    <pivotField compact="0" numFmtId="14" outline="0" showAll="0"/>
    <pivotField compact="0" outline="0" showAll="0">
      <items count="11">
        <item h="1" x="0"/>
        <item h="1" x="1"/>
        <item h="1" x="2"/>
        <item h="1" x="3"/>
        <item h="1" x="4"/>
        <item h="1" x="5"/>
        <item h="1" x="6"/>
        <item h="1" x="7"/>
        <item h="1" x="8"/>
        <item x="9"/>
        <item t="default"/>
      </items>
    </pivotField>
    <pivotField axis="axisRow" compact="0" outline="0" showAll="0">
      <items count="54">
        <item x="8"/>
        <item x="16"/>
        <item x="9"/>
        <item x="17"/>
        <item x="18"/>
        <item x="19"/>
        <item x="20"/>
        <item x="21"/>
        <item x="22"/>
        <item x="51"/>
        <item x="5"/>
        <item x="7"/>
        <item x="52"/>
        <item x="15"/>
        <item x="30"/>
        <item x="42"/>
        <item x="47"/>
        <item x="50"/>
        <item x="31"/>
        <item x="23"/>
        <item x="10"/>
        <item x="43"/>
        <item x="24"/>
        <item x="25"/>
        <item x="32"/>
        <item x="33"/>
        <item x="26"/>
        <item x="34"/>
        <item x="44"/>
        <item x="0"/>
        <item x="11"/>
        <item x="27"/>
        <item x="1"/>
        <item x="45"/>
        <item x="48"/>
        <item x="35"/>
        <item x="28"/>
        <item x="12"/>
        <item x="29"/>
        <item x="2"/>
        <item x="36"/>
        <item x="37"/>
        <item x="38"/>
        <item x="46"/>
        <item x="3"/>
        <item x="4"/>
        <item x="6"/>
        <item x="39"/>
        <item x="49"/>
        <item x="13"/>
        <item x="14"/>
        <item x="40"/>
        <item x="41"/>
        <item t="default"/>
      </items>
    </pivotField>
    <pivotField dataField="1" compact="0" numFmtId="165" outline="0" showAll="0"/>
  </pivotFields>
  <rowFields count="1">
    <field x="2"/>
  </rowFields>
  <rowItems count="5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</rowItems>
  <colFields count="1">
    <field x="-2"/>
  </colFields>
  <colItems count="2">
    <i>
      <x/>
    </i>
    <i i="1">
      <x v="1"/>
    </i>
  </colItems>
  <dataFields count="2">
    <dataField name="Min. de Valeur" fld="3" subtotal="min" baseField="2" baseItem="0" numFmtId="165"/>
    <dataField name="Max. de Valeur" fld="3" subtotal="max" baseField="2" baseItem="0" numFmtId="165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ériode" xr10:uid="{C3CCEF51-DE73-4F62-AE37-7BA538496D6B}" sourceName="Période">
  <pivotTables>
    <pivotTable tabId="7" name="Tableau croisé dynamique2"/>
  </pivotTables>
  <data>
    <tabular pivotCacheId="184527371">
      <items count="10">
        <i x="0"/>
        <i x="1"/>
        <i x="2"/>
        <i x="3"/>
        <i x="4"/>
        <i x="5"/>
        <i x="6"/>
        <i x="7"/>
        <i x="8"/>
        <i x="9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ériode" xr10:uid="{B41FCAE0-64E2-4324-92A6-FA1F169CA990}" cache="Segment_Période" caption="Période" columnCount="4" style="SlicerStyleOther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FC3217-D99C-4EAF-9290-7A5F2DEA0EE6}" name="t_données" displayName="t_données" ref="A2:D4564" totalsRowShown="0">
  <autoFilter ref="A2:D4564" xr:uid="{8AFC3217-D99C-4EAF-9290-7A5F2DEA0EE6}">
    <filterColumn colId="0" hiddenButton="1"/>
    <filterColumn colId="1" hiddenButton="1"/>
    <filterColumn colId="2" hiddenButton="1"/>
    <filterColumn colId="3" hiddenButton="1"/>
  </autoFilter>
  <tableColumns count="4">
    <tableColumn id="1" xr3:uid="{C8F888B5-71A3-41E2-B366-EE8ADB5CC190}" name="Date" dataDxfId="3"/>
    <tableColumn id="4" xr3:uid="{2F390FA1-43C5-4DBF-8545-D07F2B590809}" name="Période" dataDxfId="0"/>
    <tableColumn id="2" xr3:uid="{96CEED68-3B64-4C8D-8687-76A4ED290BAE}" name="Cours" dataDxfId="2"/>
    <tableColumn id="3" xr3:uid="{CF427FD7-8A80-43AC-AD3D-E7E3F44FF60D}" name="Valeur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A87D7-F7FC-4984-86FB-66B9BEBA139E}">
  <sheetPr codeName="Feuil1"/>
  <dimension ref="A1:CM55"/>
  <sheetViews>
    <sheetView topLeftCell="BI1" workbookViewId="0">
      <selection activeCell="CN2" sqref="CN2"/>
    </sheetView>
  </sheetViews>
  <sheetFormatPr baseColWidth="10" defaultRowHeight="15" x14ac:dyDescent="0.25"/>
  <cols>
    <col min="91" max="91" width="12.85546875" customWidth="1"/>
  </cols>
  <sheetData>
    <row r="1" spans="1:91" x14ac:dyDescent="0.25">
      <c r="A1" s="1" t="s">
        <v>0</v>
      </c>
      <c r="B1" s="11">
        <v>42373</v>
      </c>
      <c r="C1" s="11">
        <v>42374</v>
      </c>
      <c r="D1" s="11">
        <v>42383</v>
      </c>
      <c r="E1" s="11">
        <v>42454</v>
      </c>
      <c r="F1" s="11">
        <v>42458</v>
      </c>
      <c r="G1" s="11">
        <v>42459</v>
      </c>
      <c r="H1" s="11">
        <v>42460</v>
      </c>
      <c r="I1" s="11">
        <v>42461</v>
      </c>
      <c r="J1" s="11">
        <v>42464</v>
      </c>
      <c r="K1" s="11">
        <v>42465</v>
      </c>
      <c r="L1" s="11">
        <v>42466</v>
      </c>
      <c r="M1" s="11">
        <v>42467</v>
      </c>
      <c r="N1" s="11">
        <v>42468</v>
      </c>
      <c r="O1" s="11">
        <v>42499</v>
      </c>
      <c r="P1" s="11">
        <v>42500</v>
      </c>
      <c r="Q1" s="11">
        <v>42501</v>
      </c>
      <c r="R1" s="11">
        <v>42502</v>
      </c>
      <c r="S1" s="11">
        <v>42503</v>
      </c>
      <c r="T1" s="11">
        <v>42507</v>
      </c>
      <c r="U1" s="11">
        <v>42508</v>
      </c>
      <c r="V1" s="11">
        <v>42509</v>
      </c>
      <c r="W1" s="11">
        <v>42538</v>
      </c>
      <c r="X1" s="11">
        <v>42541</v>
      </c>
      <c r="Y1" s="14">
        <v>42737</v>
      </c>
      <c r="Z1" s="14">
        <v>42738</v>
      </c>
      <c r="AA1" s="14">
        <v>42739</v>
      </c>
      <c r="AB1" s="14">
        <v>42740</v>
      </c>
      <c r="AC1" s="14">
        <v>42741</v>
      </c>
      <c r="AD1" s="14">
        <v>42744</v>
      </c>
      <c r="AE1" s="14">
        <v>42745</v>
      </c>
      <c r="AF1" s="14">
        <v>42746</v>
      </c>
      <c r="AG1" s="14">
        <v>42747</v>
      </c>
      <c r="AH1" s="14">
        <v>42748</v>
      </c>
      <c r="AI1" s="14">
        <v>42751</v>
      </c>
      <c r="AJ1" s="14">
        <v>42752</v>
      </c>
      <c r="AK1" s="14">
        <v>42753</v>
      </c>
      <c r="AL1" s="14">
        <v>42754</v>
      </c>
      <c r="AM1" s="14">
        <v>42755</v>
      </c>
      <c r="AN1" s="14">
        <v>42758</v>
      </c>
      <c r="AO1" s="14">
        <v>42759</v>
      </c>
      <c r="AP1" s="14">
        <v>42760</v>
      </c>
      <c r="AQ1" s="14">
        <v>42761</v>
      </c>
      <c r="AR1" s="14">
        <v>42762</v>
      </c>
      <c r="AS1" s="14">
        <v>42765</v>
      </c>
      <c r="AT1" s="14">
        <v>42766</v>
      </c>
      <c r="AU1" s="14">
        <v>42767</v>
      </c>
      <c r="AV1" s="14">
        <v>42768</v>
      </c>
      <c r="AW1" s="14">
        <v>42769</v>
      </c>
      <c r="AX1" s="14">
        <v>42772</v>
      </c>
      <c r="AY1" s="14">
        <v>42773</v>
      </c>
      <c r="AZ1" s="14">
        <v>42774</v>
      </c>
      <c r="BA1" s="14">
        <v>42775</v>
      </c>
      <c r="BB1" s="14">
        <v>42776</v>
      </c>
      <c r="BC1" s="14">
        <v>42779</v>
      </c>
      <c r="BD1" s="14">
        <v>42780</v>
      </c>
      <c r="BE1" s="14">
        <v>42801</v>
      </c>
      <c r="BF1" s="14">
        <v>42802</v>
      </c>
      <c r="BG1" s="14">
        <v>42803</v>
      </c>
      <c r="BH1" s="14">
        <v>42804</v>
      </c>
      <c r="BI1" s="15">
        <v>43160</v>
      </c>
      <c r="BJ1" s="15">
        <v>43161</v>
      </c>
      <c r="BK1" s="15">
        <v>43164</v>
      </c>
      <c r="BL1" s="15">
        <v>43165</v>
      </c>
      <c r="BM1" s="15">
        <v>43166</v>
      </c>
      <c r="BN1" s="15">
        <v>43167</v>
      </c>
      <c r="BO1" s="15">
        <v>43168</v>
      </c>
      <c r="BP1" s="15">
        <v>43171</v>
      </c>
      <c r="BQ1" s="15">
        <v>43172</v>
      </c>
      <c r="BR1" s="15">
        <v>43173</v>
      </c>
      <c r="BS1" s="15">
        <v>43174</v>
      </c>
      <c r="BT1" s="15">
        <v>43175</v>
      </c>
      <c r="BU1" s="15">
        <v>43178</v>
      </c>
      <c r="BV1" s="15">
        <v>43179</v>
      </c>
      <c r="BW1" s="15">
        <v>43180</v>
      </c>
      <c r="BX1" s="16">
        <v>43497</v>
      </c>
      <c r="BY1" s="16">
        <v>43500</v>
      </c>
      <c r="BZ1" s="16">
        <v>43501</v>
      </c>
      <c r="CA1" s="16">
        <v>43502</v>
      </c>
      <c r="CB1" s="16">
        <v>43503</v>
      </c>
      <c r="CC1" s="16">
        <v>43504</v>
      </c>
      <c r="CD1" s="16">
        <v>43507</v>
      </c>
      <c r="CE1" s="16">
        <v>43508</v>
      </c>
      <c r="CF1" s="16">
        <v>43509</v>
      </c>
      <c r="CG1" s="16">
        <v>43510</v>
      </c>
      <c r="CH1" s="16">
        <v>43511</v>
      </c>
      <c r="CI1" s="16">
        <v>43514</v>
      </c>
      <c r="CJ1" s="16">
        <v>43515</v>
      </c>
      <c r="CK1" s="16">
        <v>43516</v>
      </c>
      <c r="CL1" s="16">
        <v>43517</v>
      </c>
      <c r="CM1" s="16">
        <v>43518</v>
      </c>
    </row>
    <row r="2" spans="1:91" x14ac:dyDescent="0.25">
      <c r="A2" s="2" t="s">
        <v>1</v>
      </c>
      <c r="B2" s="12"/>
      <c r="C2" s="19">
        <f>'Base de données cours'!C2/'Base de données cours'!B2-1</f>
        <v>9.009009009008917E-3</v>
      </c>
      <c r="D2" s="19">
        <f>'Base de données cours'!D2/'Base de données cours'!C2-1</f>
        <v>-6.25E-2</v>
      </c>
      <c r="E2" s="19">
        <f>'Base de données cours'!E2/'Base de données cours'!D2-1</f>
        <v>-9.0476190476190488E-2</v>
      </c>
      <c r="F2" s="19">
        <f>'Base de données cours'!F2/'Base de données cours'!E2-1</f>
        <v>1.0471204188481575E-2</v>
      </c>
      <c r="G2" s="19">
        <f>'Base de données cours'!G2/'Base de données cours'!F2-1</f>
        <v>-1.5544041450777257E-2</v>
      </c>
      <c r="H2" s="19">
        <f>'Base de données cours'!H2/'Base de données cours'!G2-1</f>
        <v>0</v>
      </c>
      <c r="I2" s="19">
        <f>'Base de données cours'!I2/'Base de données cours'!H2-1</f>
        <v>0</v>
      </c>
      <c r="J2" s="19">
        <f>'Base de données cours'!J2/'Base de données cours'!I2-1</f>
        <v>-2.1052631578947323E-2</v>
      </c>
      <c r="K2" s="19">
        <f>'Base de données cours'!K2/'Base de données cours'!J2-1</f>
        <v>3.2258064516129004E-2</v>
      </c>
      <c r="L2" s="19">
        <f>'Base de données cours'!L2/'Base de données cours'!K2-1</f>
        <v>-3.0729166666666696E-2</v>
      </c>
      <c r="M2" s="19">
        <f>'Base de données cours'!M2/'Base de données cours'!L2-1</f>
        <v>3.1703385276732998E-2</v>
      </c>
      <c r="N2" s="19">
        <f>'Base de données cours'!N2/'Base de données cours'!M2-1</f>
        <v>-1.041666666666663E-2</v>
      </c>
      <c r="O2" s="19">
        <f>'Base de données cours'!O2/'Base de données cours'!N2-1</f>
        <v>0.39157894736842103</v>
      </c>
      <c r="P2" s="19">
        <f>'Base de données cours'!P2/'Base de données cours'!O2-1</f>
        <v>-3.4417549167927386E-2</v>
      </c>
      <c r="Q2" s="19">
        <f>'Base de données cours'!Q2/'Base de données cours'!P2-1</f>
        <v>1.8409714061887961E-2</v>
      </c>
      <c r="R2" s="19">
        <f>'Base de données cours'!R2/'Base de données cours'!Q2-1</f>
        <v>-5.8076923076923026E-2</v>
      </c>
      <c r="S2" s="19">
        <f>'Base de données cours'!S2/'Base de données cours'!R2-1</f>
        <v>2.0824826459779455E-2</v>
      </c>
      <c r="T2" s="19">
        <f>'Base de données cours'!T2/'Base de données cours'!S2-1</f>
        <v>-2.4000000000000021E-2</v>
      </c>
      <c r="U2" s="19">
        <f>'Base de données cours'!U2/'Base de données cours'!T2-1</f>
        <v>0</v>
      </c>
      <c r="V2" s="19">
        <f>'Base de données cours'!V2/'Base de données cours'!U2-1</f>
        <v>-1.6393442622950838E-2</v>
      </c>
      <c r="W2" s="19">
        <f>'Base de données cours'!W2/'Base de données cours'!V2-1</f>
        <v>-0.16666666666666663</v>
      </c>
      <c r="X2" s="19">
        <f>'Base de données cours'!X2/'Base de données cours'!W2-1</f>
        <v>-1.5000000000000013E-2</v>
      </c>
      <c r="Y2" s="20">
        <f>'Base de données cours'!Y2/'Base de données cours'!X2-1</f>
        <v>0.31979695431472077</v>
      </c>
      <c r="Z2" s="20">
        <f>'Base de données cours'!Z2/'Base de données cours'!Y2-1</f>
        <v>0</v>
      </c>
      <c r="AA2" s="20">
        <f>'Base de données cours'!AA2/'Base de données cours'!Z2-1</f>
        <v>0</v>
      </c>
      <c r="AB2" s="20">
        <f>'Base de données cours'!AB2/'Base de données cours'!AA2-1</f>
        <v>0</v>
      </c>
      <c r="AC2" s="20">
        <f>'Base de données cours'!AC2/'Base de données cours'!AB2-1</f>
        <v>0</v>
      </c>
      <c r="AD2" s="20">
        <f>'Base de données cours'!AD2/'Base de données cours'!AC2-1</f>
        <v>-3.8461538461538325E-3</v>
      </c>
      <c r="AE2" s="20">
        <f>'Base de données cours'!AE2/'Base de données cours'!AD2-1</f>
        <v>1.158301158301156E-2</v>
      </c>
      <c r="AF2" s="20">
        <f>'Base de données cours'!AF2/'Base de données cours'!AE2-1</f>
        <v>-1.1450381679389277E-2</v>
      </c>
      <c r="AG2" s="20">
        <f>'Base de données cours'!AG2/'Base de données cours'!AF2-1</f>
        <v>0</v>
      </c>
      <c r="AH2" s="20">
        <f>'Base de données cours'!AH2/'Base de données cours'!AG2-1</f>
        <v>0</v>
      </c>
      <c r="AI2" s="20">
        <f>'Base de données cours'!AI2/'Base de données cours'!AH2-1</f>
        <v>0</v>
      </c>
      <c r="AJ2" s="20">
        <f>'Base de données cours'!AJ2/'Base de données cours'!AI2-1</f>
        <v>0</v>
      </c>
      <c r="AK2" s="20">
        <f>'Base de données cours'!AK2/'Base de données cours'!AJ2-1</f>
        <v>-2.316602316602312E-2</v>
      </c>
      <c r="AL2" s="20">
        <f>'Base de données cours'!AL2/'Base de données cours'!AK2-1</f>
        <v>-7.4308300395256932E-2</v>
      </c>
      <c r="AM2" s="20">
        <f>'Base de données cours'!AM2/'Base de données cours'!AL2-1</f>
        <v>-1.3663535439795038E-2</v>
      </c>
      <c r="AN2" s="20">
        <f>'Base de données cours'!AN2/'Base de données cours'!AM2-1</f>
        <v>-2.510822510822508E-2</v>
      </c>
      <c r="AO2" s="20">
        <f>'Base de données cours'!AO2/'Base de données cours'!AN2-1</f>
        <v>3.0639431616340973E-2</v>
      </c>
      <c r="AP2" s="20">
        <f>'Base de données cours'!AP2/'Base de données cours'!AO2-1</f>
        <v>-9.0478242137009834E-3</v>
      </c>
      <c r="AQ2" s="20">
        <f>'Base de données cours'!AQ2/'Base de données cours'!AP2-1</f>
        <v>4.3478260869567187E-4</v>
      </c>
      <c r="AR2" s="20">
        <f>'Base de données cours'!AR2/'Base de données cours'!AQ2-1</f>
        <v>8.2572794437201225E-3</v>
      </c>
      <c r="AS2" s="20">
        <f>'Base de données cours'!AS2/'Base de données cours'!AR2-1</f>
        <v>8.6206896551723755E-3</v>
      </c>
      <c r="AT2" s="20">
        <f>'Base de données cours'!AT2/'Base de données cours'!AS2-1</f>
        <v>6.6239316239316226E-2</v>
      </c>
      <c r="AU2" s="20">
        <f>'Base de données cours'!AU2/'Base de données cours'!AT2-1</f>
        <v>4.0080160320641323E-2</v>
      </c>
      <c r="AV2" s="20">
        <f>'Base de données cours'!AV2/'Base de données cours'!AU2-1</f>
        <v>-3.6608863198458574E-2</v>
      </c>
      <c r="AW2" s="20">
        <f>'Base de données cours'!AW2/'Base de données cours'!AV2-1</f>
        <v>0</v>
      </c>
      <c r="AX2" s="20">
        <f>'Base de données cours'!AX2/'Base de données cours'!AW2-1</f>
        <v>3.8000000000000034E-2</v>
      </c>
      <c r="AY2" s="20">
        <f>'Base de données cours'!AY2/'Base de données cours'!AX2-1</f>
        <v>-1.3487475915221592E-2</v>
      </c>
      <c r="AZ2" s="20">
        <f>'Base de données cours'!AZ2/'Base de données cours'!AY2-1</f>
        <v>-2.5390625E-2</v>
      </c>
      <c r="BA2" s="20">
        <f>'Base de données cours'!BA2/'Base de données cours'!AZ2-1</f>
        <v>2.6052104208416749E-2</v>
      </c>
      <c r="BB2" s="20">
        <f>'Base de données cours'!BB2/'Base de données cours'!BA2-1</f>
        <v>1.5625E-2</v>
      </c>
      <c r="BC2" s="20">
        <f>'Base de données cours'!BC2/'Base de données cours'!BB2-1</f>
        <v>-3.8461538461538325E-3</v>
      </c>
      <c r="BD2" s="20">
        <f>'Base de données cours'!BD2/'Base de données cours'!BC2-1</f>
        <v>0</v>
      </c>
      <c r="BE2" s="20">
        <f>'Base de données cours'!BE2/'Base de données cours'!BD2-1</f>
        <v>4.247104247104172E-3</v>
      </c>
      <c r="BF2" s="20">
        <f>'Base de données cours'!BF2/'Base de données cours'!BE2-1</f>
        <v>0</v>
      </c>
      <c r="BG2" s="20">
        <f>'Base de données cours'!BG2/'Base de données cours'!BF2-1</f>
        <v>0</v>
      </c>
      <c r="BH2" s="20">
        <f>'Base de données cours'!BH2/'Base de données cours'!BG2-1</f>
        <v>0</v>
      </c>
      <c r="BI2" s="21">
        <f>'Base de données cours'!BI2/'Base de données cours'!BH2-1</f>
        <v>-0.4617454825067282</v>
      </c>
      <c r="BJ2" s="21">
        <f>'Base de données cours'!BJ2/'Base de données cours'!BI2-1</f>
        <v>2.0000000000000018E-2</v>
      </c>
      <c r="BK2" s="21">
        <f>'Base de données cours'!BK2/'Base de données cours'!BJ2-1</f>
        <v>-7.4929971988795474E-2</v>
      </c>
      <c r="BL2" s="21">
        <f>'Base de données cours'!BL2/'Base de données cours'!BK2-1</f>
        <v>-6.4345193035579062E-2</v>
      </c>
      <c r="BM2" s="21">
        <f>'Base de données cours'!BM2/'Base de données cours'!BL2-1</f>
        <v>5.1779935275080957E-2</v>
      </c>
      <c r="BN2" s="21">
        <f>'Base de données cours'!BN2/'Base de données cours'!BM2-1</f>
        <v>0</v>
      </c>
      <c r="BO2" s="21">
        <f>'Base de données cours'!BO2/'Base de données cours'!BN2-1</f>
        <v>0</v>
      </c>
      <c r="BP2" s="21">
        <f>'Base de données cours'!BP2/'Base de données cours'!BO2-1</f>
        <v>6.1538461538461542E-2</v>
      </c>
      <c r="BQ2" s="21">
        <f>'Base de données cours'!BQ2/'Base de données cours'!BP2-1</f>
        <v>5.1449275362318803E-2</v>
      </c>
      <c r="BR2" s="21">
        <f>'Base de données cours'!BR2/'Base de données cours'!BQ2-1</f>
        <v>1.9986216402481105E-2</v>
      </c>
      <c r="BS2" s="21">
        <f>'Base de données cours'!BS2/'Base de données cours'!BR2-1</f>
        <v>1.3513513513513598E-2</v>
      </c>
      <c r="BT2" s="21">
        <f>'Base de données cours'!BT2/'Base de données cours'!BS2-1</f>
        <v>0</v>
      </c>
      <c r="BU2" s="21">
        <f>'Base de données cours'!BU2/'Base de données cours'!BT2-1</f>
        <v>-6.6666666666670427E-4</v>
      </c>
      <c r="BV2" s="21">
        <f>'Base de données cours'!BV2/'Base de données cours'!BU2-1</f>
        <v>-1.2675116744496284E-2</v>
      </c>
      <c r="BW2" s="21">
        <f>'Base de données cours'!BW2/'Base de données cours'!BV2-1</f>
        <v>-1.3513513513513487E-2</v>
      </c>
      <c r="BX2" s="22">
        <f>'Base de données cours'!BX2/'Base de données cours'!BW2-1</f>
        <v>-0.76849315068493151</v>
      </c>
      <c r="BY2" s="22">
        <f>'Base de données cours'!BY2/'Base de données cours'!BX2-1</f>
        <v>-4.1420118343195256E-2</v>
      </c>
      <c r="BZ2" s="22">
        <f>'Base de données cours'!BZ2/'Base de données cours'!BY2-1</f>
        <v>-7.407407407407407E-2</v>
      </c>
      <c r="CA2" s="22">
        <f>'Base de données cours'!CA2/'Base de données cours'!BZ2-1</f>
        <v>0</v>
      </c>
      <c r="CB2" s="22">
        <f>'Base de données cours'!CB2/'Base de données cours'!CA2-1</f>
        <v>4.0000000000000036E-2</v>
      </c>
      <c r="CC2" s="22">
        <f>'Base de données cours'!CC2/'Base de données cours'!CB2-1</f>
        <v>0</v>
      </c>
      <c r="CD2" s="22">
        <f>'Base de données cours'!CD2/'Base de données cours'!CC2-1</f>
        <v>3.2051282051281937E-3</v>
      </c>
      <c r="CE2" s="22">
        <f>'Base de données cours'!CE2/'Base de données cours'!CD2-1</f>
        <v>9.5846645367412275E-3</v>
      </c>
      <c r="CF2" s="22">
        <f>'Base de données cours'!CF2/'Base de données cours'!CE2-1</f>
        <v>0</v>
      </c>
      <c r="CG2" s="22">
        <f>'Base de données cours'!CG2/'Base de données cours'!CF2-1</f>
        <v>1.2658227848101333E-2</v>
      </c>
      <c r="CH2" s="22">
        <f>'Base de données cours'!CH2/'Base de données cours'!CG2-1</f>
        <v>0</v>
      </c>
      <c r="CI2" s="22">
        <f>'Base de données cours'!CI2/'Base de données cours'!CH2-1</f>
        <v>-2.1874999999999978E-2</v>
      </c>
      <c r="CJ2" s="22">
        <f>'Base de données cours'!CJ2/'Base de données cours'!CI2-1</f>
        <v>1.9169329073482455E-2</v>
      </c>
      <c r="CK2" s="22">
        <f>'Base de données cours'!CK2/'Base de données cours'!CJ2-1</f>
        <v>-1.8808777429467072E-2</v>
      </c>
      <c r="CL2" s="22">
        <f>'Base de données cours'!CL2/'Base de données cours'!CK2-1</f>
        <v>1.9169329073482455E-2</v>
      </c>
      <c r="CM2" s="22">
        <f>'Base de données cours'!CM2/'Base de données cours'!CL2-1</f>
        <v>0</v>
      </c>
    </row>
    <row r="3" spans="1:91" x14ac:dyDescent="0.25">
      <c r="A3" s="3" t="s">
        <v>2</v>
      </c>
      <c r="B3" s="12"/>
      <c r="C3" s="19" t="e">
        <f>'Base de données cours'!C3/'Base de données cours'!B3-1</f>
        <v>#DIV/0!</v>
      </c>
      <c r="D3" s="19" t="e">
        <f>'Base de données cours'!D3/'Base de données cours'!C3-1</f>
        <v>#DIV/0!</v>
      </c>
      <c r="E3" s="19" t="e">
        <f>'Base de données cours'!E3/'Base de données cours'!D3-1</f>
        <v>#DIV/0!</v>
      </c>
      <c r="F3" s="19" t="e">
        <f>'Base de données cours'!F3/'Base de données cours'!E3-1</f>
        <v>#DIV/0!</v>
      </c>
      <c r="G3" s="19" t="e">
        <f>'Base de données cours'!G3/'Base de données cours'!F3-1</f>
        <v>#DIV/0!</v>
      </c>
      <c r="H3" s="19" t="e">
        <f>'Base de données cours'!H3/'Base de données cours'!G3-1</f>
        <v>#DIV/0!</v>
      </c>
      <c r="I3" s="19" t="e">
        <f>'Base de données cours'!I3/'Base de données cours'!H3-1</f>
        <v>#DIV/0!</v>
      </c>
      <c r="J3" s="19" t="e">
        <f>'Base de données cours'!J3/'Base de données cours'!I3-1</f>
        <v>#DIV/0!</v>
      </c>
      <c r="K3" s="19" t="e">
        <f>'Base de données cours'!K3/'Base de données cours'!J3-1</f>
        <v>#DIV/0!</v>
      </c>
      <c r="L3" s="19" t="e">
        <f>'Base de données cours'!L3/'Base de données cours'!K3-1</f>
        <v>#DIV/0!</v>
      </c>
      <c r="M3" s="19" t="e">
        <f>'Base de données cours'!M3/'Base de données cours'!L3-1</f>
        <v>#DIV/0!</v>
      </c>
      <c r="N3" s="19" t="e">
        <f>'Base de données cours'!N3/'Base de données cours'!M3-1</f>
        <v>#DIV/0!</v>
      </c>
      <c r="O3" s="19" t="e">
        <f>'Base de données cours'!O3/'Base de données cours'!N3-1</f>
        <v>#DIV/0!</v>
      </c>
      <c r="P3" s="19" t="e">
        <f>'Base de données cours'!P3/'Base de données cours'!O3-1</f>
        <v>#DIV/0!</v>
      </c>
      <c r="Q3" s="19" t="e">
        <f>'Base de données cours'!Q3/'Base de données cours'!P3-1</f>
        <v>#DIV/0!</v>
      </c>
      <c r="R3" s="19" t="e">
        <f>'Base de données cours'!R3/'Base de données cours'!Q3-1</f>
        <v>#DIV/0!</v>
      </c>
      <c r="S3" s="19" t="e">
        <f>'Base de données cours'!S3/'Base de données cours'!R3-1</f>
        <v>#DIV/0!</v>
      </c>
      <c r="T3" s="19" t="e">
        <f>'Base de données cours'!T3/'Base de données cours'!S3-1</f>
        <v>#DIV/0!</v>
      </c>
      <c r="U3" s="19" t="e">
        <f>'Base de données cours'!U3/'Base de données cours'!T3-1</f>
        <v>#DIV/0!</v>
      </c>
      <c r="V3" s="19" t="e">
        <f>'Base de données cours'!V3/'Base de données cours'!U3-1</f>
        <v>#DIV/0!</v>
      </c>
      <c r="W3" s="19" t="e">
        <f>'Base de données cours'!W3/'Base de données cours'!V3-1</f>
        <v>#DIV/0!</v>
      </c>
      <c r="X3" s="19" t="e">
        <f>'Base de données cours'!X3/'Base de données cours'!W3-1</f>
        <v>#DIV/0!</v>
      </c>
      <c r="Y3" s="20" t="e">
        <f>'Base de données cours'!Y3/'Base de données cours'!X3-1</f>
        <v>#DIV/0!</v>
      </c>
      <c r="Z3" s="20">
        <f>'Base de données cours'!Z3/'Base de données cours'!Y3-1</f>
        <v>-3.414970679544671E-2</v>
      </c>
      <c r="AA3" s="20">
        <f>'Base de données cours'!AA3/'Base de données cours'!Z3-1</f>
        <v>-3.5714285714283367E-4</v>
      </c>
      <c r="AB3" s="20">
        <f>'Base de données cours'!AB3/'Base de données cours'!AA3-1</f>
        <v>-2.1078956770275048E-2</v>
      </c>
      <c r="AC3" s="20">
        <f>'Base de données cours'!AC3/'Base de données cours'!AB3-1</f>
        <v>-1.4598540145985384E-2</v>
      </c>
      <c r="AD3" s="20">
        <f>'Base de données cours'!AD3/'Base de données cours'!AC3-1</f>
        <v>-3.703703703703709E-2</v>
      </c>
      <c r="AE3" s="20">
        <f>'Base de données cours'!AE3/'Base de données cours'!AD3-1</f>
        <v>0</v>
      </c>
      <c r="AF3" s="20">
        <f>'Base de données cours'!AF3/'Base de données cours'!AE3-1</f>
        <v>-1.538461538461533E-2</v>
      </c>
      <c r="AG3" s="20">
        <f>'Base de données cours'!AG3/'Base de données cours'!AF3-1</f>
        <v>3.5156249999999112E-3</v>
      </c>
      <c r="AH3" s="20">
        <f>'Base de données cours'!AH3/'Base de données cours'!AG3-1</f>
        <v>-6.1891786687427008E-2</v>
      </c>
      <c r="AI3" s="20">
        <f>'Base de données cours'!AI3/'Base de données cours'!AH3-1</f>
        <v>0</v>
      </c>
      <c r="AJ3" s="20">
        <f>'Base de données cours'!AJ3/'Base de données cours'!AI3-1</f>
        <v>-4.1493775933609811E-3</v>
      </c>
      <c r="AK3" s="20">
        <f>'Base de données cours'!AK3/'Base de données cours'!AJ3-1</f>
        <v>-6.6666666666666652E-2</v>
      </c>
      <c r="AL3" s="20">
        <f>'Base de données cours'!AL3/'Base de données cours'!AK3-1</f>
        <v>2.5892857142857162E-2</v>
      </c>
      <c r="AM3" s="20">
        <f>'Base de données cours'!AM3/'Base de données cours'!AL3-1</f>
        <v>8.7032201914705176E-4</v>
      </c>
      <c r="AN3" s="20">
        <f>'Base de données cours'!AN3/'Base de données cours'!AM3-1</f>
        <v>0</v>
      </c>
      <c r="AO3" s="20">
        <f>'Base de données cours'!AO3/'Base de données cours'!AN3-1</f>
        <v>4.3478260869567187E-4</v>
      </c>
      <c r="AP3" s="20">
        <f>'Base de données cours'!AP3/'Base de données cours'!AO3-1</f>
        <v>9.126466753585305E-3</v>
      </c>
      <c r="AQ3" s="20">
        <f>'Base de données cours'!AQ3/'Base de données cours'!AP3-1</f>
        <v>7.3212747631352659E-3</v>
      </c>
      <c r="AR3" s="20">
        <f>'Base de données cours'!AR3/'Base de données cours'!AQ3-1</f>
        <v>0</v>
      </c>
      <c r="AS3" s="20">
        <f>'Base de données cours'!AS3/'Base de données cours'!AR3-1</f>
        <v>-5.9427105600684094E-2</v>
      </c>
      <c r="AT3" s="20">
        <f>'Base de données cours'!AT3/'Base de données cours'!AS3-1</f>
        <v>0</v>
      </c>
      <c r="AU3" s="20">
        <f>'Base de données cours'!AU3/'Base de données cours'!AT3-1</f>
        <v>1.8181818181818077E-2</v>
      </c>
      <c r="AV3" s="20">
        <f>'Base de données cours'!AV3/'Base de données cours'!AU3-1</f>
        <v>0</v>
      </c>
      <c r="AW3" s="20">
        <f>'Base de données cours'!AW3/'Base de données cours'!AV3-1</f>
        <v>4.4642857142857206E-2</v>
      </c>
      <c r="AX3" s="20">
        <f>'Base de données cours'!AX3/'Base de données cours'!AW3-1</f>
        <v>6.4102564102563875E-3</v>
      </c>
      <c r="AY3" s="20">
        <f>'Base de données cours'!AY3/'Base de données cours'!AX3-1</f>
        <v>-2.3354564755838636E-2</v>
      </c>
      <c r="AZ3" s="20">
        <f>'Base de données cours'!AZ3/'Base de données cours'!AY3-1</f>
        <v>-1.6521739130434754E-2</v>
      </c>
      <c r="BA3" s="20">
        <f>'Base de données cours'!BA3/'Base de données cours'!AZ3-1</f>
        <v>0</v>
      </c>
      <c r="BB3" s="20">
        <f>'Base de données cours'!BB3/'Base de données cours'!BA3-1</f>
        <v>-8.8417329796641742E-4</v>
      </c>
      <c r="BC3" s="20">
        <f>'Base de données cours'!BC3/'Base de données cours'!BB3-1</f>
        <v>-1.7699115044247815E-2</v>
      </c>
      <c r="BD3" s="20">
        <f>'Base de données cours'!BD3/'Base de données cours'!BC3-1</f>
        <v>2.6126126126126081E-2</v>
      </c>
      <c r="BE3" s="20">
        <f>'Base de données cours'!BE3/'Base de données cours'!BD3-1</f>
        <v>-3.5118525021948788E-3</v>
      </c>
      <c r="BF3" s="20">
        <f>'Base de données cours'!BF3/'Base de données cours'!BE3-1</f>
        <v>-2.995594713656391E-2</v>
      </c>
      <c r="BG3" s="20">
        <f>'Base de données cours'!BG3/'Base de données cours'!BF3-1</f>
        <v>-9.0826521344233857E-4</v>
      </c>
      <c r="BH3" s="20">
        <f>'Base de données cours'!BH3/'Base de données cours'!BG3-1</f>
        <v>0</v>
      </c>
      <c r="BI3" s="21">
        <f>'Base de données cours'!BI3/'Base de données cours'!BH3-1</f>
        <v>-0.84499999999999997</v>
      </c>
      <c r="BJ3" s="21">
        <f>'Base de données cours'!BJ3/'Base de données cours'!BI3-1</f>
        <v>-7.3313782991202392E-2</v>
      </c>
      <c r="BK3" s="21">
        <f>'Base de données cours'!BK3/'Base de données cours'!BJ3-1</f>
        <v>-7.2784810126582333E-2</v>
      </c>
      <c r="BL3" s="21">
        <f>'Base de données cours'!BL3/'Base de données cours'!BK3-1</f>
        <v>-7.1672354948805417E-2</v>
      </c>
      <c r="BM3" s="21">
        <f>'Base de données cours'!BM3/'Base de données cours'!BL3-1</f>
        <v>-5.8823529411764719E-2</v>
      </c>
      <c r="BN3" s="21">
        <f>'Base de données cours'!BN3/'Base de données cours'!BM3-1</f>
        <v>0</v>
      </c>
      <c r="BO3" s="21">
        <f>'Base de données cours'!BO3/'Base de données cours'!BN3-1</f>
        <v>1.5625E-2</v>
      </c>
      <c r="BP3" s="21">
        <f>'Base de données cours'!BP3/'Base de données cours'!BO3-1</f>
        <v>7.3076923076923039E-2</v>
      </c>
      <c r="BQ3" s="21">
        <f>'Base de données cours'!BQ3/'Base de données cours'!BP3-1</f>
        <v>7.1684587813620082E-2</v>
      </c>
      <c r="BR3" s="21">
        <f>'Base de données cours'!BR3/'Base de données cours'!BQ3-1</f>
        <v>6.6889632107023367E-3</v>
      </c>
      <c r="BS3" s="21">
        <f>'Base de données cours'!BS3/'Base de données cours'!BR3-1</f>
        <v>6.3122923588039948E-2</v>
      </c>
      <c r="BT3" s="21">
        <f>'Base de données cours'!BT3/'Base de données cours'!BS3-1</f>
        <v>6.5625000000000044E-2</v>
      </c>
      <c r="BU3" s="21">
        <f>'Base de données cours'!BU3/'Base de données cours'!BT3-1</f>
        <v>5.5718475073313734E-2</v>
      </c>
      <c r="BV3" s="21">
        <f>'Base de données cours'!BV3/'Base de données cours'!BU3-1</f>
        <v>-5.2777777777777812E-2</v>
      </c>
      <c r="BW3" s="21">
        <f>'Base de données cours'!BW3/'Base de données cours'!BV3-1</f>
        <v>-6.1583577712609916E-2</v>
      </c>
      <c r="BX3" s="22">
        <f>'Base de données cours'!BX3/'Base de données cours'!BW3-1</f>
        <v>-0.33750000000000002</v>
      </c>
      <c r="BY3" s="22">
        <f>'Base de données cours'!BY3/'Base de données cours'!BX3-1</f>
        <v>7.0754716981132004E-2</v>
      </c>
      <c r="BZ3" s="22">
        <f>'Base de données cours'!BZ3/'Base de données cours'!BY3-1</f>
        <v>7.0484581497797461E-2</v>
      </c>
      <c r="CA3" s="22">
        <f>'Base de données cours'!CA3/'Base de données cours'!BZ3-1</f>
        <v>-7.407407407407407E-2</v>
      </c>
      <c r="CB3" s="22">
        <f>'Base de données cours'!CB3/'Base de données cours'!CA3-1</f>
        <v>-6.6666666666666652E-2</v>
      </c>
      <c r="CC3" s="22">
        <f>'Base de données cours'!CC3/'Base de données cours'!CB3-1</f>
        <v>0</v>
      </c>
      <c r="CD3" s="22">
        <f>'Base de données cours'!CD3/'Base de données cours'!CC3-1</f>
        <v>0</v>
      </c>
      <c r="CE3" s="22">
        <f>'Base de données cours'!CE3/'Base de données cours'!CD3-1</f>
        <v>0</v>
      </c>
      <c r="CF3" s="22">
        <f>'Base de données cours'!CF3/'Base de données cours'!CE3-1</f>
        <v>0</v>
      </c>
      <c r="CG3" s="22">
        <f>'Base de données cours'!CG3/'Base de données cours'!CF3-1</f>
        <v>0</v>
      </c>
      <c r="CH3" s="22">
        <f>'Base de données cours'!CH3/'Base de données cours'!CG3-1</f>
        <v>-5.2380952380952417E-2</v>
      </c>
      <c r="CI3" s="22">
        <f>'Base de données cours'!CI3/'Base de données cours'!CH3-1</f>
        <v>-5.0251256281407253E-3</v>
      </c>
      <c r="CJ3" s="22">
        <f>'Base de données cours'!CJ3/'Base de données cours'!CI3-1</f>
        <v>-4.0404040404040442E-2</v>
      </c>
      <c r="CK3" s="22">
        <f>'Base de données cours'!CK3/'Base de données cours'!CJ3-1</f>
        <v>-5.7894736842105221E-2</v>
      </c>
      <c r="CL3" s="22">
        <f>'Base de données cours'!CL3/'Base de données cours'!CK3-1</f>
        <v>-1.1173184357541888E-2</v>
      </c>
      <c r="CM3" s="22">
        <f>'Base de données cours'!CM3/'Base de données cours'!CL3-1</f>
        <v>1.1299435028248483E-2</v>
      </c>
    </row>
    <row r="4" spans="1:91" x14ac:dyDescent="0.25">
      <c r="A4" s="3" t="s">
        <v>3</v>
      </c>
      <c r="B4" s="12"/>
      <c r="C4" s="19">
        <f>'Base de données cours'!C4/'Base de données cours'!B4-1</f>
        <v>-1.9347037484885088E-2</v>
      </c>
      <c r="D4" s="19">
        <f>'Base de données cours'!D4/'Base de données cours'!C4-1</f>
        <v>0</v>
      </c>
      <c r="E4" s="19">
        <f>'Base de données cours'!E4/'Base de données cours'!D4-1</f>
        <v>-0.13686806411837238</v>
      </c>
      <c r="F4" s="19">
        <f>'Base de données cours'!F4/'Base de données cours'!E4-1</f>
        <v>0</v>
      </c>
      <c r="G4" s="19">
        <f>'Base de données cours'!G4/'Base de données cours'!F4-1</f>
        <v>0</v>
      </c>
      <c r="H4" s="19">
        <f>'Base de données cours'!H4/'Base de données cours'!G4-1</f>
        <v>-7.1428571428571397E-2</v>
      </c>
      <c r="I4" s="19">
        <f>'Base de données cours'!I4/'Base de données cours'!H4-1</f>
        <v>7.4615384615384528E-2</v>
      </c>
      <c r="J4" s="19">
        <f>'Base de données cours'!J4/'Base de données cours'!I4-1</f>
        <v>0</v>
      </c>
      <c r="K4" s="19">
        <f>'Base de données cours'!K4/'Base de données cours'!J4-1</f>
        <v>-2.004294917680749E-2</v>
      </c>
      <c r="L4" s="19">
        <f>'Base de données cours'!L4/'Base de données cours'!K4-1</f>
        <v>0</v>
      </c>
      <c r="M4" s="19">
        <f>'Base de données cours'!M4/'Base de données cours'!L4-1</f>
        <v>0</v>
      </c>
      <c r="N4" s="19">
        <f>'Base de données cours'!N4/'Base de données cours'!M4-1</f>
        <v>0</v>
      </c>
      <c r="O4" s="19">
        <f>'Base de données cours'!O4/'Base de données cours'!N4-1</f>
        <v>-0.12344777209642077</v>
      </c>
      <c r="P4" s="19">
        <f>'Base de données cours'!P4/'Base de données cours'!O4-1</f>
        <v>0</v>
      </c>
      <c r="Q4" s="19">
        <f>'Base de données cours'!Q4/'Base de données cours'!P4-1</f>
        <v>0</v>
      </c>
      <c r="R4" s="19">
        <f>'Base de données cours'!R4/'Base de données cours'!Q4-1</f>
        <v>0</v>
      </c>
      <c r="S4" s="19">
        <f>'Base de données cours'!S4/'Base de données cours'!R4-1</f>
        <v>0</v>
      </c>
      <c r="T4" s="19">
        <f>'Base de données cours'!T4/'Base de données cours'!S4-1</f>
        <v>0</v>
      </c>
      <c r="U4" s="19">
        <f>'Base de données cours'!U4/'Base de données cours'!T4-1</f>
        <v>0</v>
      </c>
      <c r="V4" s="19">
        <f>'Base de données cours'!V4/'Base de données cours'!U4-1</f>
        <v>0</v>
      </c>
      <c r="W4" s="19">
        <f>'Base de données cours'!W4/'Base de données cours'!V4-1</f>
        <v>0</v>
      </c>
      <c r="X4" s="19">
        <f>'Base de données cours'!X4/'Base de données cours'!W4-1</f>
        <v>0</v>
      </c>
      <c r="Y4" s="20">
        <f>'Base de données cours'!Y4/'Base de données cours'!X4-1</f>
        <v>0.83333333333333326</v>
      </c>
      <c r="Z4" s="20">
        <f>'Base de données cours'!Z4/'Base de données cours'!Y4-1</f>
        <v>0</v>
      </c>
      <c r="AA4" s="20">
        <f>'Base de données cours'!AA4/'Base de données cours'!Z4-1</f>
        <v>-9.0909090909090384E-3</v>
      </c>
      <c r="AB4" s="20">
        <f>'Base de données cours'!AB4/'Base de données cours'!AA4-1</f>
        <v>-4.5871559633027248E-3</v>
      </c>
      <c r="AC4" s="20">
        <f>'Base de données cours'!AC4/'Base de données cours'!AB4-1</f>
        <v>-5.0691244239631228E-3</v>
      </c>
      <c r="AD4" s="20">
        <f>'Base de données cours'!AD4/'Base de données cours'!AC4-1</f>
        <v>0</v>
      </c>
      <c r="AE4" s="20">
        <f>'Base de données cours'!AE4/'Base de données cours'!AD4-1</f>
        <v>0</v>
      </c>
      <c r="AF4" s="20">
        <f>'Base de données cours'!AF4/'Base de données cours'!AE4-1</f>
        <v>0</v>
      </c>
      <c r="AG4" s="20">
        <f>'Base de données cours'!AG4/'Base de données cours'!AF4-1</f>
        <v>-4.631773969430153E-4</v>
      </c>
      <c r="AH4" s="20">
        <f>'Base de données cours'!AH4/'Base de données cours'!AG4-1</f>
        <v>0</v>
      </c>
      <c r="AI4" s="20">
        <f>'Base de données cours'!AI4/'Base de données cours'!AH4-1</f>
        <v>0</v>
      </c>
      <c r="AJ4" s="20">
        <f>'Base de données cours'!AJ4/'Base de données cours'!AI4-1</f>
        <v>0</v>
      </c>
      <c r="AK4" s="20">
        <f>'Base de données cours'!AK4/'Base de données cours'!AJ4-1</f>
        <v>0</v>
      </c>
      <c r="AL4" s="20">
        <f>'Base de données cours'!AL4/'Base de données cours'!AK4-1</f>
        <v>0</v>
      </c>
      <c r="AM4" s="20">
        <f>'Base de données cours'!AM4/'Base de données cours'!AL4-1</f>
        <v>0</v>
      </c>
      <c r="AN4" s="20">
        <f>'Base de données cours'!AN4/'Base de données cours'!AM4-1</f>
        <v>0</v>
      </c>
      <c r="AO4" s="20">
        <f>'Base de données cours'!AO4/'Base de données cours'!AN4-1</f>
        <v>0</v>
      </c>
      <c r="AP4" s="20">
        <f>'Base de données cours'!AP4/'Base de données cours'!AO4-1</f>
        <v>-7.4606116774791453E-2</v>
      </c>
      <c r="AQ4" s="20">
        <f>'Base de données cours'!AQ4/'Base de données cours'!AP4-1</f>
        <v>-4.8572859288933401E-2</v>
      </c>
      <c r="AR4" s="20">
        <f>'Base de données cours'!AR4/'Base de données cours'!AQ4-1</f>
        <v>0</v>
      </c>
      <c r="AS4" s="20">
        <f>'Base de données cours'!AS4/'Base de données cours'!AR4-1</f>
        <v>4.2105263157894646E-2</v>
      </c>
      <c r="AT4" s="20">
        <f>'Base de données cours'!AT4/'Base de données cours'!AS4-1</f>
        <v>-5.050505050505083E-3</v>
      </c>
      <c r="AU4" s="20">
        <f>'Base de données cours'!AU4/'Base de données cours'!AT4-1</f>
        <v>1.3705583756345119E-2</v>
      </c>
      <c r="AV4" s="20">
        <f>'Base de données cours'!AV4/'Base de données cours'!AU4-1</f>
        <v>0</v>
      </c>
      <c r="AW4" s="20">
        <f>'Base de données cours'!AW4/'Base de données cours'!AV4-1</f>
        <v>0</v>
      </c>
      <c r="AX4" s="20">
        <f>'Base de données cours'!AX4/'Base de données cours'!AW4-1</f>
        <v>0</v>
      </c>
      <c r="AY4" s="20">
        <f>'Base de données cours'!AY4/'Base de données cours'!AX4-1</f>
        <v>-7.4611917876815204E-2</v>
      </c>
      <c r="AZ4" s="20">
        <f>'Base de données cours'!AZ4/'Base de données cours'!AY4-1</f>
        <v>0</v>
      </c>
      <c r="BA4" s="20">
        <f>'Base de données cours'!BA4/'Base de données cours'!AZ4-1</f>
        <v>-7.4675324675324672E-2</v>
      </c>
      <c r="BB4" s="20">
        <f>'Base de données cours'!BB4/'Base de données cours'!BA4-1</f>
        <v>-6.4327485380117011E-2</v>
      </c>
      <c r="BC4" s="20">
        <f>'Base de données cours'!BC4/'Base de données cours'!BB4-1</f>
        <v>0</v>
      </c>
      <c r="BD4" s="20">
        <f>'Base de données cours'!BD4/'Base de données cours'!BC4-1</f>
        <v>0</v>
      </c>
      <c r="BE4" s="20">
        <f>'Base de données cours'!BE4/'Base de données cours'!BD4-1</f>
        <v>-0.1875</v>
      </c>
      <c r="BF4" s="20">
        <f>'Base de données cours'!BF4/'Base de données cours'!BE4-1</f>
        <v>0</v>
      </c>
      <c r="BG4" s="20">
        <f>'Base de données cours'!BG4/'Base de données cours'!BF4-1</f>
        <v>0</v>
      </c>
      <c r="BH4" s="20">
        <f>'Base de données cours'!BH4/'Base de données cours'!BG4-1</f>
        <v>0</v>
      </c>
      <c r="BI4" s="21">
        <f>'Base de données cours'!BI4/'Base de données cours'!BH4-1</f>
        <v>-0.40769230769230769</v>
      </c>
      <c r="BJ4" s="21">
        <f>'Base de données cours'!BJ4/'Base de données cours'!BI4-1</f>
        <v>0</v>
      </c>
      <c r="BK4" s="21">
        <f>'Base de données cours'!BK4/'Base de données cours'!BJ4-1</f>
        <v>0</v>
      </c>
      <c r="BL4" s="21">
        <f>'Base de données cours'!BL4/'Base de données cours'!BK4-1</f>
        <v>0</v>
      </c>
      <c r="BM4" s="21">
        <f>'Base de données cours'!BM4/'Base de données cours'!BL4-1</f>
        <v>0</v>
      </c>
      <c r="BN4" s="21">
        <f>'Base de données cours'!BN4/'Base de données cours'!BM4-1</f>
        <v>0</v>
      </c>
      <c r="BO4" s="21">
        <f>'Base de données cours'!BO4/'Base de données cours'!BN4-1</f>
        <v>0</v>
      </c>
      <c r="BP4" s="21">
        <f>'Base de données cours'!BP4/'Base de données cours'!BO4-1</f>
        <v>0</v>
      </c>
      <c r="BQ4" s="21">
        <f>'Base de données cours'!BQ4/'Base de données cours'!BP4-1</f>
        <v>0</v>
      </c>
      <c r="BR4" s="21">
        <f>'Base de données cours'!BR4/'Base de données cours'!BQ4-1</f>
        <v>-7.4025974025973995E-2</v>
      </c>
      <c r="BS4" s="21">
        <f>'Base de données cours'!BS4/'Base de données cours'!BR4-1</f>
        <v>0</v>
      </c>
      <c r="BT4" s="21">
        <f>'Base de données cours'!BT4/'Base de données cours'!BS4-1</f>
        <v>0</v>
      </c>
      <c r="BU4" s="21">
        <f>'Base de données cours'!BU4/'Base de données cours'!BT4-1</f>
        <v>9.817671809256634E-3</v>
      </c>
      <c r="BV4" s="21">
        <f>'Base de données cours'!BV4/'Base de données cours'!BU4-1</f>
        <v>-1.388888888888884E-3</v>
      </c>
      <c r="BW4" s="21">
        <f>'Base de données cours'!BW4/'Base de données cours'!BV4-1</f>
        <v>0</v>
      </c>
      <c r="BX4" s="22">
        <f>'Base de données cours'!BX4/'Base de données cours'!BW4-1</f>
        <v>1.3908205841446364E-3</v>
      </c>
      <c r="BY4" s="22">
        <f>'Base de données cours'!BY4/'Base de données cours'!BX4-1</f>
        <v>0</v>
      </c>
      <c r="BZ4" s="22">
        <f>'Base de données cours'!BZ4/'Base de données cours'!BY4-1</f>
        <v>0</v>
      </c>
      <c r="CA4" s="22">
        <f>'Base de données cours'!CA4/'Base de données cours'!BZ4-1</f>
        <v>0</v>
      </c>
      <c r="CB4" s="22">
        <f>'Base de données cours'!CB4/'Base de données cours'!CA4-1</f>
        <v>1.388888888888884E-3</v>
      </c>
      <c r="CC4" s="22">
        <f>'Base de données cours'!CC4/'Base de données cours'!CB4-1</f>
        <v>0</v>
      </c>
      <c r="CD4" s="22">
        <f>'Base de données cours'!CD4/'Base de données cours'!CC4-1</f>
        <v>0</v>
      </c>
      <c r="CE4" s="22">
        <f>'Base de données cours'!CE4/'Base de données cours'!CD4-1</f>
        <v>0</v>
      </c>
      <c r="CF4" s="22">
        <f>'Base de données cours'!CF4/'Base de données cours'!CE4-1</f>
        <v>0</v>
      </c>
      <c r="CG4" s="22">
        <f>'Base de données cours'!CG4/'Base de données cours'!CF4-1</f>
        <v>0</v>
      </c>
      <c r="CH4" s="22">
        <f>'Base de données cours'!CH4/'Base de données cours'!CG4-1</f>
        <v>0</v>
      </c>
      <c r="CI4" s="22">
        <f>'Base de données cours'!CI4/'Base de données cours'!CH4-1</f>
        <v>0</v>
      </c>
      <c r="CJ4" s="22">
        <f>'Base de données cours'!CJ4/'Base de données cours'!CI4-1</f>
        <v>0</v>
      </c>
      <c r="CK4" s="22">
        <f>'Base de données cours'!CK4/'Base de données cours'!CJ4-1</f>
        <v>0</v>
      </c>
      <c r="CL4" s="22">
        <f>'Base de données cours'!CL4/'Base de données cours'!CK4-1</f>
        <v>0</v>
      </c>
      <c r="CM4" s="22">
        <f>'Base de données cours'!CM4/'Base de données cours'!CL4-1</f>
        <v>0</v>
      </c>
    </row>
    <row r="5" spans="1:91" x14ac:dyDescent="0.25">
      <c r="A5" s="3" t="s">
        <v>4</v>
      </c>
      <c r="B5" s="12"/>
      <c r="C5" s="19">
        <f>'Base de données cours'!C5/'Base de données cours'!B5-1</f>
        <v>1.5625E-2</v>
      </c>
      <c r="D5" s="19">
        <f>'Base de données cours'!D5/'Base de données cours'!C5-1</f>
        <v>2.3076923076922995E-2</v>
      </c>
      <c r="E5" s="19">
        <f>'Base de données cours'!E5/'Base de données cours'!D5-1</f>
        <v>0.1278195488721805</v>
      </c>
      <c r="F5" s="19">
        <f>'Base de données cours'!F5/'Base de données cours'!E5-1</f>
        <v>3.3333333333333437E-2</v>
      </c>
      <c r="G5" s="19">
        <f>'Base de données cours'!G5/'Base de données cours'!F5-1</f>
        <v>-3.2258064516129004E-2</v>
      </c>
      <c r="H5" s="19">
        <f>'Base de données cours'!H5/'Base de données cours'!G5-1</f>
        <v>0</v>
      </c>
      <c r="I5" s="19">
        <f>'Base de données cours'!I5/'Base de données cours'!H5-1</f>
        <v>-4.6666666666666634E-2</v>
      </c>
      <c r="J5" s="19">
        <f>'Base de données cours'!J5/'Base de données cours'!I5-1</f>
        <v>4.8951048951048959E-2</v>
      </c>
      <c r="K5" s="19">
        <f>'Base de données cours'!K5/'Base de données cours'!J5-1</f>
        <v>0</v>
      </c>
      <c r="L5" s="19">
        <f>'Base de données cours'!L5/'Base de données cours'!K5-1</f>
        <v>0</v>
      </c>
      <c r="M5" s="19">
        <f>'Base de données cours'!M5/'Base de données cours'!L5-1</f>
        <v>-1.6666666666666718E-2</v>
      </c>
      <c r="N5" s="19">
        <f>'Base de données cours'!N5/'Base de données cours'!M5-1</f>
        <v>1.6779661016949055E-2</v>
      </c>
      <c r="O5" s="19">
        <f>'Base de données cours'!O5/'Base de données cours'!N5-1</f>
        <v>0.26687781296882807</v>
      </c>
      <c r="P5" s="19">
        <f>'Base de données cours'!P5/'Base de données cours'!O5-1</f>
        <v>-5.5263157894736792E-2</v>
      </c>
      <c r="Q5" s="19">
        <f>'Base de données cours'!Q5/'Base de données cours'!P5-1</f>
        <v>-3.8997214484679632E-2</v>
      </c>
      <c r="R5" s="19">
        <f>'Base de données cours'!R5/'Base de données cours'!Q5-1</f>
        <v>0</v>
      </c>
      <c r="S5" s="19">
        <f>'Base de données cours'!S5/'Base de données cours'!R5-1</f>
        <v>3.043478260869481E-3</v>
      </c>
      <c r="T5" s="19">
        <f>'Base de données cours'!T5/'Base de données cours'!S5-1</f>
        <v>6.9209651784424286E-2</v>
      </c>
      <c r="U5" s="19">
        <f>'Base de données cours'!U5/'Base de données cours'!T5-1</f>
        <v>-4.5945945945945921E-2</v>
      </c>
      <c r="V5" s="19">
        <f>'Base de données cours'!V5/'Base de données cours'!U5-1</f>
        <v>0</v>
      </c>
      <c r="W5" s="19">
        <f>'Base de données cours'!W5/'Base de données cours'!V5-1</f>
        <v>-3.7393767705382386E-2</v>
      </c>
      <c r="X5" s="19">
        <f>'Base de données cours'!X5/'Base de données cours'!W5-1</f>
        <v>5.8858151854024321E-4</v>
      </c>
      <c r="Y5" s="20">
        <f>'Base de données cours'!Y5/'Base de données cours'!X5-1</f>
        <v>-2.9411764705882359E-2</v>
      </c>
      <c r="Z5" s="20">
        <f>'Base de données cours'!Z5/'Base de données cours'!Y5-1</f>
        <v>-4.5454545454545414E-2</v>
      </c>
      <c r="AA5" s="20">
        <f>'Base de données cours'!AA5/'Base de données cours'!Z5-1</f>
        <v>0</v>
      </c>
      <c r="AB5" s="20">
        <f>'Base de données cours'!AB5/'Base de données cours'!AA5-1</f>
        <v>1.2698412698412653E-2</v>
      </c>
      <c r="AC5" s="20">
        <f>'Base de données cours'!AC5/'Base de données cours'!AB5-1</f>
        <v>0</v>
      </c>
      <c r="AD5" s="20">
        <f>'Base de données cours'!AD5/'Base de données cours'!AC5-1</f>
        <v>-3.1347962382445305E-3</v>
      </c>
      <c r="AE5" s="20">
        <f>'Base de données cours'!AE5/'Base de données cours'!AD5-1</f>
        <v>3.7735849056603765E-2</v>
      </c>
      <c r="AF5" s="20">
        <f>'Base de données cours'!AF5/'Base de données cours'!AE5-1</f>
        <v>0</v>
      </c>
      <c r="AG5" s="20">
        <f>'Base de données cours'!AG5/'Base de données cours'!AF5-1</f>
        <v>0</v>
      </c>
      <c r="AH5" s="20">
        <f>'Base de données cours'!AH5/'Base de données cours'!AG5-1</f>
        <v>3.5757575757575655E-2</v>
      </c>
      <c r="AI5" s="20">
        <f>'Base de données cours'!AI5/'Base de données cours'!AH5-1</f>
        <v>2.0479812755997973E-3</v>
      </c>
      <c r="AJ5" s="20">
        <f>'Base de données cours'!AJ5/'Base de données cours'!AI5-1</f>
        <v>7.4890510948905087E-2</v>
      </c>
      <c r="AK5" s="20">
        <f>'Base de données cours'!AK5/'Base de données cours'!AJ5-1</f>
        <v>-6.8314545701480323E-2</v>
      </c>
      <c r="AL5" s="20">
        <f>'Base de données cours'!AL5/'Base de données cours'!AK5-1</f>
        <v>-5.8309037900874383E-3</v>
      </c>
      <c r="AM5" s="20">
        <f>'Base de données cours'!AM5/'Base de données cours'!AL5-1</f>
        <v>0</v>
      </c>
      <c r="AN5" s="20">
        <f>'Base de données cours'!AN5/'Base de données cours'!AM5-1</f>
        <v>2.6392961876832821E-2</v>
      </c>
      <c r="AO5" s="20">
        <f>'Base de données cours'!AO5/'Base de données cours'!AN5-1</f>
        <v>-5.428571428571427E-2</v>
      </c>
      <c r="AP5" s="20">
        <f>'Base de données cours'!AP5/'Base de données cours'!AO5-1</f>
        <v>0</v>
      </c>
      <c r="AQ5" s="20">
        <f>'Base de données cours'!AQ5/'Base de données cours'!AP5-1</f>
        <v>-1.8126888217522619E-2</v>
      </c>
      <c r="AR5" s="20">
        <f>'Base de données cours'!AR5/'Base de données cours'!AQ5-1</f>
        <v>1.538461538461533E-2</v>
      </c>
      <c r="AS5" s="20">
        <f>'Base de données cours'!AS5/'Base de données cours'!AR5-1</f>
        <v>3.0303030303029388E-3</v>
      </c>
      <c r="AT5" s="20">
        <f>'Base de données cours'!AT5/'Base de données cours'!AS5-1</f>
        <v>7.2507552870090697E-2</v>
      </c>
      <c r="AU5" s="20">
        <f>'Base de données cours'!AU5/'Base de données cours'!AT5-1</f>
        <v>1.4084507042255723E-4</v>
      </c>
      <c r="AV5" s="20">
        <f>'Base de données cours'!AV5/'Base de données cours'!AU5-1</f>
        <v>1.3941698352344822E-2</v>
      </c>
      <c r="AW5" s="20">
        <f>'Base de données cours'!AW5/'Base de données cours'!AV5-1</f>
        <v>0</v>
      </c>
      <c r="AX5" s="20">
        <f>'Base de données cours'!AX5/'Base de données cours'!AW5-1</f>
        <v>1.388888888888884E-2</v>
      </c>
      <c r="AY5" s="20">
        <f>'Base de données cours'!AY5/'Base de données cours'!AX5-1</f>
        <v>0</v>
      </c>
      <c r="AZ5" s="20">
        <f>'Base de données cours'!AZ5/'Base de données cours'!AY5-1</f>
        <v>0</v>
      </c>
      <c r="BA5" s="20">
        <f>'Base de données cours'!BA5/'Base de données cours'!AZ5-1</f>
        <v>0</v>
      </c>
      <c r="BB5" s="20">
        <f>'Base de données cours'!BB5/'Base de données cours'!BA5-1</f>
        <v>0</v>
      </c>
      <c r="BC5" s="20">
        <f>'Base de données cours'!BC5/'Base de données cours'!BB5-1</f>
        <v>2.73972602739736E-3</v>
      </c>
      <c r="BD5" s="20">
        <f>'Base de données cours'!BD5/'Base de données cours'!BC5-1</f>
        <v>-2.4590163934425924E-3</v>
      </c>
      <c r="BE5" s="20">
        <f>'Base de données cours'!BE5/'Base de données cours'!BD5-1</f>
        <v>-6.8748288140235592E-2</v>
      </c>
      <c r="BF5" s="20">
        <f>'Base de données cours'!BF5/'Base de données cours'!BE5-1</f>
        <v>0</v>
      </c>
      <c r="BG5" s="20">
        <f>'Base de données cours'!BG5/'Base de données cours'!BF5-1</f>
        <v>0</v>
      </c>
      <c r="BH5" s="20">
        <f>'Base de données cours'!BH5/'Base de données cours'!BG5-1</f>
        <v>0</v>
      </c>
      <c r="BI5" s="21">
        <f>'Base de données cours'!BI5/'Base de données cours'!BH5-1</f>
        <v>-0.84426470588235292</v>
      </c>
      <c r="BJ5" s="21">
        <f>'Base de données cours'!BJ5/'Base de données cours'!BI5-1</f>
        <v>5.193578847969782E-2</v>
      </c>
      <c r="BK5" s="21">
        <f>'Base de données cours'!BK5/'Base de données cours'!BJ5-1</f>
        <v>-1.2567324955116699E-2</v>
      </c>
      <c r="BL5" s="21">
        <f>'Base de données cours'!BL5/'Base de données cours'!BK5-1</f>
        <v>-5.4545454545454564E-2</v>
      </c>
      <c r="BM5" s="21">
        <f>'Base de données cours'!BM5/'Base de données cours'!BL5-1</f>
        <v>0</v>
      </c>
      <c r="BN5" s="21">
        <f>'Base de données cours'!BN5/'Base de données cours'!BM5-1</f>
        <v>0</v>
      </c>
      <c r="BO5" s="21">
        <f>'Base de données cours'!BO5/'Base de données cours'!BN5-1</f>
        <v>4.8076923076922906E-3</v>
      </c>
      <c r="BP5" s="21">
        <f>'Base de données cours'!BP5/'Base de données cours'!BO5-1</f>
        <v>-2.3923444976076569E-2</v>
      </c>
      <c r="BQ5" s="21">
        <f>'Base de données cours'!BQ5/'Base de données cours'!BP5-1</f>
        <v>4.9019607843137303E-2</v>
      </c>
      <c r="BR5" s="21">
        <f>'Base de données cours'!BR5/'Base de données cours'!BQ5-1</f>
        <v>2.710280373831786E-2</v>
      </c>
      <c r="BS5" s="21">
        <f>'Base de données cours'!BS5/'Base de données cours'!BR5-1</f>
        <v>9.0991810737039991E-4</v>
      </c>
      <c r="BT5" s="21">
        <f>'Base de données cours'!BT5/'Base de données cours'!BS5-1</f>
        <v>-4.5454545454545414E-2</v>
      </c>
      <c r="BU5" s="21">
        <f>'Base de données cours'!BU5/'Base de données cours'!BT5-1</f>
        <v>9.52380952380949E-3</v>
      </c>
      <c r="BV5" s="21">
        <f>'Base de données cours'!BV5/'Base de données cours'!BU5-1</f>
        <v>-1.8867924528301883E-2</v>
      </c>
      <c r="BW5" s="21">
        <f>'Base de données cours'!BW5/'Base de données cours'!BV5-1</f>
        <v>7.4999999999999956E-2</v>
      </c>
      <c r="BX5" s="22">
        <f>'Base de données cours'!BX5/'Base de données cours'!BW5-1</f>
        <v>-0.66010733452593917</v>
      </c>
      <c r="BY5" s="22">
        <f>'Base de données cours'!BY5/'Base de données cours'!BX5-1</f>
        <v>-2.6315789473684181E-2</v>
      </c>
      <c r="BZ5" s="22">
        <f>'Base de données cours'!BZ5/'Base de données cours'!BY5-1</f>
        <v>2.7027027027026973E-2</v>
      </c>
      <c r="CA5" s="22">
        <f>'Base de données cours'!CA5/'Base de données cours'!BZ5-1</f>
        <v>0</v>
      </c>
      <c r="CB5" s="22">
        <f>'Base de données cours'!CB5/'Base de données cours'!CA5-1</f>
        <v>0</v>
      </c>
      <c r="CC5" s="22">
        <f>'Base de données cours'!CC5/'Base de données cours'!CB5-1</f>
        <v>-2.6315789473684181E-2</v>
      </c>
      <c r="CD5" s="22">
        <f>'Base de données cours'!CD5/'Base de données cours'!CC5-1</f>
        <v>5.4054054054053946E-2</v>
      </c>
      <c r="CE5" s="22">
        <f>'Base de données cours'!CE5/'Base de données cours'!CD5-1</f>
        <v>2.564102564102555E-2</v>
      </c>
      <c r="CF5" s="22">
        <f>'Base de données cours'!CF5/'Base de données cours'!CE5-1</f>
        <v>-2.5000000000000022E-2</v>
      </c>
      <c r="CG5" s="22">
        <f>'Base de données cours'!CG5/'Base de données cours'!CF5-1</f>
        <v>2.051282051282044E-2</v>
      </c>
      <c r="CH5" s="22">
        <f>'Base de données cours'!CH5/'Base de données cours'!CG5-1</f>
        <v>5.0251256281406143E-3</v>
      </c>
      <c r="CI5" s="22">
        <f>'Base de données cours'!CI5/'Base de données cours'!CH5-1</f>
        <v>0</v>
      </c>
      <c r="CJ5" s="22">
        <f>'Base de données cours'!CJ5/'Base de données cours'!CI5-1</f>
        <v>5.0000000000000044E-2</v>
      </c>
      <c r="CK5" s="22">
        <f>'Base de données cours'!CK5/'Base de données cours'!CJ5-1</f>
        <v>-4.7619047619047672E-2</v>
      </c>
      <c r="CL5" s="22">
        <f>'Base de données cours'!CL5/'Base de données cours'!CK5-1</f>
        <v>-4.500000000000004E-2</v>
      </c>
      <c r="CM5" s="22">
        <f>'Base de données cours'!CM5/'Base de données cours'!CL5-1</f>
        <v>7.3298429319371694E-2</v>
      </c>
    </row>
    <row r="6" spans="1:91" x14ac:dyDescent="0.25">
      <c r="A6" s="3" t="s">
        <v>5</v>
      </c>
      <c r="B6" s="12"/>
      <c r="C6" s="19">
        <f>'Base de données cours'!C6/'Base de données cours'!B6-1</f>
        <v>0</v>
      </c>
      <c r="D6" s="19">
        <f>'Base de données cours'!D6/'Base de données cours'!C6-1</f>
        <v>0</v>
      </c>
      <c r="E6" s="19">
        <f>'Base de données cours'!E6/'Base de données cours'!D6-1</f>
        <v>-1.7391304347826098E-2</v>
      </c>
      <c r="F6" s="19">
        <f>'Base de données cours'!F6/'Base de données cours'!E6-1</f>
        <v>-8.8495575221239076E-3</v>
      </c>
      <c r="G6" s="19">
        <f>'Base de données cours'!G6/'Base de données cours'!F6-1</f>
        <v>2.6785714285714191E-2</v>
      </c>
      <c r="H6" s="19">
        <f>'Base de données cours'!H6/'Base de données cours'!G6-1</f>
        <v>4.391304347826086E-2</v>
      </c>
      <c r="I6" s="19">
        <f>'Base de données cours'!I6/'Base de données cours'!H6-1</f>
        <v>2.8738025822574009E-2</v>
      </c>
      <c r="J6" s="19">
        <f>'Base de données cours'!J6/'Base de données cours'!I6-1</f>
        <v>0</v>
      </c>
      <c r="K6" s="19">
        <f>'Base de données cours'!K6/'Base de données cours'!J6-1</f>
        <v>-1.2145748987854255E-2</v>
      </c>
      <c r="L6" s="19">
        <f>'Base de données cours'!L6/'Base de données cours'!K6-1</f>
        <v>0</v>
      </c>
      <c r="M6" s="19">
        <f>'Base de données cours'!M6/'Base de données cours'!L6-1</f>
        <v>0</v>
      </c>
      <c r="N6" s="19">
        <f>'Base de données cours'!N6/'Base de données cours'!M6-1</f>
        <v>1.1885245901639419E-2</v>
      </c>
      <c r="O6" s="19">
        <f>'Base de données cours'!O6/'Base de données cours'!N6-1</f>
        <v>0.10895099230457683</v>
      </c>
      <c r="P6" s="19">
        <f>'Base de données cours'!P6/'Base de données cours'!O6-1</f>
        <v>-7.1950328707085509E-2</v>
      </c>
      <c r="Q6" s="19">
        <f>'Base de données cours'!Q6/'Base de données cours'!P6-1</f>
        <v>7.4773711137348098E-3</v>
      </c>
      <c r="R6" s="19">
        <f>'Base de données cours'!R6/'Base de données cours'!Q6-1</f>
        <v>1.5625E-2</v>
      </c>
      <c r="S6" s="19">
        <f>'Base de données cours'!S6/'Base de données cours'!R6-1</f>
        <v>7.4999999999999956E-2</v>
      </c>
      <c r="T6" s="19">
        <f>'Base de données cours'!T6/'Base de données cours'!S6-1</f>
        <v>1.7889087656528524E-3</v>
      </c>
      <c r="U6" s="19">
        <f>'Base de données cours'!U6/'Base de données cours'!T6-1</f>
        <v>-3.5714285714285698E-2</v>
      </c>
      <c r="V6" s="19">
        <f>'Base de données cours'!V6/'Base de données cours'!U6-1</f>
        <v>3.7037037037036979E-2</v>
      </c>
      <c r="W6" s="19">
        <f>'Base de données cours'!W6/'Base de données cours'!V6-1</f>
        <v>7.8571428571428514E-2</v>
      </c>
      <c r="X6" s="19">
        <f>'Base de données cours'!X6/'Base de données cours'!W6-1</f>
        <v>2.6490066225165476E-2</v>
      </c>
      <c r="Y6" s="20">
        <f>'Base de données cours'!Y6/'Base de données cours'!X6-1</f>
        <v>-0.16096774193548391</v>
      </c>
      <c r="Z6" s="20">
        <f>'Base de données cours'!Z6/'Base de données cours'!Y6-1</f>
        <v>7.3048827374087022E-3</v>
      </c>
      <c r="AA6" s="20">
        <f>'Base de données cours'!AA6/'Base de données cours'!Z6-1</f>
        <v>0</v>
      </c>
      <c r="AB6" s="20">
        <f>'Base de données cours'!AB6/'Base de données cours'!AA6-1</f>
        <v>0</v>
      </c>
      <c r="AC6" s="20">
        <f>'Base de données cours'!AC6/'Base de données cours'!AB6-1</f>
        <v>0</v>
      </c>
      <c r="AD6" s="20">
        <f>'Base de données cours'!AD6/'Base de données cours'!AC6-1</f>
        <v>7.6335877862594437E-3</v>
      </c>
      <c r="AE6" s="20">
        <f>'Base de données cours'!AE6/'Base de données cours'!AD6-1</f>
        <v>0</v>
      </c>
      <c r="AF6" s="20">
        <f>'Base de données cours'!AF6/'Base de données cours'!AE6-1</f>
        <v>7.4999999999999956E-2</v>
      </c>
      <c r="AG6" s="20">
        <f>'Base de données cours'!AG6/'Base de données cours'!AF6-1</f>
        <v>-1.374207188160681E-2</v>
      </c>
      <c r="AH6" s="20">
        <f>'Base de données cours'!AH6/'Base de données cours'!AG6-1</f>
        <v>-5.6448731689889287E-2</v>
      </c>
      <c r="AI6" s="20">
        <f>'Base de données cours'!AI6/'Base de données cours'!AH6-1</f>
        <v>0</v>
      </c>
      <c r="AJ6" s="20">
        <f>'Base de données cours'!AJ6/'Base de données cours'!AI6-1</f>
        <v>-3.7864445285873405E-4</v>
      </c>
      <c r="AK6" s="20">
        <f>'Base de données cours'!AK6/'Base de données cours'!AJ6-1</f>
        <v>0</v>
      </c>
      <c r="AL6" s="20">
        <f>'Base de données cours'!AL6/'Base de données cours'!AK6-1</f>
        <v>2.2727272727272707E-2</v>
      </c>
      <c r="AM6" s="20">
        <f>'Base de données cours'!AM6/'Base de données cours'!AL6-1</f>
        <v>3.7037037037035425E-4</v>
      </c>
      <c r="AN6" s="20">
        <f>'Base de données cours'!AN6/'Base de données cours'!AM6-1</f>
        <v>3.591262495372094E-2</v>
      </c>
      <c r="AO6" s="20">
        <f>'Base de données cours'!AO6/'Base de données cours'!AN6-1</f>
        <v>-3.5025017869907082E-2</v>
      </c>
      <c r="AP6" s="20">
        <f>'Base de données cours'!AP6/'Base de données cours'!AO6-1</f>
        <v>-2.2222222222222254E-2</v>
      </c>
      <c r="AQ6" s="20">
        <f>'Base de données cours'!AQ6/'Base de données cours'!AP6-1</f>
        <v>2.2727272727272707E-2</v>
      </c>
      <c r="AR6" s="20">
        <f>'Base de données cours'!AR6/'Base de données cours'!AQ6-1</f>
        <v>0</v>
      </c>
      <c r="AS6" s="20">
        <f>'Base de données cours'!AS6/'Base de données cours'!AR6-1</f>
        <v>8.1481481481482376E-3</v>
      </c>
      <c r="AT6" s="20">
        <f>'Base de données cours'!AT6/'Base de données cours'!AS6-1</f>
        <v>2.8655400440852352E-2</v>
      </c>
      <c r="AU6" s="20">
        <f>'Base de données cours'!AU6/'Base de données cours'!AT6-1</f>
        <v>2.857142857142847E-2</v>
      </c>
      <c r="AV6" s="20">
        <f>'Base de données cours'!AV6/'Base de données cours'!AU6-1</f>
        <v>0</v>
      </c>
      <c r="AW6" s="20">
        <f>'Base de données cours'!AW6/'Base de données cours'!AV6-1</f>
        <v>0</v>
      </c>
      <c r="AX6" s="20">
        <f>'Base de données cours'!AX6/'Base de données cours'!AW6-1</f>
        <v>0</v>
      </c>
      <c r="AY6" s="20">
        <f>'Base de données cours'!AY6/'Base de données cours'!AX6-1</f>
        <v>0</v>
      </c>
      <c r="AZ6" s="20">
        <f>'Base de données cours'!AZ6/'Base de données cours'!AY6-1</f>
        <v>6.5972222222221433E-3</v>
      </c>
      <c r="BA6" s="20">
        <f>'Base de données cours'!BA6/'Base de données cours'!AZ6-1</f>
        <v>-1.9661952397378446E-2</v>
      </c>
      <c r="BB6" s="20">
        <f>'Base de données cours'!BB6/'Base de données cours'!BA6-1</f>
        <v>-1.442646023926808E-2</v>
      </c>
      <c r="BC6" s="20">
        <f>'Base de données cours'!BC6/'Base de données cours'!BB6-1</f>
        <v>-3.5701535166010601E-4</v>
      </c>
      <c r="BD6" s="20">
        <f>'Base de données cours'!BD6/'Base de données cours'!BC6-1</f>
        <v>0</v>
      </c>
      <c r="BE6" s="20">
        <f>'Base de données cours'!BE6/'Base de données cours'!BD6-1</f>
        <v>-2.1428571428571463E-2</v>
      </c>
      <c r="BF6" s="20">
        <f>'Base de données cours'!BF6/'Base de données cours'!BE6-1</f>
        <v>-1.4598540145985384E-2</v>
      </c>
      <c r="BG6" s="20">
        <f>'Base de données cours'!BG6/'Base de données cours'!BF6-1</f>
        <v>-1.4814814814814836E-2</v>
      </c>
      <c r="BH6" s="20">
        <f>'Base de données cours'!BH6/'Base de données cours'!BG6-1</f>
        <v>-4.1353383458646586E-2</v>
      </c>
      <c r="BI6" s="21">
        <f>'Base de données cours'!BI6/'Base de données cours'!BH6-1</f>
        <v>-0.68196078431372542</v>
      </c>
      <c r="BJ6" s="21">
        <f>'Base de données cours'!BJ6/'Base de données cours'!BI6-1</f>
        <v>0</v>
      </c>
      <c r="BK6" s="21">
        <f>'Base de données cours'!BK6/'Base de données cours'!BJ6-1</f>
        <v>7.3982737361282469E-2</v>
      </c>
      <c r="BL6" s="21">
        <f>'Base de données cours'!BL6/'Base de données cours'!BK6-1</f>
        <v>1.1481056257176547E-3</v>
      </c>
      <c r="BM6" s="21">
        <f>'Base de données cours'!BM6/'Base de données cours'!BL6-1</f>
        <v>0</v>
      </c>
      <c r="BN6" s="21">
        <f>'Base de données cours'!BN6/'Base de données cours'!BM6-1</f>
        <v>0</v>
      </c>
      <c r="BO6" s="21">
        <f>'Base de données cours'!BO6/'Base de données cours'!BN6-1</f>
        <v>-8.256880733944949E-2</v>
      </c>
      <c r="BP6" s="21">
        <f>'Base de données cours'!BP6/'Base de données cours'!BO6-1</f>
        <v>5.0000000000000044E-2</v>
      </c>
      <c r="BQ6" s="21">
        <f>'Base de données cours'!BQ6/'Base de données cours'!BP6-1</f>
        <v>2.3809523809523725E-2</v>
      </c>
      <c r="BR6" s="21">
        <f>'Base de données cours'!BR6/'Base de données cours'!BQ6-1</f>
        <v>0</v>
      </c>
      <c r="BS6" s="21">
        <f>'Base de données cours'!BS6/'Base de données cours'!BR6-1</f>
        <v>2.3255813953488413E-2</v>
      </c>
      <c r="BT6" s="21">
        <f>'Base de données cours'!BT6/'Base de données cours'!BS6-1</f>
        <v>-2.2727272727273151E-3</v>
      </c>
      <c r="BU6" s="21">
        <f>'Base de données cours'!BU6/'Base de données cours'!BT6-1</f>
        <v>-9.1116173120728838E-3</v>
      </c>
      <c r="BV6" s="21">
        <f>'Base de données cours'!BV6/'Base de données cours'!BU6-1</f>
        <v>-5.7471264367816133E-2</v>
      </c>
      <c r="BW6" s="21">
        <f>'Base de données cours'!BW6/'Base de données cours'!BV6-1</f>
        <v>-2.4390243902439046E-2</v>
      </c>
      <c r="BX6" s="22">
        <f>'Base de données cours'!BX6/'Base de données cours'!BW6-1</f>
        <v>-0.15000000000000002</v>
      </c>
      <c r="BY6" s="22">
        <f>'Base de données cours'!BY6/'Base de données cours'!BX6-1</f>
        <v>-4.4117647058823484E-2</v>
      </c>
      <c r="BZ6" s="22">
        <f>'Base de données cours'!BZ6/'Base de données cours'!BY6-1</f>
        <v>-1.2307692307692353E-2</v>
      </c>
      <c r="CA6" s="22">
        <f>'Base de données cours'!CA6/'Base de données cours'!BZ6-1</f>
        <v>2.8037383177569986E-2</v>
      </c>
      <c r="CB6" s="22">
        <f>'Base de données cours'!CB6/'Base de données cours'!CA6-1</f>
        <v>0</v>
      </c>
      <c r="CC6" s="22">
        <f>'Base de données cours'!CC6/'Base de données cours'!CB6-1</f>
        <v>7.4242424242424221E-2</v>
      </c>
      <c r="CD6" s="22">
        <f>'Base de données cours'!CD6/'Base de données cours'!CC6-1</f>
        <v>-4.0902679830747579E-2</v>
      </c>
      <c r="CE6" s="22">
        <f>'Base de données cours'!CE6/'Base de données cours'!CD6-1</f>
        <v>-2.9411764705882248E-3</v>
      </c>
      <c r="CF6" s="22">
        <f>'Base de données cours'!CF6/'Base de données cours'!CE6-1</f>
        <v>0</v>
      </c>
      <c r="CG6" s="22">
        <f>'Base de données cours'!CG6/'Base de données cours'!CF6-1</f>
        <v>0</v>
      </c>
      <c r="CH6" s="22">
        <f>'Base de données cours'!CH6/'Base de données cours'!CG6-1</f>
        <v>0</v>
      </c>
      <c r="CI6" s="22">
        <f>'Base de données cours'!CI6/'Base de données cours'!CH6-1</f>
        <v>0</v>
      </c>
      <c r="CJ6" s="22">
        <f>'Base de données cours'!CJ6/'Base de données cours'!CI6-1</f>
        <v>-2.6548672566371723E-2</v>
      </c>
      <c r="CK6" s="22">
        <f>'Base de données cours'!CK6/'Base de données cours'!CJ6-1</f>
        <v>0</v>
      </c>
      <c r="CL6" s="22">
        <f>'Base de données cours'!CL6/'Base de données cours'!CK6-1</f>
        <v>0</v>
      </c>
      <c r="CM6" s="22">
        <f>'Base de données cours'!CM6/'Base de données cours'!CL6-1</f>
        <v>2.8787878787878807E-2</v>
      </c>
    </row>
    <row r="7" spans="1:91" x14ac:dyDescent="0.25">
      <c r="A7" s="4" t="s">
        <v>6</v>
      </c>
      <c r="B7" s="12"/>
      <c r="C7" s="19">
        <f>'Base de données cours'!C7/'Base de données cours'!B7-1</f>
        <v>7.4759700961197773E-3</v>
      </c>
      <c r="D7" s="19">
        <f>'Base de données cours'!D7/'Base de données cours'!C7-1</f>
        <v>-1.9905771495877689E-2</v>
      </c>
      <c r="E7" s="19">
        <f>'Base de données cours'!E7/'Base de données cours'!D7-1</f>
        <v>-8.3523614950125058E-3</v>
      </c>
      <c r="F7" s="19">
        <f>'Base de données cours'!F7/'Base de données cours'!E7-1</f>
        <v>1.2058413621765851E-2</v>
      </c>
      <c r="G7" s="19">
        <f>'Base de données cours'!G7/'Base de données cours'!F7-1</f>
        <v>-8.8013411567476885E-3</v>
      </c>
      <c r="H7" s="19">
        <f>'Base de données cours'!H7/'Base de données cours'!G7-1</f>
        <v>1.1356085774690383E-2</v>
      </c>
      <c r="I7" s="19">
        <f>'Base de données cours'!I7/'Base de données cours'!H7-1</f>
        <v>-4.7781162276773204E-3</v>
      </c>
      <c r="J7" s="19">
        <f>'Base de données cours'!J7/'Base de données cours'!I7-1</f>
        <v>7.3216107543658815E-3</v>
      </c>
      <c r="K7" s="19">
        <f>'Base de données cours'!K7/'Base de données cours'!J7-1</f>
        <v>7.2088173964850455E-3</v>
      </c>
      <c r="L7" s="19">
        <f>'Base de données cours'!L7/'Base de données cours'!K7-1</f>
        <v>-1.1120312315154313E-2</v>
      </c>
      <c r="M7" s="19">
        <f>'Base de données cours'!M7/'Base de données cours'!L7-1</f>
        <v>5.9217609761932355E-3</v>
      </c>
      <c r="N7" s="19">
        <f>'Base de données cours'!N7/'Base de données cours'!M7-1</f>
        <v>5.0544092287567732E-3</v>
      </c>
      <c r="O7" s="19">
        <f>'Base de données cours'!O7/'Base de données cours'!N7-1</f>
        <v>0.25517690214175826</v>
      </c>
      <c r="P7" s="19">
        <f>'Base de données cours'!P7/'Base de données cours'!O7-1</f>
        <v>-5.076596747584261E-2</v>
      </c>
      <c r="Q7" s="19">
        <f>'Base de données cours'!Q7/'Base de données cours'!P7-1</f>
        <v>-2.9794418512265608E-3</v>
      </c>
      <c r="R7" s="19">
        <f>'Base de données cours'!R7/'Base de données cours'!Q7-1</f>
        <v>-1.9723079988046677E-2</v>
      </c>
      <c r="S7" s="19">
        <f>'Base de données cours'!S7/'Base de données cours'!R7-1</f>
        <v>3.0027436236154781E-2</v>
      </c>
      <c r="T7" s="19">
        <f>'Base de données cours'!T7/'Base de données cours'!S7-1</f>
        <v>1.2134365905391409E-2</v>
      </c>
      <c r="U7" s="19">
        <f>'Base de données cours'!U7/'Base de données cours'!T7-1</f>
        <v>-2.5001218382962098E-2</v>
      </c>
      <c r="V7" s="19">
        <f>'Base de données cours'!V7/'Base de données cours'!U7-1</f>
        <v>4.1487553733878801E-3</v>
      </c>
      <c r="W7" s="19">
        <f>'Base de données cours'!W7/'Base de données cours'!V7-1</f>
        <v>-5.196873911095623E-2</v>
      </c>
      <c r="X7" s="19">
        <f>'Base de données cours'!X7/'Base de données cours'!W7-1</f>
        <v>4.0430559201891647E-3</v>
      </c>
      <c r="Y7" s="20">
        <f>'Base de données cours'!Y7/'Base de données cours'!X7-1</f>
        <v>8.4353101140048015E-2</v>
      </c>
      <c r="Z7" s="20">
        <f>'Base de données cours'!Z7/'Base de données cours'!Y7-1</f>
        <v>-1.639739570774057E-2</v>
      </c>
      <c r="AA7" s="20">
        <f>'Base de données cours'!AA7/'Base de données cours'!Z7-1</f>
        <v>-2.4515812699177353E-4</v>
      </c>
      <c r="AB7" s="20">
        <f>'Base de données cours'!AB7/'Base de données cours'!AA7-1</f>
        <v>-2.0107896027464767E-3</v>
      </c>
      <c r="AC7" s="20">
        <f>'Base de données cours'!AC7/'Base de données cours'!AB7-1</f>
        <v>-3.2434026242075253E-3</v>
      </c>
      <c r="AD7" s="20">
        <f>'Base de données cours'!AD7/'Base de données cours'!AC7-1</f>
        <v>-8.2334960311591932E-3</v>
      </c>
      <c r="AE7" s="20">
        <f>'Base de données cours'!AE7/'Base de données cours'!AD7-1</f>
        <v>1.222907138596141E-2</v>
      </c>
      <c r="AF7" s="20">
        <f>'Base de données cours'!AF7/'Base de données cours'!AE7-1</f>
        <v>9.4293291425202597E-3</v>
      </c>
      <c r="AG7" s="20">
        <f>'Base de données cours'!AG7/'Base de données cours'!AF7-1</f>
        <v>-2.4812688527779958E-3</v>
      </c>
      <c r="AH7" s="20">
        <f>'Base de données cours'!AH7/'Base de données cours'!AG7-1</f>
        <v>-1.7265765985465475E-2</v>
      </c>
      <c r="AI7" s="20">
        <f>'Base de données cours'!AI7/'Base de données cours'!AH7-1</f>
        <v>4.9630254603205692E-4</v>
      </c>
      <c r="AJ7" s="20">
        <f>'Base de données cours'!AJ7/'Base de données cours'!AI7-1</f>
        <v>1.716354977925505E-2</v>
      </c>
      <c r="AK7" s="20">
        <f>'Base de données cours'!AK7/'Base de données cours'!AJ7-1</f>
        <v>-3.735674225798602E-2</v>
      </c>
      <c r="AL7" s="20">
        <f>'Base de données cours'!AL7/'Base de données cours'!AK7-1</f>
        <v>-1.5755610719894508E-2</v>
      </c>
      <c r="AM7" s="20">
        <f>'Base de données cours'!AM7/'Base de données cours'!AL7-1</f>
        <v>-3.9118797611693568E-3</v>
      </c>
      <c r="AN7" s="20">
        <f>'Base de données cours'!AN7/'Base de données cours'!AM7-1</f>
        <v>7.3894171145099108E-3</v>
      </c>
      <c r="AO7" s="20">
        <f>'Base de données cours'!AO7/'Base de données cours'!AN7-1</f>
        <v>-1.3182867401897891E-2</v>
      </c>
      <c r="AP7" s="20">
        <f>'Base de données cours'!AP7/'Base de données cours'!AO7-1</f>
        <v>-7.9010292130158311E-3</v>
      </c>
      <c r="AQ7" s="20">
        <f>'Base de données cours'!AQ7/'Base de données cours'!AP7-1</f>
        <v>1.3622550560619118E-3</v>
      </c>
      <c r="AR7" s="20">
        <f>'Base de données cours'!AR7/'Base de données cours'!AQ7-1</f>
        <v>6.22645458350779E-3</v>
      </c>
      <c r="AS7" s="20">
        <f>'Base de données cours'!AS7/'Base de données cours'!AR7-1</f>
        <v>-5.5119338567937159E-3</v>
      </c>
      <c r="AT7" s="20">
        <f>'Base de données cours'!AT7/'Base de données cours'!AS7-1</f>
        <v>4.5124183006535867E-2</v>
      </c>
      <c r="AU7" s="20">
        <f>'Base de données cours'!AU7/'Base de données cours'!AT7-1</f>
        <v>2.2913748248949428E-2</v>
      </c>
      <c r="AV7" s="20">
        <f>'Base de données cours'!AV7/'Base de données cours'!AU7-1</f>
        <v>-8.3634940819720116E-3</v>
      </c>
      <c r="AW7" s="20">
        <f>'Base de données cours'!AW7/'Base de données cours'!AV7-1</f>
        <v>7.9408138101111359E-3</v>
      </c>
      <c r="AX7" s="20">
        <f>'Base de données cours'!AX7/'Base de données cours'!AW7-1</f>
        <v>1.6441573693481981E-2</v>
      </c>
      <c r="AY7" s="20">
        <f>'Base de données cours'!AY7/'Base de données cours'!AX7-1</f>
        <v>-9.9653379549392573E-3</v>
      </c>
      <c r="AZ7" s="20">
        <f>'Base de données cours'!AZ7/'Base de données cours'!AY7-1</f>
        <v>-9.433503525407283E-3</v>
      </c>
      <c r="BA7" s="20">
        <f>'Base de données cours'!BA7/'Base de données cours'!AZ7-1</f>
        <v>2.0617544548622302E-3</v>
      </c>
      <c r="BB7" s="20">
        <f>'Base de données cours'!BB7/'Base de données cours'!BA7-1</f>
        <v>3.9190711801317946E-4</v>
      </c>
      <c r="BC7" s="20">
        <f>'Base de données cours'!BC7/'Base de données cours'!BB7-1</f>
        <v>-3.7706282748152242E-3</v>
      </c>
      <c r="BD7" s="20">
        <f>'Base de données cours'!BD7/'Base de données cours'!BC7-1</f>
        <v>3.9323633503736133E-3</v>
      </c>
      <c r="BE7" s="20">
        <f>'Base de données cours'!BE7/'Base de données cours'!BD7-1</f>
        <v>-2.448100274187226E-2</v>
      </c>
      <c r="BF7" s="20">
        <f>'Base de données cours'!BF7/'Base de données cours'!BE7-1</f>
        <v>-8.8837582814695892E-3</v>
      </c>
      <c r="BG7" s="20">
        <f>'Base de données cours'!BG7/'Base de données cours'!BF7-1</f>
        <v>-3.5448422545195646E-3</v>
      </c>
      <c r="BH7" s="20">
        <f>'Base de données cours'!BH7/'Base de données cours'!BG7-1</f>
        <v>-9.4018397113382335E-3</v>
      </c>
      <c r="BI7" s="21">
        <f>'Base de données cours'!BI7/'Base de données cours'!BH7-1</f>
        <v>0.21870510978863145</v>
      </c>
      <c r="BJ7" s="21">
        <f>'Base de données cours'!BJ7/'Base de données cours'!BI7-1</f>
        <v>1.561776468111975E-2</v>
      </c>
      <c r="BK7" s="21">
        <f>'Base de données cours'!BK7/'Base de données cours'!BJ7-1</f>
        <v>-1.18544309044184E-2</v>
      </c>
      <c r="BL7" s="21">
        <f>'Base de données cours'!BL7/'Base de données cours'!BK7-1</f>
        <v>-4.1275167785234879E-2</v>
      </c>
      <c r="BM7" s="21">
        <f>'Base de données cours'!BM7/'Base de données cours'!BL7-1</f>
        <v>9.7129856492823574E-3</v>
      </c>
      <c r="BN7" s="21">
        <f>'Base de données cours'!BN7/'Base de données cours'!BM7-1</f>
        <v>0</v>
      </c>
      <c r="BO7" s="21">
        <f>'Base de données cours'!BO7/'Base de données cours'!BN7-1</f>
        <v>-2.3485570673368539E-2</v>
      </c>
      <c r="BP7" s="21">
        <f>'Base de données cours'!BP7/'Base de données cours'!BO7-1</f>
        <v>3.0440184593539144E-2</v>
      </c>
      <c r="BQ7" s="21">
        <f>'Base de données cours'!BQ7/'Base de données cours'!BP7-1</f>
        <v>4.353630178279233E-2</v>
      </c>
      <c r="BR7" s="21">
        <f>'Base de données cours'!BR7/'Base de données cours'!BQ7-1</f>
        <v>1.4608178929558902E-2</v>
      </c>
      <c r="BS7" s="21">
        <f>'Base de données cours'!BS7/'Base de données cours'!BR7-1</f>
        <v>1.6228088013991115E-2</v>
      </c>
      <c r="BT7" s="21">
        <f>'Base de données cours'!BT7/'Base de données cours'!BS7-1</f>
        <v>-9.4853117745937743E-3</v>
      </c>
      <c r="BU7" s="21">
        <f>'Base de données cours'!BU7/'Base de données cours'!BT7-1</f>
        <v>4.9698977736474248E-3</v>
      </c>
      <c r="BV7" s="21">
        <f>'Base de données cours'!BV7/'Base de données cours'!BU7-1</f>
        <v>-3.136056609842397E-2</v>
      </c>
      <c r="BW7" s="21">
        <f>'Base de données cours'!BW7/'Base de données cours'!BV7-1</f>
        <v>6.1846256018596169E-3</v>
      </c>
      <c r="BX7" s="22">
        <f>'Base de données cours'!BX7/'Base de données cours'!BW7-1</f>
        <v>-0.52077059527247227</v>
      </c>
      <c r="BY7" s="22">
        <f>'Base de données cours'!BY7/'Base de données cours'!BX7-1</f>
        <v>-2.5565980890074891E-2</v>
      </c>
      <c r="BZ7" s="22">
        <f>'Base de données cours'!BZ7/'Base de données cours'!BY7-1</f>
        <v>-1.4134275618373771E-3</v>
      </c>
      <c r="CA7" s="22">
        <f>'Base de données cours'!CA7/'Base de données cours'!BZ7-1</f>
        <v>3.1847133757960666E-3</v>
      </c>
      <c r="CB7" s="22">
        <f>'Base de données cours'!CB7/'Base de données cours'!CA7-1</f>
        <v>-3.1746031746031633E-3</v>
      </c>
      <c r="CC7" s="22">
        <f>'Base de données cours'!CC7/'Base de données cours'!CB7-1</f>
        <v>3.0077848549186159E-2</v>
      </c>
      <c r="CD7" s="22">
        <f>'Base de données cours'!CD7/'Base de données cours'!CC7-1</f>
        <v>-8.2445894881483239E-3</v>
      </c>
      <c r="CE7" s="22">
        <f>'Base de données cours'!CE7/'Base de données cours'!CD7-1</f>
        <v>5.9750606165569486E-3</v>
      </c>
      <c r="CF7" s="22">
        <f>'Base de données cours'!CF7/'Base de données cours'!CE7-1</f>
        <v>-6.1117328053714726E-3</v>
      </c>
      <c r="CG7" s="22">
        <f>'Base de données cours'!CG7/'Base de données cours'!CF7-1</f>
        <v>6.6689762688378895E-3</v>
      </c>
      <c r="CH7" s="22">
        <f>'Base de données cours'!CH7/'Base de données cours'!CG7-1</f>
        <v>-4.8180332100146162E-3</v>
      </c>
      <c r="CI7" s="22">
        <f>'Base de données cours'!CI7/'Base de données cours'!CH7-1</f>
        <v>-3.6310192789833495E-3</v>
      </c>
      <c r="CJ7" s="22">
        <f>'Base de données cours'!CJ7/'Base de données cours'!CI7-1</f>
        <v>-2.6030368763557687E-3</v>
      </c>
      <c r="CK7" s="22">
        <f>'Base de données cours'!CK7/'Base de données cours'!CJ7-1</f>
        <v>-2.1139625924314953E-2</v>
      </c>
      <c r="CL7" s="22">
        <f>'Base de données cours'!CL7/'Base de données cours'!CK7-1</f>
        <v>-9.7760398151439665E-3</v>
      </c>
      <c r="CM7" s="22">
        <f>'Base de données cours'!CM7/'Base de données cours'!CL7-1</f>
        <v>3.3207682642254488E-2</v>
      </c>
    </row>
    <row r="8" spans="1:91" x14ac:dyDescent="0.25">
      <c r="A8" s="3" t="s">
        <v>7</v>
      </c>
      <c r="B8" s="12"/>
      <c r="C8" s="19">
        <f>'Base de données cours'!C8/'Base de données cours'!B8-1</f>
        <v>0</v>
      </c>
      <c r="D8" s="19">
        <f>'Base de données cours'!D8/'Base de données cours'!C8-1</f>
        <v>-9.4867659614861211E-5</v>
      </c>
      <c r="E8" s="19">
        <f>'Base de données cours'!E8/'Base de données cours'!D8-1</f>
        <v>-7.0208728652751407E-2</v>
      </c>
      <c r="F8" s="19">
        <f>'Base de données cours'!F8/'Base de données cours'!E8-1</f>
        <v>0</v>
      </c>
      <c r="G8" s="19">
        <f>'Base de données cours'!G8/'Base de données cours'!F8-1</f>
        <v>-6.1224489795918324E-2</v>
      </c>
      <c r="H8" s="19">
        <f>'Base de données cours'!H8/'Base de données cours'!G8-1</f>
        <v>0</v>
      </c>
      <c r="I8" s="19">
        <f>'Base de données cours'!I8/'Base de données cours'!H8-1</f>
        <v>-2.1739130434782594E-2</v>
      </c>
      <c r="J8" s="19">
        <f>'Base de données cours'!J8/'Base de données cours'!I8-1</f>
        <v>0</v>
      </c>
      <c r="K8" s="19">
        <f>'Base de données cours'!K8/'Base de données cours'!J8-1</f>
        <v>2.2222222222222143E-2</v>
      </c>
      <c r="L8" s="19">
        <f>'Base de données cours'!L8/'Base de données cours'!K8-1</f>
        <v>0</v>
      </c>
      <c r="M8" s="19">
        <f>'Base de données cours'!M8/'Base de données cours'!L8-1</f>
        <v>1.0869565217386246E-4</v>
      </c>
      <c r="N8" s="19">
        <f>'Base de données cours'!N8/'Base de données cours'!M8-1</f>
        <v>0</v>
      </c>
      <c r="O8" s="19">
        <f>'Base de données cours'!O8/'Base de données cours'!N8-1</f>
        <v>0.1305292902945332</v>
      </c>
      <c r="P8" s="19">
        <f>'Base de données cours'!P8/'Base de données cours'!O8-1</f>
        <v>7.4793308979042461E-2</v>
      </c>
      <c r="Q8" s="19">
        <f>'Base de données cours'!Q8/'Base de données cours'!P8-1</f>
        <v>0</v>
      </c>
      <c r="R8" s="19">
        <f>'Base de données cours'!R8/'Base de données cours'!Q8-1</f>
        <v>0</v>
      </c>
      <c r="S8" s="19">
        <f>'Base de données cours'!S8/'Base de données cours'!R8-1</f>
        <v>-3.3989266547406083E-2</v>
      </c>
      <c r="T8" s="19">
        <f>'Base de données cours'!T8/'Base de données cours'!S8-1</f>
        <v>0</v>
      </c>
      <c r="U8" s="19">
        <f>'Base de données cours'!U8/'Base de données cours'!T8-1</f>
        <v>0</v>
      </c>
      <c r="V8" s="19">
        <f>'Base de données cours'!V8/'Base de données cours'!U8-1</f>
        <v>7.4074074074074181E-2</v>
      </c>
      <c r="W8" s="19">
        <f>'Base de données cours'!W8/'Base de données cours'!V8-1</f>
        <v>-0.13793103448275867</v>
      </c>
      <c r="X8" s="19">
        <f>'Base de données cours'!X8/'Base de données cours'!W8-1</f>
        <v>-6.9999999999999951E-2</v>
      </c>
      <c r="Y8" s="20">
        <f>'Base de données cours'!Y8/'Base de données cours'!X8-1</f>
        <v>-0.24731182795698925</v>
      </c>
      <c r="Z8" s="20">
        <f>'Base de données cours'!Z8/'Base de données cours'!Y8-1</f>
        <v>0</v>
      </c>
      <c r="AA8" s="20">
        <f>'Base de données cours'!AA8/'Base de données cours'!Z8-1</f>
        <v>0</v>
      </c>
      <c r="AB8" s="20">
        <f>'Base de données cours'!AB8/'Base de données cours'!AA8-1</f>
        <v>0</v>
      </c>
      <c r="AC8" s="20">
        <f>'Base de données cours'!AC8/'Base de données cours'!AB8-1</f>
        <v>0</v>
      </c>
      <c r="AD8" s="20">
        <f>'Base de données cours'!AD8/'Base de données cours'!AC8-1</f>
        <v>0</v>
      </c>
      <c r="AE8" s="20">
        <f>'Base de données cours'!AE8/'Base de données cours'!AD8-1</f>
        <v>0</v>
      </c>
      <c r="AF8" s="20">
        <f>'Base de données cours'!AF8/'Base de données cours'!AE8-1</f>
        <v>0</v>
      </c>
      <c r="AG8" s="20">
        <f>'Base de données cours'!AG8/'Base de données cours'!AF8-1</f>
        <v>0</v>
      </c>
      <c r="AH8" s="20">
        <f>'Base de données cours'!AH8/'Base de données cours'!AG8-1</f>
        <v>0</v>
      </c>
      <c r="AI8" s="20">
        <f>'Base de données cours'!AI8/'Base de données cours'!AH8-1</f>
        <v>0</v>
      </c>
      <c r="AJ8" s="20">
        <f>'Base de données cours'!AJ8/'Base de données cours'!AI8-1</f>
        <v>0</v>
      </c>
      <c r="AK8" s="20">
        <f>'Base de données cours'!AK8/'Base de données cours'!AJ8-1</f>
        <v>0</v>
      </c>
      <c r="AL8" s="20">
        <f>'Base de données cours'!AL8/'Base de données cours'!AK8-1</f>
        <v>0</v>
      </c>
      <c r="AM8" s="20">
        <f>'Base de données cours'!AM8/'Base de données cours'!AL8-1</f>
        <v>-5.7142857142857162E-2</v>
      </c>
      <c r="AN8" s="20">
        <f>'Base de données cours'!AN8/'Base de données cours'!AM8-1</f>
        <v>0</v>
      </c>
      <c r="AO8" s="20">
        <f>'Base de données cours'!AO8/'Base de données cours'!AN8-1</f>
        <v>0</v>
      </c>
      <c r="AP8" s="20">
        <f>'Base de données cours'!AP8/'Base de données cours'!AO8-1</f>
        <v>0</v>
      </c>
      <c r="AQ8" s="20">
        <f>'Base de données cours'!AQ8/'Base de données cours'!AP8-1</f>
        <v>0</v>
      </c>
      <c r="AR8" s="20">
        <f>'Base de données cours'!AR8/'Base de données cours'!AQ8-1</f>
        <v>0</v>
      </c>
      <c r="AS8" s="20">
        <f>'Base de données cours'!AS8/'Base de données cours'!AR8-1</f>
        <v>0</v>
      </c>
      <c r="AT8" s="20">
        <f>'Base de données cours'!AT8/'Base de données cours'!AS8-1</f>
        <v>0</v>
      </c>
      <c r="AU8" s="20">
        <f>'Base de données cours'!AU8/'Base de données cours'!AT8-1</f>
        <v>0</v>
      </c>
      <c r="AV8" s="20">
        <f>'Base de données cours'!AV8/'Base de données cours'!AU8-1</f>
        <v>0</v>
      </c>
      <c r="AW8" s="20">
        <f>'Base de données cours'!AW8/'Base de données cours'!AV8-1</f>
        <v>0</v>
      </c>
      <c r="AX8" s="20">
        <f>'Base de données cours'!AX8/'Base de données cours'!AW8-1</f>
        <v>0</v>
      </c>
      <c r="AY8" s="20">
        <f>'Base de données cours'!AY8/'Base de données cours'!AX8-1</f>
        <v>0</v>
      </c>
      <c r="AZ8" s="20">
        <f>'Base de données cours'!AZ8/'Base de données cours'!AY8-1</f>
        <v>0</v>
      </c>
      <c r="BA8" s="20">
        <f>'Base de données cours'!BA8/'Base de données cours'!AZ8-1</f>
        <v>0</v>
      </c>
      <c r="BB8" s="20">
        <f>'Base de données cours'!BB8/'Base de données cours'!BA8-1</f>
        <v>0</v>
      </c>
      <c r="BC8" s="20">
        <f>'Base de données cours'!BC8/'Base de données cours'!BB8-1</f>
        <v>-7.4999999999999956E-2</v>
      </c>
      <c r="BD8" s="20">
        <f>'Base de données cours'!BD8/'Base de données cours'!BC8-1</f>
        <v>0</v>
      </c>
      <c r="BE8" s="20">
        <f>'Base de données cours'!BE8/'Base de données cours'!BD8-1</f>
        <v>-0.11875511875511879</v>
      </c>
      <c r="BF8" s="20">
        <f>'Base de données cours'!BF8/'Base de données cours'!BE8-1</f>
        <v>0</v>
      </c>
      <c r="BG8" s="20">
        <f>'Base de données cours'!BG8/'Base de données cours'!BF8-1</f>
        <v>3.7174721189590088E-3</v>
      </c>
      <c r="BH8" s="20">
        <f>'Base de données cours'!BH8/'Base de données cours'!BG8-1</f>
        <v>0</v>
      </c>
      <c r="BI8" s="21">
        <f>'Base de données cours'!BI8/'Base de données cours'!BH8-1</f>
        <v>-0.99333333333333329</v>
      </c>
      <c r="BJ8" s="21">
        <f>'Base de données cours'!BJ8/'Base de données cours'!BI8-1</f>
        <v>5.555555555555558E-2</v>
      </c>
      <c r="BK8" s="21">
        <f>'Base de données cours'!BK8/'Base de données cours'!BJ8-1</f>
        <v>5.2631578947368363E-2</v>
      </c>
      <c r="BL8" s="21">
        <f>'Base de données cours'!BL8/'Base de données cours'!BK8-1</f>
        <v>7.4999999999999956E-2</v>
      </c>
      <c r="BM8" s="21">
        <f>'Base de données cours'!BM8/'Base de données cours'!BL8-1</f>
        <v>6.9767441860465018E-2</v>
      </c>
      <c r="BN8" s="21">
        <f>'Base de données cours'!BN8/'Base de données cours'!BM8-1</f>
        <v>0</v>
      </c>
      <c r="BO8" s="21">
        <f>'Base de données cours'!BO8/'Base de données cours'!BN8-1</f>
        <v>0.13043478260869557</v>
      </c>
      <c r="BP8" s="21">
        <f>'Base de données cours'!BP8/'Base de données cours'!BO8-1</f>
        <v>5.7692307692307709E-2</v>
      </c>
      <c r="BQ8" s="21">
        <f>'Base de données cours'!BQ8/'Base de données cours'!BP8-1</f>
        <v>7.2727272727272751E-2</v>
      </c>
      <c r="BR8" s="21">
        <f>'Base de données cours'!BR8/'Base de données cours'!BQ8-1</f>
        <v>6.7796610169491567E-2</v>
      </c>
      <c r="BS8" s="21">
        <f>'Base de données cours'!BS8/'Base de données cours'!BR8-1</f>
        <v>4.7619047619047672E-2</v>
      </c>
      <c r="BT8" s="21">
        <f>'Base de données cours'!BT8/'Base de données cours'!BS8-1</f>
        <v>6.0606060606060552E-2</v>
      </c>
      <c r="BU8" s="21">
        <f>'Base de données cours'!BU8/'Base de données cours'!BT8-1</f>
        <v>7.1428571428571397E-2</v>
      </c>
      <c r="BV8" s="21">
        <f>'Base de données cours'!BV8/'Base de données cours'!BU8-1</f>
        <v>6.6666666666666652E-2</v>
      </c>
      <c r="BW8" s="21">
        <f>'Base de données cours'!BW8/'Base de données cours'!BV8-1</f>
        <v>7.4999999999999956E-2</v>
      </c>
      <c r="BX8" s="22">
        <f>'Base de données cours'!BX8/'Base de données cours'!BW8-1</f>
        <v>-0.60465116279069764</v>
      </c>
      <c r="BY8" s="22">
        <f>'Base de données cours'!BY8/'Base de données cours'!BX8-1</f>
        <v>-2.9411764705882359E-2</v>
      </c>
      <c r="BZ8" s="22">
        <f>'Base de données cours'!BZ8/'Base de données cours'!BY8-1</f>
        <v>3.0303030303030276E-2</v>
      </c>
      <c r="CA8" s="22">
        <f>'Base de données cours'!CA8/'Base de données cours'!BZ8-1</f>
        <v>0</v>
      </c>
      <c r="CB8" s="22">
        <f>'Base de données cours'!CB8/'Base de données cours'!CA8-1</f>
        <v>0</v>
      </c>
      <c r="CC8" s="22">
        <f>'Base de données cours'!CC8/'Base de données cours'!CB8-1</f>
        <v>0</v>
      </c>
      <c r="CD8" s="22">
        <f>'Base de données cours'!CD8/'Base de données cours'!CC8-1</f>
        <v>-2.9411764705882359E-2</v>
      </c>
      <c r="CE8" s="22">
        <f>'Base de données cours'!CE8/'Base de données cours'!CD8-1</f>
        <v>0</v>
      </c>
      <c r="CF8" s="22">
        <f>'Base de données cours'!CF8/'Base de données cours'!CE8-1</f>
        <v>-3.0303030303030276E-2</v>
      </c>
      <c r="CG8" s="22">
        <f>'Base de données cours'!CG8/'Base de données cours'!CF8-1</f>
        <v>-6.25E-2</v>
      </c>
      <c r="CH8" s="22">
        <f>'Base de données cours'!CH8/'Base de données cours'!CG8-1</f>
        <v>0</v>
      </c>
      <c r="CI8" s="22">
        <f>'Base de données cours'!CI8/'Base de données cours'!CH8-1</f>
        <v>0</v>
      </c>
      <c r="CJ8" s="22">
        <f>'Base de données cours'!CJ8/'Base de données cours'!CI8-1</f>
        <v>0</v>
      </c>
      <c r="CK8" s="22">
        <f>'Base de données cours'!CK8/'Base de données cours'!CJ8-1</f>
        <v>0</v>
      </c>
      <c r="CL8" s="22">
        <f>'Base de données cours'!CL8/'Base de données cours'!CK8-1</f>
        <v>0</v>
      </c>
      <c r="CM8" s="22">
        <f>'Base de données cours'!CM8/'Base de données cours'!CL8-1</f>
        <v>0</v>
      </c>
    </row>
    <row r="9" spans="1:91" x14ac:dyDescent="0.25">
      <c r="A9" s="4" t="s">
        <v>8</v>
      </c>
      <c r="B9" s="12"/>
      <c r="C9" s="19">
        <f>'Base de données cours'!C9/'Base de données cours'!B9-1</f>
        <v>0</v>
      </c>
      <c r="D9" s="19">
        <f>'Base de données cours'!D9/'Base de données cours'!C9-1</f>
        <v>-9.2211225179772427E-5</v>
      </c>
      <c r="E9" s="19">
        <f>'Base de données cours'!E9/'Base de données cours'!D9-1</f>
        <v>-7.0209953582736406E-2</v>
      </c>
      <c r="F9" s="19">
        <f>'Base de données cours'!F9/'Base de données cours'!E9-1</f>
        <v>0</v>
      </c>
      <c r="G9" s="19">
        <f>'Base de données cours'!G9/'Base de données cours'!F9-1</f>
        <v>-6.1229212814494116E-2</v>
      </c>
      <c r="H9" s="19">
        <f>'Base de données cours'!H9/'Base de données cours'!G9-1</f>
        <v>0</v>
      </c>
      <c r="I9" s="19">
        <f>'Base de données cours'!I9/'Base de données cours'!H9-1</f>
        <v>-2.1729177672125455E-2</v>
      </c>
      <c r="J9" s="19">
        <f>'Base de données cours'!J9/'Base de données cours'!I9-1</f>
        <v>0</v>
      </c>
      <c r="K9" s="19">
        <f>'Base de données cours'!K9/'Base de données cours'!J9-1</f>
        <v>2.2211822305421514E-2</v>
      </c>
      <c r="L9" s="19">
        <f>'Base de données cours'!L9/'Base de données cours'!K9-1</f>
        <v>0</v>
      </c>
      <c r="M9" s="19">
        <f>'Base de données cours'!M9/'Base de données cours'!L9-1</f>
        <v>1.0565240359228234E-4</v>
      </c>
      <c r="N9" s="19">
        <f>'Base de données cours'!N9/'Base de données cours'!M9-1</f>
        <v>0</v>
      </c>
      <c r="O9" s="19">
        <f>'Base de données cours'!O9/'Base de données cours'!N9-1</f>
        <v>0.13053736178604125</v>
      </c>
      <c r="P9" s="19">
        <f>'Base de données cours'!P9/'Base de données cours'!O9-1</f>
        <v>7.4785858900482838E-2</v>
      </c>
      <c r="Q9" s="19">
        <f>'Base de données cours'!Q9/'Base de données cours'!P9-1</f>
        <v>0</v>
      </c>
      <c r="R9" s="19">
        <f>'Base de données cours'!R9/'Base de données cours'!Q9-1</f>
        <v>0</v>
      </c>
      <c r="S9" s="19">
        <f>'Base de données cours'!S9/'Base de données cours'!R9-1</f>
        <v>-3.3979597751115809E-2</v>
      </c>
      <c r="T9" s="19">
        <f>'Base de données cours'!T9/'Base de données cours'!S9-1</f>
        <v>0</v>
      </c>
      <c r="U9" s="19">
        <f>'Base de données cours'!U9/'Base de données cours'!T9-1</f>
        <v>0</v>
      </c>
      <c r="V9" s="19">
        <f>'Base de données cours'!V9/'Base de données cours'!U9-1</f>
        <v>7.4069629651851709E-2</v>
      </c>
      <c r="W9" s="19">
        <f>'Base de données cours'!W9/'Base de données cours'!V9-1</f>
        <v>-0.1379372948816423</v>
      </c>
      <c r="X9" s="19">
        <f>'Base de données cours'!X9/'Base de données cours'!W9-1</f>
        <v>-7.000064800414707E-2</v>
      </c>
      <c r="Y9" s="20">
        <f>'Base de données cours'!Y9/'Base de données cours'!X9-1</f>
        <v>-0.24730433570818888</v>
      </c>
      <c r="Z9" s="20">
        <f>'Base de données cours'!Z9/'Base de données cours'!Y9-1</f>
        <v>0</v>
      </c>
      <c r="AA9" s="20">
        <f>'Base de données cours'!AA9/'Base de données cours'!Z9-1</f>
        <v>0</v>
      </c>
      <c r="AB9" s="20">
        <f>'Base de données cours'!AB9/'Base de données cours'!AA9-1</f>
        <v>0</v>
      </c>
      <c r="AC9" s="20">
        <f>'Base de données cours'!AC9/'Base de données cours'!AB9-1</f>
        <v>0</v>
      </c>
      <c r="AD9" s="20">
        <f>'Base de données cours'!AD9/'Base de données cours'!AC9-1</f>
        <v>0</v>
      </c>
      <c r="AE9" s="20">
        <f>'Base de données cours'!AE9/'Base de données cours'!AD9-1</f>
        <v>0</v>
      </c>
      <c r="AF9" s="20">
        <f>'Base de données cours'!AF9/'Base de données cours'!AE9-1</f>
        <v>0</v>
      </c>
      <c r="AG9" s="20">
        <f>'Base de données cours'!AG9/'Base de données cours'!AF9-1</f>
        <v>0</v>
      </c>
      <c r="AH9" s="20">
        <f>'Base de données cours'!AH9/'Base de données cours'!AG9-1</f>
        <v>0</v>
      </c>
      <c r="AI9" s="20">
        <f>'Base de données cours'!AI9/'Base de données cours'!AH9-1</f>
        <v>0</v>
      </c>
      <c r="AJ9" s="20">
        <f>'Base de données cours'!AJ9/'Base de données cours'!AI9-1</f>
        <v>0</v>
      </c>
      <c r="AK9" s="20">
        <f>'Base de données cours'!AK9/'Base de données cours'!AJ9-1</f>
        <v>0</v>
      </c>
      <c r="AL9" s="20">
        <f>'Base de données cours'!AL9/'Base de données cours'!AK9-1</f>
        <v>0</v>
      </c>
      <c r="AM9" s="20">
        <f>'Base de données cours'!AM9/'Base de données cours'!AL9-1</f>
        <v>-5.7139551029854241E-2</v>
      </c>
      <c r="AN9" s="20">
        <f>'Base de données cours'!AN9/'Base de données cours'!AM9-1</f>
        <v>0</v>
      </c>
      <c r="AO9" s="20">
        <f>'Base de données cours'!AO9/'Base de données cours'!AN9-1</f>
        <v>0</v>
      </c>
      <c r="AP9" s="20">
        <f>'Base de données cours'!AP9/'Base de données cours'!AO9-1</f>
        <v>0</v>
      </c>
      <c r="AQ9" s="20">
        <f>'Base de données cours'!AQ9/'Base de données cours'!AP9-1</f>
        <v>0</v>
      </c>
      <c r="AR9" s="20">
        <f>'Base de données cours'!AR9/'Base de données cours'!AQ9-1</f>
        <v>0</v>
      </c>
      <c r="AS9" s="20">
        <f>'Base de données cours'!AS9/'Base de données cours'!AR9-1</f>
        <v>0</v>
      </c>
      <c r="AT9" s="20">
        <f>'Base de données cours'!AT9/'Base de données cours'!AS9-1</f>
        <v>0</v>
      </c>
      <c r="AU9" s="20">
        <f>'Base de données cours'!AU9/'Base de données cours'!AT9-1</f>
        <v>0</v>
      </c>
      <c r="AV9" s="20">
        <f>'Base de données cours'!AV9/'Base de données cours'!AU9-1</f>
        <v>0</v>
      </c>
      <c r="AW9" s="20">
        <f>'Base de données cours'!AW9/'Base de données cours'!AV9-1</f>
        <v>0</v>
      </c>
      <c r="AX9" s="20">
        <f>'Base de données cours'!AX9/'Base de données cours'!AW9-1</f>
        <v>0</v>
      </c>
      <c r="AY9" s="20">
        <f>'Base de données cours'!AY9/'Base de données cours'!AX9-1</f>
        <v>0</v>
      </c>
      <c r="AZ9" s="20">
        <f>'Base de données cours'!AZ9/'Base de données cours'!AY9-1</f>
        <v>0</v>
      </c>
      <c r="BA9" s="20">
        <f>'Base de données cours'!BA9/'Base de données cours'!AZ9-1</f>
        <v>0</v>
      </c>
      <c r="BB9" s="20">
        <f>'Base de données cours'!BB9/'Base de données cours'!BA9-1</f>
        <v>0</v>
      </c>
      <c r="BC9" s="20">
        <f>'Base de données cours'!BC9/'Base de données cours'!BB9-1</f>
        <v>-7.501043175179789E-2</v>
      </c>
      <c r="BD9" s="20">
        <f>'Base de données cours'!BD9/'Base de données cours'!BC9-1</f>
        <v>0</v>
      </c>
      <c r="BE9" s="20">
        <f>'Base de données cours'!BE9/'Base de données cours'!BD9-1</f>
        <v>-0.11874751227278757</v>
      </c>
      <c r="BF9" s="20">
        <f>'Base de données cours'!BF9/'Base de données cours'!BE9-1</f>
        <v>0</v>
      </c>
      <c r="BG9" s="20">
        <f>'Base de données cours'!BG9/'Base de données cours'!BF9-1</f>
        <v>3.7037037037035425E-3</v>
      </c>
      <c r="BH9" s="20">
        <f>'Base de données cours'!BH9/'Base de données cours'!BG9-1</f>
        <v>0</v>
      </c>
      <c r="BI9" s="21">
        <f>'Base de données cours'!BI9/'Base de données cours'!BH9-1</f>
        <v>-0.33369333693336933</v>
      </c>
      <c r="BJ9" s="21">
        <f>'Base de données cours'!BJ9/'Base de données cours'!BI9-1</f>
        <v>5.5560558307068852E-2</v>
      </c>
      <c r="BK9" s="21">
        <f>'Base de données cours'!BK9/'Base de données cours'!BJ9-1</f>
        <v>5.2636068930216773E-2</v>
      </c>
      <c r="BL9" s="21">
        <f>'Base de données cours'!BL9/'Base de données cours'!BK9-1</f>
        <v>7.4965556365993891E-2</v>
      </c>
      <c r="BM9" s="21">
        <f>'Base de données cours'!BM9/'Base de données cours'!BL9-1</f>
        <v>6.977533172497008E-2</v>
      </c>
      <c r="BN9" s="21">
        <f>'Base de données cours'!BN9/'Base de données cours'!BM9-1</f>
        <v>0</v>
      </c>
      <c r="BO9" s="21">
        <f>'Base de données cours'!BO9/'Base de données cours'!BN9-1</f>
        <v>0.13044857112653707</v>
      </c>
      <c r="BP9" s="21">
        <f>'Base de données cours'!BP9/'Base de données cours'!BO9-1</f>
        <v>5.76977026900658E-2</v>
      </c>
      <c r="BQ9" s="21">
        <f>'Base de données cours'!BQ9/'Base de données cours'!BP9-1</f>
        <v>7.2733702699516734E-2</v>
      </c>
      <c r="BR9" s="21">
        <f>'Base de données cours'!BR9/'Base de données cours'!BQ9-1</f>
        <v>6.7774725274725389E-2</v>
      </c>
      <c r="BS9" s="21">
        <f>'Base de données cours'!BS9/'Base de données cours'!BR9-1</f>
        <v>4.7623948336635191E-2</v>
      </c>
      <c r="BT9" s="21">
        <f>'Base de données cours'!BT9/'Base de données cours'!BS9-1</f>
        <v>6.0612014342551257E-2</v>
      </c>
      <c r="BU9" s="21">
        <f>'Base de données cours'!BU9/'Base de données cours'!BT9-1</f>
        <v>7.1435187329226935E-2</v>
      </c>
      <c r="BV9" s="21">
        <f>'Base de données cours'!BV9/'Base de données cours'!BU9-1</f>
        <v>6.6650818006959156E-2</v>
      </c>
      <c r="BW9" s="21">
        <f>'Base de données cours'!BW9/'Base de données cours'!BV9-1</f>
        <v>7.5007598014385612E-2</v>
      </c>
      <c r="BX9" s="22">
        <f>'Base de données cours'!BX9/'Base de données cours'!BW9-1</f>
        <v>-0.60465160110824212</v>
      </c>
      <c r="BY9" s="22">
        <f>'Base de données cours'!BY9/'Base de données cours'!BX9-1</f>
        <v>-2.9414569031273818E-2</v>
      </c>
      <c r="BZ9" s="22">
        <f>'Base de données cours'!BZ9/'Base de données cours'!BY9-1</f>
        <v>3.0306007171275517E-2</v>
      </c>
      <c r="CA9" s="22">
        <f>'Base de données cours'!CA9/'Base de données cours'!BZ9-1</f>
        <v>0</v>
      </c>
      <c r="CB9" s="22">
        <f>'Base de données cours'!CB9/'Base de données cours'!CA9-1</f>
        <v>0</v>
      </c>
      <c r="CC9" s="22">
        <f>'Base de données cours'!CC9/'Base de données cours'!CB9-1</f>
        <v>0</v>
      </c>
      <c r="CD9" s="22">
        <f>'Base de données cours'!CD9/'Base de données cours'!CC9-1</f>
        <v>-2.9414569031273818E-2</v>
      </c>
      <c r="CE9" s="22">
        <f>'Base de données cours'!CE9/'Base de données cours'!CD9-1</f>
        <v>0</v>
      </c>
      <c r="CF9" s="22">
        <f>'Base de données cours'!CF9/'Base de données cours'!CE9-1</f>
        <v>-3.0306007171275628E-2</v>
      </c>
      <c r="CG9" s="22">
        <f>'Base de données cours'!CG9/'Base de données cours'!CF9-1</f>
        <v>-6.2506331678654492E-2</v>
      </c>
      <c r="CH9" s="22">
        <f>'Base de données cours'!CH9/'Base de données cours'!CG9-1</f>
        <v>0</v>
      </c>
      <c r="CI9" s="22">
        <f>'Base de données cours'!CI9/'Base de données cours'!CH9-1</f>
        <v>0</v>
      </c>
      <c r="CJ9" s="22">
        <f>'Base de données cours'!CJ9/'Base de données cours'!CI9-1</f>
        <v>0</v>
      </c>
      <c r="CK9" s="22">
        <f>'Base de données cours'!CK9/'Base de données cours'!CJ9-1</f>
        <v>0</v>
      </c>
      <c r="CL9" s="22">
        <f>'Base de données cours'!CL9/'Base de données cours'!CK9-1</f>
        <v>0</v>
      </c>
      <c r="CM9" s="22">
        <f>'Base de données cours'!CM9/'Base de données cours'!CL9-1</f>
        <v>0</v>
      </c>
    </row>
    <row r="10" spans="1:91" x14ac:dyDescent="0.25">
      <c r="A10" s="3" t="s">
        <v>9</v>
      </c>
      <c r="B10" s="12"/>
      <c r="C10" s="19">
        <f>'Base de données cours'!C10/'Base de données cours'!B10-1</f>
        <v>0</v>
      </c>
      <c r="D10" s="19">
        <f>'Base de données cours'!D10/'Base de données cours'!C10-1</f>
        <v>-5.8823529411764719E-2</v>
      </c>
      <c r="E10" s="19">
        <f>'Base de données cours'!E10/'Base de données cours'!D10-1</f>
        <v>3.7500000000000089E-2</v>
      </c>
      <c r="F10" s="19">
        <f>'Base de données cours'!F10/'Base de données cours'!E10-1</f>
        <v>-2.4096385542168308E-3</v>
      </c>
      <c r="G10" s="19">
        <f>'Base de données cours'!G10/'Base de données cours'!F10-1</f>
        <v>2.4154589371980784E-3</v>
      </c>
      <c r="H10" s="19">
        <f>'Base de données cours'!H10/'Base de données cours'!G10-1</f>
        <v>-6.0240963855421326E-3</v>
      </c>
      <c r="I10" s="19">
        <f>'Base de données cours'!I10/'Base de données cours'!H10-1</f>
        <v>0</v>
      </c>
      <c r="J10" s="19">
        <f>'Base de données cours'!J10/'Base de données cours'!I10-1</f>
        <v>6.0606060606060996E-3</v>
      </c>
      <c r="K10" s="19">
        <f>'Base de données cours'!K10/'Base de données cours'!J10-1</f>
        <v>1.2048192771084265E-2</v>
      </c>
      <c r="L10" s="19">
        <f>'Base de données cours'!L10/'Base de données cours'!K10-1</f>
        <v>2.3809523809523725E-2</v>
      </c>
      <c r="M10" s="19">
        <f>'Base de données cours'!M10/'Base de données cours'!L10-1</f>
        <v>-3.4883720930232509E-2</v>
      </c>
      <c r="N10" s="19">
        <f>'Base de données cours'!N10/'Base de données cours'!M10-1</f>
        <v>0</v>
      </c>
      <c r="O10" s="19">
        <f>'Base de données cours'!O10/'Base de données cours'!N10-1</f>
        <v>0.79518072289156616</v>
      </c>
      <c r="P10" s="19">
        <f>'Base de données cours'!P10/'Base de données cours'!O10-1</f>
        <v>2.6845637583892579E-2</v>
      </c>
      <c r="Q10" s="19">
        <f>'Base de données cours'!Q10/'Base de données cours'!P10-1</f>
        <v>-1.9607843137254943E-2</v>
      </c>
      <c r="R10" s="19">
        <f>'Base de données cours'!R10/'Base de données cours'!Q10-1</f>
        <v>-6.6666666666667096E-3</v>
      </c>
      <c r="S10" s="19">
        <f>'Base de données cours'!S10/'Base de données cours'!R10-1</f>
        <v>-2.0134228187919434E-2</v>
      </c>
      <c r="T10" s="19">
        <f>'Base de données cours'!T10/'Base de données cours'!S10-1</f>
        <v>1.7123287671232834E-2</v>
      </c>
      <c r="U10" s="19">
        <f>'Base de données cours'!U10/'Base de données cours'!T10-1</f>
        <v>3.3670033670034627E-3</v>
      </c>
      <c r="V10" s="19">
        <f>'Base de données cours'!V10/'Base de données cours'!U10-1</f>
        <v>-1.3422818791946289E-2</v>
      </c>
      <c r="W10" s="19">
        <f>'Base de données cours'!W10/'Base de données cours'!V10-1</f>
        <v>2.0408163265306145E-2</v>
      </c>
      <c r="X10" s="19">
        <f>'Base de données cours'!X10/'Base de données cours'!W10-1</f>
        <v>0</v>
      </c>
      <c r="Y10" s="20">
        <f>'Base de données cours'!Y10/'Base de données cours'!X10-1</f>
        <v>-0.96466666666666667</v>
      </c>
      <c r="Z10" s="20">
        <f>'Base de données cours'!Z10/'Base de données cours'!Y10-1</f>
        <v>-9.4339622641509413E-3</v>
      </c>
      <c r="AA10" s="20">
        <f>'Base de données cours'!AA10/'Base de données cours'!Z10-1</f>
        <v>-4.7619047619047672E-2</v>
      </c>
      <c r="AB10" s="20">
        <f>'Base de données cours'!AB10/'Base de données cours'!AA10-1</f>
        <v>0</v>
      </c>
      <c r="AC10" s="20">
        <f>'Base de données cours'!AC10/'Base de données cours'!AB10-1</f>
        <v>0</v>
      </c>
      <c r="AD10" s="20">
        <f>'Base de données cours'!AD10/'Base de données cours'!AC10-1</f>
        <v>0</v>
      </c>
      <c r="AE10" s="20">
        <f>'Base de données cours'!AE10/'Base de données cours'!AD10-1</f>
        <v>-1.0000000000000009E-3</v>
      </c>
      <c r="AF10" s="20">
        <f>'Base de données cours'!AF10/'Base de données cours'!AE10-1</f>
        <v>0</v>
      </c>
      <c r="AG10" s="20">
        <f>'Base de données cours'!AG10/'Base de données cours'!AF10-1</f>
        <v>0</v>
      </c>
      <c r="AH10" s="20">
        <f>'Base de données cours'!AH10/'Base de données cours'!AG10-1</f>
        <v>-1.9019019019019034E-2</v>
      </c>
      <c r="AI10" s="20">
        <f>'Base de données cours'!AI10/'Base de données cours'!AH10-1</f>
        <v>-2.0408163265306145E-2</v>
      </c>
      <c r="AJ10" s="20">
        <f>'Base de données cours'!AJ10/'Base de données cours'!AI10-1</f>
        <v>-2.083333333333337E-2</v>
      </c>
      <c r="AK10" s="20">
        <f>'Base de données cours'!AK10/'Base de données cours'!AJ10-1</f>
        <v>0</v>
      </c>
      <c r="AL10" s="20">
        <f>'Base de données cours'!AL10/'Base de données cours'!AK10-1</f>
        <v>-2.1276595744680882E-2</v>
      </c>
      <c r="AM10" s="20">
        <f>'Base de données cours'!AM10/'Base de données cours'!AL10-1</f>
        <v>-1.0869565217391797E-3</v>
      </c>
      <c r="AN10" s="20">
        <f>'Base de données cours'!AN10/'Base de données cours'!AM10-1</f>
        <v>-2.0674646354733373E-2</v>
      </c>
      <c r="AO10" s="20">
        <f>'Base de données cours'!AO10/'Base de données cours'!AN10-1</f>
        <v>4.4444444444444509E-2</v>
      </c>
      <c r="AP10" s="20">
        <f>'Base de données cours'!AP10/'Base de données cours'!AO10-1</f>
        <v>-4.2553191489361653E-2</v>
      </c>
      <c r="AQ10" s="20">
        <f>'Base de données cours'!AQ10/'Base de données cours'!AP10-1</f>
        <v>0</v>
      </c>
      <c r="AR10" s="20">
        <f>'Base de données cours'!AR10/'Base de données cours'!AQ10-1</f>
        <v>4.4444444444444509E-2</v>
      </c>
      <c r="AS10" s="20">
        <f>'Base de données cours'!AS10/'Base de données cours'!AR10-1</f>
        <v>-3.0851063829787195E-2</v>
      </c>
      <c r="AT10" s="20">
        <f>'Base de données cours'!AT10/'Base de données cours'!AS10-1</f>
        <v>1.097694840834329E-3</v>
      </c>
      <c r="AU10" s="20">
        <f>'Base de données cours'!AU10/'Base de données cours'!AT10-1</f>
        <v>7.3464912280701844E-2</v>
      </c>
      <c r="AV10" s="20">
        <f>'Base de données cours'!AV10/'Base de données cours'!AU10-1</f>
        <v>0</v>
      </c>
      <c r="AW10" s="20">
        <f>'Base de données cours'!AW10/'Base de données cours'!AV10-1</f>
        <v>-1.8386108273748758E-2</v>
      </c>
      <c r="AX10" s="20">
        <f>'Base de données cours'!AX10/'Base de données cours'!AW10-1</f>
        <v>-4.2663891779396446E-2</v>
      </c>
      <c r="AY10" s="20">
        <f>'Base de données cours'!AY10/'Base de données cours'!AX10-1</f>
        <v>2.1739130434782705E-2</v>
      </c>
      <c r="AZ10" s="20">
        <f>'Base de données cours'!AZ10/'Base de données cours'!AY10-1</f>
        <v>2.2340425531914843E-2</v>
      </c>
      <c r="BA10" s="20">
        <f>'Base de données cours'!BA10/'Base de données cours'!AZ10-1</f>
        <v>0</v>
      </c>
      <c r="BB10" s="20">
        <f>'Base de données cours'!BB10/'Base de données cours'!BA10-1</f>
        <v>3.7460978147762836E-2</v>
      </c>
      <c r="BC10" s="20">
        <f>'Base de données cours'!BC10/'Base de données cours'!BB10-1</f>
        <v>-8.0240722166499134E-3</v>
      </c>
      <c r="BD10" s="20">
        <f>'Base de données cours'!BD10/'Base de données cours'!BC10-1</f>
        <v>-1.1122345803842304E-2</v>
      </c>
      <c r="BE10" s="20">
        <f>'Base de données cours'!BE10/'Base de données cours'!BD10-1</f>
        <v>-0.19222903885480569</v>
      </c>
      <c r="BF10" s="20">
        <f>'Base de données cours'!BF10/'Base de données cours'!BE10-1</f>
        <v>-1.2658227848101222E-2</v>
      </c>
      <c r="BG10" s="20">
        <f>'Base de données cours'!BG10/'Base de données cours'!BF10-1</f>
        <v>-1.2820512820512775E-3</v>
      </c>
      <c r="BH10" s="20">
        <f>'Base de données cours'!BH10/'Base de données cours'!BG10-1</f>
        <v>1.2836970474967568E-3</v>
      </c>
      <c r="BI10" s="21">
        <f>'Base de données cours'!BI10/'Base de données cours'!BH10-1</f>
        <v>-0.5525641025641026</v>
      </c>
      <c r="BJ10" s="21">
        <f>'Base de données cours'!BJ10/'Base de données cours'!BI10-1</f>
        <v>0</v>
      </c>
      <c r="BK10" s="21">
        <f>'Base de données cours'!BK10/'Base de données cours'!BJ10-1</f>
        <v>0</v>
      </c>
      <c r="BL10" s="21">
        <f>'Base de données cours'!BL10/'Base de données cours'!BK10-1</f>
        <v>0</v>
      </c>
      <c r="BM10" s="21">
        <f>'Base de données cours'!BM10/'Base de données cours'!BL10-1</f>
        <v>4.871060171919761E-2</v>
      </c>
      <c r="BN10" s="21">
        <f>'Base de données cours'!BN10/'Base de données cours'!BM10-1</f>
        <v>0</v>
      </c>
      <c r="BO10" s="21">
        <f>'Base de données cours'!BO10/'Base de données cours'!BN10-1</f>
        <v>3.8251366120218622E-2</v>
      </c>
      <c r="BP10" s="21">
        <f>'Base de données cours'!BP10/'Base de données cours'!BO10-1</f>
        <v>0</v>
      </c>
      <c r="BQ10" s="21">
        <f>'Base de données cours'!BQ10/'Base de données cours'!BP10-1</f>
        <v>0</v>
      </c>
      <c r="BR10" s="21">
        <f>'Base de données cours'!BR10/'Base de données cours'!BQ10-1</f>
        <v>-3.6842105263157898E-2</v>
      </c>
      <c r="BS10" s="21">
        <f>'Base de données cours'!BS10/'Base de données cours'!BR10-1</f>
        <v>-1.6393442622950838E-2</v>
      </c>
      <c r="BT10" s="21">
        <f>'Base de données cours'!BT10/'Base de données cours'!BS10-1</f>
        <v>-5.555555555555558E-2</v>
      </c>
      <c r="BU10" s="21">
        <f>'Base de données cours'!BU10/'Base de données cours'!BT10-1</f>
        <v>5.8823529411764719E-2</v>
      </c>
      <c r="BV10" s="21">
        <f>'Base de données cours'!BV10/'Base de données cours'!BU10-1</f>
        <v>0</v>
      </c>
      <c r="BW10" s="21">
        <f>'Base de données cours'!BW10/'Base de données cours'!BV10-1</f>
        <v>0</v>
      </c>
      <c r="BX10" s="22">
        <f>'Base de données cours'!BX10/'Base de données cours'!BW10-1</f>
        <v>-0.35555555555555551</v>
      </c>
      <c r="BY10" s="22">
        <f>'Base de données cours'!BY10/'Base de données cours'!BX10-1</f>
        <v>-5.1724137931034475E-2</v>
      </c>
      <c r="BZ10" s="22">
        <f>'Base de données cours'!BZ10/'Base de données cours'!BY10-1</f>
        <v>-1.8181818181818188E-2</v>
      </c>
      <c r="CA10" s="22">
        <f>'Base de données cours'!CA10/'Base de données cours'!BZ10-1</f>
        <v>1.8518518518518601E-2</v>
      </c>
      <c r="CB10" s="22">
        <f>'Base de données cours'!CB10/'Base de données cours'!CA10-1</f>
        <v>0</v>
      </c>
      <c r="CC10" s="22">
        <f>'Base de données cours'!CC10/'Base de données cours'!CB10-1</f>
        <v>0</v>
      </c>
      <c r="CD10" s="22">
        <f>'Base de données cours'!CD10/'Base de données cours'!CC10-1</f>
        <v>0</v>
      </c>
      <c r="CE10" s="22">
        <f>'Base de données cours'!CE10/'Base de données cours'!CD10-1</f>
        <v>0</v>
      </c>
      <c r="CF10" s="22">
        <f>'Base de données cours'!CF10/'Base de données cours'!CE10-1</f>
        <v>7.2727272727272751E-2</v>
      </c>
      <c r="CG10" s="22">
        <f>'Base de données cours'!CG10/'Base de données cours'!CF10-1</f>
        <v>-1.6949152542372836E-2</v>
      </c>
      <c r="CH10" s="22">
        <f>'Base de données cours'!CH10/'Base de données cours'!CG10-1</f>
        <v>0</v>
      </c>
      <c r="CI10" s="22">
        <f>'Base de données cours'!CI10/'Base de données cours'!CH10-1</f>
        <v>3.4482758620689724E-2</v>
      </c>
      <c r="CJ10" s="22">
        <f>'Base de données cours'!CJ10/'Base de données cours'!CI10-1</f>
        <v>4.1666666666666741E-2</v>
      </c>
      <c r="CK10" s="22">
        <f>'Base de données cours'!CK10/'Base de données cours'!CJ10-1</f>
        <v>0</v>
      </c>
      <c r="CL10" s="22">
        <f>'Base de données cours'!CL10/'Base de données cours'!CK10-1</f>
        <v>4.0000000000000036E-2</v>
      </c>
      <c r="CM10" s="22">
        <f>'Base de données cours'!CM10/'Base de données cours'!CL10-1</f>
        <v>0</v>
      </c>
    </row>
    <row r="11" spans="1:91" x14ac:dyDescent="0.25">
      <c r="A11" s="3" t="s">
        <v>10</v>
      </c>
      <c r="B11" s="12"/>
      <c r="C11" s="19">
        <f>'Base de données cours'!C11/'Base de données cours'!B11-1</f>
        <v>0</v>
      </c>
      <c r="D11" s="19">
        <f>'Base de données cours'!D11/'Base de données cours'!C11-1</f>
        <v>-5.0027793218454519E-3</v>
      </c>
      <c r="E11" s="19">
        <f>'Base de données cours'!E11/'Base de données cours'!D11-1</f>
        <v>0.13966480446927365</v>
      </c>
      <c r="F11" s="19">
        <f>'Base de données cours'!F11/'Base de données cours'!E11-1</f>
        <v>4.9019607843137081E-3</v>
      </c>
      <c r="G11" s="19">
        <f>'Base de données cours'!G11/'Base de données cours'!F11-1</f>
        <v>0</v>
      </c>
      <c r="H11" s="19">
        <f>'Base de données cours'!H11/'Base de données cours'!G11-1</f>
        <v>-6.0975609756097615E-2</v>
      </c>
      <c r="I11" s="19">
        <f>'Base de données cours'!I11/'Base de données cours'!H11-1</f>
        <v>7.7922077922076838E-3</v>
      </c>
      <c r="J11" s="19">
        <f>'Base de données cours'!J11/'Base de données cours'!I11-1</f>
        <v>0</v>
      </c>
      <c r="K11" s="19">
        <f>'Base de données cours'!K11/'Base de données cours'!J11-1</f>
        <v>0</v>
      </c>
      <c r="L11" s="19">
        <f>'Base de données cours'!L11/'Base de données cours'!K11-1</f>
        <v>0</v>
      </c>
      <c r="M11" s="19">
        <f>'Base de données cours'!M11/'Base de données cours'!L11-1</f>
        <v>3.0927835051546282E-2</v>
      </c>
      <c r="N11" s="19">
        <f>'Base de données cours'!N11/'Base de données cours'!M11-1</f>
        <v>0</v>
      </c>
      <c r="O11" s="19">
        <f>'Base de données cours'!O11/'Base de données cours'!N11-1</f>
        <v>2.4999999999999911E-2</v>
      </c>
      <c r="P11" s="19">
        <f>'Base de données cours'!P11/'Base de données cours'!O11-1</f>
        <v>7.4999999999999956E-2</v>
      </c>
      <c r="Q11" s="19">
        <f>'Base de données cours'!Q11/'Base de données cours'!P11-1</f>
        <v>-6.9313669880884832E-2</v>
      </c>
      <c r="R11" s="19">
        <f>'Base de données cours'!R11/'Base de données cours'!Q11-1</f>
        <v>0</v>
      </c>
      <c r="S11" s="19">
        <f>'Base de données cours'!S11/'Base de données cours'!R11-1</f>
        <v>4.412481716235872E-3</v>
      </c>
      <c r="T11" s="19">
        <f>'Base de données cours'!T11/'Base de données cours'!S11-1</f>
        <v>0</v>
      </c>
      <c r="U11" s="19">
        <f>'Base de données cours'!U11/'Base de données cours'!T11-1</f>
        <v>1.9392733186087696E-2</v>
      </c>
      <c r="V11" s="19">
        <f>'Base de données cours'!V11/'Base de données cours'!U11-1</f>
        <v>0</v>
      </c>
      <c r="W11" s="19">
        <f>'Base de données cours'!W11/'Base de données cours'!V11-1</f>
        <v>-8.5333333333333372E-2</v>
      </c>
      <c r="X11" s="19">
        <f>'Base de données cours'!X11/'Base de données cours'!W11-1</f>
        <v>2.1865889212828726E-3</v>
      </c>
      <c r="Y11" s="20">
        <f>'Base de données cours'!Y11/'Base de données cours'!X11-1</f>
        <v>-9.6103896103896136E-2</v>
      </c>
      <c r="Z11" s="20">
        <f>'Base de données cours'!Z11/'Base de données cours'!Y11-1</f>
        <v>0</v>
      </c>
      <c r="AA11" s="20">
        <f>'Base de données cours'!AA11/'Base de données cours'!Z11-1</f>
        <v>0</v>
      </c>
      <c r="AB11" s="20">
        <f>'Base de données cours'!AB11/'Base de données cours'!AA11-1</f>
        <v>0</v>
      </c>
      <c r="AC11" s="20">
        <f>'Base de données cours'!AC11/'Base de données cours'!AB11-1</f>
        <v>0</v>
      </c>
      <c r="AD11" s="20">
        <f>'Base de données cours'!AD11/'Base de données cours'!AC11-1</f>
        <v>0</v>
      </c>
      <c r="AE11" s="20">
        <f>'Base de données cours'!AE11/'Base de données cours'!AD11-1</f>
        <v>0</v>
      </c>
      <c r="AF11" s="20">
        <f>'Base de données cours'!AF11/'Base de données cours'!AE11-1</f>
        <v>0</v>
      </c>
      <c r="AG11" s="20">
        <f>'Base de données cours'!AG11/'Base de données cours'!AF11-1</f>
        <v>0</v>
      </c>
      <c r="AH11" s="20">
        <f>'Base de données cours'!AH11/'Base de données cours'!AG11-1</f>
        <v>0</v>
      </c>
      <c r="AI11" s="20">
        <f>'Base de données cours'!AI11/'Base de données cours'!AH11-1</f>
        <v>-3.4482758620689613E-2</v>
      </c>
      <c r="AJ11" s="20">
        <f>'Base de données cours'!AJ11/'Base de données cours'!AI11-1</f>
        <v>0</v>
      </c>
      <c r="AK11" s="20">
        <f>'Base de données cours'!AK11/'Base de données cours'!AJ11-1</f>
        <v>0</v>
      </c>
      <c r="AL11" s="20">
        <f>'Base de données cours'!AL11/'Base de données cours'!AK11-1</f>
        <v>0</v>
      </c>
      <c r="AM11" s="20">
        <f>'Base de données cours'!AM11/'Base de données cours'!AL11-1</f>
        <v>0</v>
      </c>
      <c r="AN11" s="20">
        <f>'Base de données cours'!AN11/'Base de données cours'!AM11-1</f>
        <v>0</v>
      </c>
      <c r="AO11" s="20">
        <f>'Base de données cours'!AO11/'Base de données cours'!AN11-1</f>
        <v>0</v>
      </c>
      <c r="AP11" s="20">
        <f>'Base de données cours'!AP11/'Base de données cours'!AO11-1</f>
        <v>0</v>
      </c>
      <c r="AQ11" s="20">
        <f>'Base de données cours'!AQ11/'Base de données cours'!AP11-1</f>
        <v>0</v>
      </c>
      <c r="AR11" s="20">
        <f>'Base de données cours'!AR11/'Base de données cours'!AQ11-1</f>
        <v>0</v>
      </c>
      <c r="AS11" s="20">
        <f>'Base de données cours'!AS11/'Base de données cours'!AR11-1</f>
        <v>0</v>
      </c>
      <c r="AT11" s="20">
        <f>'Base de données cours'!AT11/'Base de données cours'!AS11-1</f>
        <v>-6.8452380952380931E-2</v>
      </c>
      <c r="AU11" s="20">
        <f>'Base de données cours'!AU11/'Base de données cours'!AT11-1</f>
        <v>-1.5974440894568676E-2</v>
      </c>
      <c r="AV11" s="20">
        <f>'Base de données cours'!AV11/'Base de données cours'!AU11-1</f>
        <v>0</v>
      </c>
      <c r="AW11" s="20">
        <f>'Base de données cours'!AW11/'Base de données cours'!AV11-1</f>
        <v>0</v>
      </c>
      <c r="AX11" s="20">
        <f>'Base de données cours'!AX11/'Base de données cours'!AW11-1</f>
        <v>0</v>
      </c>
      <c r="AY11" s="20">
        <f>'Base de données cours'!AY11/'Base de données cours'!AX11-1</f>
        <v>0</v>
      </c>
      <c r="AZ11" s="20">
        <f>'Base de données cours'!AZ11/'Base de données cours'!AY11-1</f>
        <v>-2.5974025974025983E-2</v>
      </c>
      <c r="BA11" s="20">
        <f>'Base de données cours'!BA11/'Base de données cours'!AZ11-1</f>
        <v>0</v>
      </c>
      <c r="BB11" s="20">
        <f>'Base de données cours'!BB11/'Base de données cours'!BA11-1</f>
        <v>0</v>
      </c>
      <c r="BC11" s="20">
        <f>'Base de données cours'!BC11/'Base de données cours'!BB11-1</f>
        <v>0</v>
      </c>
      <c r="BD11" s="20">
        <f>'Base de données cours'!BD11/'Base de données cours'!BC11-1</f>
        <v>0</v>
      </c>
      <c r="BE11" s="20">
        <f>'Base de données cours'!BE11/'Base de données cours'!BD11-1</f>
        <v>-2.3666666666666614E-2</v>
      </c>
      <c r="BF11" s="20">
        <f>'Base de données cours'!BF11/'Base de données cours'!BE11-1</f>
        <v>0</v>
      </c>
      <c r="BG11" s="20">
        <f>'Base de données cours'!BG11/'Base de données cours'!BF11-1</f>
        <v>0</v>
      </c>
      <c r="BH11" s="20">
        <f>'Base de données cours'!BH11/'Base de données cours'!BG11-1</f>
        <v>0</v>
      </c>
      <c r="BI11" s="21">
        <f>'Base de données cours'!BI11/'Base de données cours'!BH11-1</f>
        <v>-0.97849095254353025</v>
      </c>
      <c r="BJ11" s="21">
        <f>'Base de données cours'!BJ11/'Base de données cours'!BI11-1</f>
        <v>1.5873015873015817E-2</v>
      </c>
      <c r="BK11" s="21">
        <f>'Base de données cours'!BK11/'Base de données cours'!BJ11-1</f>
        <v>-1.8750000000000044E-2</v>
      </c>
      <c r="BL11" s="21">
        <f>'Base de données cours'!BL11/'Base de données cours'!BK11-1</f>
        <v>-1.2738853503184711E-2</v>
      </c>
      <c r="BM11" s="21">
        <f>'Base de données cours'!BM11/'Base de données cours'!BL11-1</f>
        <v>-3.2258064516129004E-2</v>
      </c>
      <c r="BN11" s="21">
        <f>'Base de données cours'!BN11/'Base de données cours'!BM11-1</f>
        <v>0</v>
      </c>
      <c r="BO11" s="21">
        <f>'Base de données cours'!BO11/'Base de données cours'!BN11-1</f>
        <v>0</v>
      </c>
      <c r="BP11" s="21">
        <f>'Base de données cours'!BP11/'Base de données cours'!BO11-1</f>
        <v>0</v>
      </c>
      <c r="BQ11" s="21">
        <f>'Base de données cours'!BQ11/'Base de données cours'!BP11-1</f>
        <v>0</v>
      </c>
      <c r="BR11" s="21">
        <f>'Base de données cours'!BR11/'Base de données cours'!BQ11-1</f>
        <v>0</v>
      </c>
      <c r="BS11" s="21">
        <f>'Base de données cours'!BS11/'Base de données cours'!BR11-1</f>
        <v>0</v>
      </c>
      <c r="BT11" s="21">
        <f>'Base de données cours'!BT11/'Base de données cours'!BS11-1</f>
        <v>-6.6666666666666652E-2</v>
      </c>
      <c r="BU11" s="21">
        <f>'Base de données cours'!BU11/'Base de données cours'!BT11-1</f>
        <v>7.1428571428571397E-2</v>
      </c>
      <c r="BV11" s="21">
        <f>'Base de données cours'!BV11/'Base de données cours'!BU11-1</f>
        <v>-1.6666666666666718E-2</v>
      </c>
      <c r="BW11" s="21">
        <f>'Base de données cours'!BW11/'Base de données cours'!BV11-1</f>
        <v>0</v>
      </c>
      <c r="BX11" s="22">
        <f>'Base de données cours'!BX11/'Base de données cours'!BW11-1</f>
        <v>-0.3254237288135593</v>
      </c>
      <c r="BY11" s="22">
        <f>'Base de données cours'!BY11/'Base de données cours'!BX11-1</f>
        <v>-2.010050251256279E-2</v>
      </c>
      <c r="BZ11" s="22">
        <f>'Base de données cours'!BZ11/'Base de données cours'!BY11-1</f>
        <v>-2.5641025641025661E-2</v>
      </c>
      <c r="CA11" s="22">
        <f>'Base de données cours'!CA11/'Base de données cours'!BZ11-1</f>
        <v>-5.2631578947368474E-2</v>
      </c>
      <c r="CB11" s="22">
        <f>'Base de données cours'!CB11/'Base de données cours'!CA11-1</f>
        <v>0</v>
      </c>
      <c r="CC11" s="22">
        <f>'Base de données cours'!CC11/'Base de données cours'!CB11-1</f>
        <v>0</v>
      </c>
      <c r="CD11" s="22">
        <f>'Base de données cours'!CD11/'Base de données cours'!CC11-1</f>
        <v>0</v>
      </c>
      <c r="CE11" s="22">
        <f>'Base de données cours'!CE11/'Base de données cours'!CD11-1</f>
        <v>-2.777777777777779E-2</v>
      </c>
      <c r="CF11" s="22">
        <f>'Base de données cours'!CF11/'Base de données cours'!CE11-1</f>
        <v>0</v>
      </c>
      <c r="CG11" s="22">
        <f>'Base de données cours'!CG11/'Base de données cours'!CF11-1</f>
        <v>2.857142857142847E-2</v>
      </c>
      <c r="CH11" s="22">
        <f>'Base de données cours'!CH11/'Base de données cours'!CG11-1</f>
        <v>0</v>
      </c>
      <c r="CI11" s="22">
        <f>'Base de données cours'!CI11/'Base de données cours'!CH11-1</f>
        <v>0</v>
      </c>
      <c r="CJ11" s="22">
        <f>'Base de données cours'!CJ11/'Base de données cours'!CI11-1</f>
        <v>5.555555555555558E-2</v>
      </c>
      <c r="CK11" s="22">
        <f>'Base de données cours'!CK11/'Base de données cours'!CJ11-1</f>
        <v>0</v>
      </c>
      <c r="CL11" s="22">
        <f>'Base de données cours'!CL11/'Base de données cours'!CK11-1</f>
        <v>-4.2105263157894757E-2</v>
      </c>
      <c r="CM11" s="22">
        <f>'Base de données cours'!CM11/'Base de données cours'!CL11-1</f>
        <v>0</v>
      </c>
    </row>
    <row r="12" spans="1:91" x14ac:dyDescent="0.25">
      <c r="A12" s="3" t="s">
        <v>11</v>
      </c>
      <c r="B12" s="12"/>
      <c r="C12" s="19">
        <f>'Base de données cours'!C12/'Base de données cours'!B12-1</f>
        <v>0</v>
      </c>
      <c r="D12" s="19">
        <f>'Base de données cours'!D12/'Base de données cours'!C12-1</f>
        <v>0</v>
      </c>
      <c r="E12" s="19">
        <f>'Base de données cours'!E12/'Base de données cours'!D12-1</f>
        <v>0.71428571428571419</v>
      </c>
      <c r="F12" s="19">
        <f>'Base de données cours'!F12/'Base de données cours'!E12-1</f>
        <v>0</v>
      </c>
      <c r="G12" s="19">
        <f>'Base de données cours'!G12/'Base de données cours'!F12-1</f>
        <v>0</v>
      </c>
      <c r="H12" s="19">
        <f>'Base de données cours'!H12/'Base de données cours'!G12-1</f>
        <v>0</v>
      </c>
      <c r="I12" s="19">
        <f>'Base de données cours'!I12/'Base de données cours'!H12-1</f>
        <v>2.0000000000000018E-2</v>
      </c>
      <c r="J12" s="19">
        <f>'Base de données cours'!J12/'Base de données cours'!I12-1</f>
        <v>0</v>
      </c>
      <c r="K12" s="19">
        <f>'Base de données cours'!K12/'Base de données cours'!J12-1</f>
        <v>-5.731523378582204E-2</v>
      </c>
      <c r="L12" s="19">
        <f>'Base de données cours'!L12/'Base de données cours'!K12-1</f>
        <v>0</v>
      </c>
      <c r="M12" s="19">
        <f>'Base de données cours'!M12/'Base de données cours'!L12-1</f>
        <v>-3.3333333333333326E-2</v>
      </c>
      <c r="N12" s="19">
        <f>'Base de données cours'!N12/'Base de données cours'!M12-1</f>
        <v>-1.7241379310344862E-2</v>
      </c>
      <c r="O12" s="19">
        <f>'Base de données cours'!O12/'Base de données cours'!N12-1</f>
        <v>-0.19298245614035092</v>
      </c>
      <c r="P12" s="19">
        <f>'Base de données cours'!P12/'Base de données cours'!O12-1</f>
        <v>4.4347826086956754E-3</v>
      </c>
      <c r="Q12" s="19">
        <f>'Base de données cours'!Q12/'Base de données cours'!P12-1</f>
        <v>0</v>
      </c>
      <c r="R12" s="19">
        <f>'Base de données cours'!R12/'Base de données cours'!Q12-1</f>
        <v>8.5706865206476301E-3</v>
      </c>
      <c r="S12" s="19">
        <f>'Base de données cours'!S12/'Base de données cours'!R12-1</f>
        <v>7.296137339055786E-2</v>
      </c>
      <c r="T12" s="19">
        <f>'Base de données cours'!T12/'Base de données cours'!S12-1</f>
        <v>7.4999999999999956E-2</v>
      </c>
      <c r="U12" s="19">
        <f>'Base de données cours'!U12/'Base de données cours'!T12-1</f>
        <v>7.4976744186046496E-2</v>
      </c>
      <c r="V12" s="19">
        <f>'Base de données cours'!V12/'Base de données cours'!U12-1</f>
        <v>3.7729318103150167E-3</v>
      </c>
      <c r="W12" s="19">
        <f>'Base de données cours'!W12/'Base de données cours'!V12-1</f>
        <v>-0.19304113934963274</v>
      </c>
      <c r="X12" s="19">
        <f>'Base de données cours'!X12/'Base de données cours'!W12-1</f>
        <v>0</v>
      </c>
      <c r="Y12" s="20">
        <f>'Base de données cours'!Y12/'Base de données cours'!X12-1</f>
        <v>-0.48720140164950221</v>
      </c>
      <c r="Z12" s="20">
        <f>'Base de données cours'!Z12/'Base de données cours'!Y12-1</f>
        <v>0</v>
      </c>
      <c r="AA12" s="20">
        <f>'Base de données cours'!AA12/'Base de données cours'!Z12-1</f>
        <v>0</v>
      </c>
      <c r="AB12" s="20">
        <f>'Base de données cours'!AB12/'Base de données cours'!AA12-1</f>
        <v>0</v>
      </c>
      <c r="AC12" s="20">
        <f>'Base de données cours'!AC12/'Base de données cours'!AB12-1</f>
        <v>0</v>
      </c>
      <c r="AD12" s="20">
        <f>'Base de données cours'!AD12/'Base de données cours'!AC12-1</f>
        <v>0</v>
      </c>
      <c r="AE12" s="20">
        <f>'Base de données cours'!AE12/'Base de données cours'!AD12-1</f>
        <v>-1.6666666666666718E-2</v>
      </c>
      <c r="AF12" s="20">
        <f>'Base de données cours'!AF12/'Base de données cours'!AE12-1</f>
        <v>0</v>
      </c>
      <c r="AG12" s="20">
        <f>'Base de données cours'!AG12/'Base de données cours'!AF12-1</f>
        <v>0</v>
      </c>
      <c r="AH12" s="20">
        <f>'Base de données cours'!AH12/'Base de données cours'!AG12-1</f>
        <v>0</v>
      </c>
      <c r="AI12" s="20">
        <f>'Base de données cours'!AI12/'Base de données cours'!AH12-1</f>
        <v>0</v>
      </c>
      <c r="AJ12" s="20">
        <f>'Base de données cours'!AJ12/'Base de données cours'!AI12-1</f>
        <v>0</v>
      </c>
      <c r="AK12" s="20">
        <f>'Base de données cours'!AK12/'Base de données cours'!AJ12-1</f>
        <v>0</v>
      </c>
      <c r="AL12" s="20">
        <f>'Base de données cours'!AL12/'Base de données cours'!AK12-1</f>
        <v>-3.3898305084745783E-2</v>
      </c>
      <c r="AM12" s="20">
        <f>'Base de données cours'!AM12/'Base de données cours'!AL12-1</f>
        <v>5.2631578947368363E-2</v>
      </c>
      <c r="AN12" s="20">
        <f>'Base de données cours'!AN12/'Base de données cours'!AM12-1</f>
        <v>-1.6666666666666718E-2</v>
      </c>
      <c r="AO12" s="20">
        <f>'Base de données cours'!AO12/'Base de données cours'!AN12-1</f>
        <v>-1.6949152542372836E-2</v>
      </c>
      <c r="AP12" s="20">
        <f>'Base de données cours'!AP12/'Base de données cours'!AO12-1</f>
        <v>3.4482758620689724E-2</v>
      </c>
      <c r="AQ12" s="20">
        <f>'Base de données cours'!AQ12/'Base de données cours'!AP12-1</f>
        <v>7.4999999999999956E-2</v>
      </c>
      <c r="AR12" s="20">
        <f>'Base de données cours'!AR12/'Base de données cours'!AQ12-1</f>
        <v>-7.7519379844961378E-3</v>
      </c>
      <c r="AS12" s="20">
        <f>'Base de données cours'!AS12/'Base de données cours'!AR12-1</f>
        <v>-5.46875E-2</v>
      </c>
      <c r="AT12" s="20">
        <f>'Base de données cours'!AT12/'Base de données cours'!AS12-1</f>
        <v>0</v>
      </c>
      <c r="AU12" s="20">
        <f>'Base de données cours'!AU12/'Base de données cours'!AT12-1</f>
        <v>5.7851239669421517E-2</v>
      </c>
      <c r="AV12" s="20">
        <f>'Base de données cours'!AV12/'Base de données cours'!AU12-1</f>
        <v>0</v>
      </c>
      <c r="AW12" s="20">
        <f>'Base de données cours'!AW12/'Base de données cours'!AV12-1</f>
        <v>0</v>
      </c>
      <c r="AX12" s="20">
        <f>'Base de données cours'!AX12/'Base de données cours'!AW12-1</f>
        <v>0</v>
      </c>
      <c r="AY12" s="20">
        <f>'Base de données cours'!AY12/'Base de données cours'!AX12-1</f>
        <v>1.5625E-2</v>
      </c>
      <c r="AZ12" s="20">
        <f>'Base de données cours'!AZ12/'Base de données cours'!AY12-1</f>
        <v>0</v>
      </c>
      <c r="BA12" s="20">
        <f>'Base de données cours'!BA12/'Base de données cours'!AZ12-1</f>
        <v>0</v>
      </c>
      <c r="BB12" s="20">
        <f>'Base de données cours'!BB12/'Base de données cours'!BA12-1</f>
        <v>-7.692307692307665E-3</v>
      </c>
      <c r="BC12" s="20">
        <f>'Base de données cours'!BC12/'Base de données cours'!BB12-1</f>
        <v>-7.6744186046511231E-3</v>
      </c>
      <c r="BD12" s="20">
        <f>'Base de données cours'!BD12/'Base de données cours'!BC12-1</f>
        <v>1.5545660495273728E-2</v>
      </c>
      <c r="BE12" s="20">
        <f>'Base de données cours'!BE12/'Base de données cours'!BD12-1</f>
        <v>-1.5307692307692355E-2</v>
      </c>
      <c r="BF12" s="20">
        <f>'Base de données cours'!BF12/'Base de données cours'!BE12-1</f>
        <v>7.7337707991562699E-3</v>
      </c>
      <c r="BG12" s="20">
        <f>'Base de données cours'!BG12/'Base de données cours'!BF12-1</f>
        <v>-1.5503875968992276E-2</v>
      </c>
      <c r="BH12" s="20">
        <f>'Base de données cours'!BH12/'Base de données cours'!BG12-1</f>
        <v>0</v>
      </c>
      <c r="BI12" s="21">
        <f>'Base de données cours'!BI12/'Base de données cours'!BH12-1</f>
        <v>-0.9903149606299213</v>
      </c>
      <c r="BJ12" s="21">
        <f>'Base de données cours'!BJ12/'Base de données cours'!BI12-1</f>
        <v>7.3170731707317138E-2</v>
      </c>
      <c r="BK12" s="21">
        <f>'Base de données cours'!BK12/'Base de données cours'!BJ12-1</f>
        <v>0</v>
      </c>
      <c r="BL12" s="21">
        <f>'Base de données cours'!BL12/'Base de données cours'!BK12-1</f>
        <v>-6.8181818181818232E-2</v>
      </c>
      <c r="BM12" s="21">
        <f>'Base de données cours'!BM12/'Base de données cours'!BL12-1</f>
        <v>7.3170731707317138E-2</v>
      </c>
      <c r="BN12" s="21">
        <f>'Base de données cours'!BN12/'Base de données cours'!BM12-1</f>
        <v>0</v>
      </c>
      <c r="BO12" s="21">
        <f>'Base de données cours'!BO12/'Base de données cours'!BN12-1</f>
        <v>6.8181818181818121E-2</v>
      </c>
      <c r="BP12" s="21">
        <f>'Base de données cours'!BP12/'Base de données cours'!BO12-1</f>
        <v>7.0921985815602939E-2</v>
      </c>
      <c r="BQ12" s="21">
        <f>'Base de données cours'!BQ12/'Base de données cours'!BP12-1</f>
        <v>6.6225165562913801E-2</v>
      </c>
      <c r="BR12" s="21">
        <f>'Base de données cours'!BR12/'Base de données cours'!BQ12-1</f>
        <v>7.4534161490683148E-2</v>
      </c>
      <c r="BS12" s="21">
        <f>'Base de données cours'!BS12/'Base de données cours'!BR12-1</f>
        <v>-6.3583815028901758E-2</v>
      </c>
      <c r="BT12" s="21">
        <f>'Base de données cours'!BT12/'Base de données cours'!BS12-1</f>
        <v>-1.2345679012345734E-2</v>
      </c>
      <c r="BU12" s="21">
        <f>'Base de données cours'!BU12/'Base de données cours'!BT12-1</f>
        <v>0</v>
      </c>
      <c r="BV12" s="21">
        <f>'Base de données cours'!BV12/'Base de données cours'!BU12-1</f>
        <v>-1.2499999999999956E-2</v>
      </c>
      <c r="BW12" s="21">
        <f>'Base de données cours'!BW12/'Base de données cours'!BV12-1</f>
        <v>0</v>
      </c>
      <c r="BX12" s="22">
        <f>'Base de données cours'!BX12/'Base de données cours'!BW12-1</f>
        <v>-0.41772151898734178</v>
      </c>
      <c r="BY12" s="22">
        <f>'Base de données cours'!BY12/'Base de données cours'!BX12-1</f>
        <v>6.5217391304347894E-2</v>
      </c>
      <c r="BZ12" s="22">
        <f>'Base de données cours'!BZ12/'Base de données cours'!BY12-1</f>
        <v>7.1428571428571397E-2</v>
      </c>
      <c r="CA12" s="22">
        <f>'Base de données cours'!CA12/'Base de données cours'!BZ12-1</f>
        <v>4.7619047619047672E-2</v>
      </c>
      <c r="CB12" s="22">
        <f>'Base de données cours'!CB12/'Base de données cours'!CA12-1</f>
        <v>5.4545454545454453E-2</v>
      </c>
      <c r="CC12" s="22">
        <f>'Base de données cours'!CC12/'Base de données cours'!CB12-1</f>
        <v>5.1724137931034475E-2</v>
      </c>
      <c r="CD12" s="22">
        <f>'Base de données cours'!CD12/'Base de données cours'!CC12-1</f>
        <v>0</v>
      </c>
      <c r="CE12" s="22">
        <f>'Base de données cours'!CE12/'Base de données cours'!CD12-1</f>
        <v>-2.4590163934426257E-2</v>
      </c>
      <c r="CF12" s="22">
        <f>'Base de données cours'!CF12/'Base de données cours'!CE12-1</f>
        <v>0</v>
      </c>
      <c r="CG12" s="22">
        <f>'Base de données cours'!CG12/'Base de données cours'!CF12-1</f>
        <v>-8.4033613445377853E-3</v>
      </c>
      <c r="CH12" s="22">
        <f>'Base de données cours'!CH12/'Base de données cours'!CG12-1</f>
        <v>0</v>
      </c>
      <c r="CI12" s="22">
        <f>'Base de données cours'!CI12/'Base de données cours'!CH12-1</f>
        <v>-1.6949152542372836E-2</v>
      </c>
      <c r="CJ12" s="22">
        <f>'Base de données cours'!CJ12/'Base de données cours'!CI12-1</f>
        <v>0</v>
      </c>
      <c r="CK12" s="22">
        <f>'Base de données cours'!CK12/'Base de données cours'!CJ12-1</f>
        <v>-5.1724137931034475E-2</v>
      </c>
      <c r="CL12" s="22">
        <f>'Base de données cours'!CL12/'Base de données cours'!CK12-1</f>
        <v>-4.5454545454545414E-2</v>
      </c>
      <c r="CM12" s="22">
        <f>'Base de données cours'!CM12/'Base de données cours'!CL12-1</f>
        <v>0</v>
      </c>
    </row>
    <row r="13" spans="1:91" x14ac:dyDescent="0.25">
      <c r="A13" s="5" t="s">
        <v>12</v>
      </c>
      <c r="B13" s="12"/>
      <c r="C13" s="19">
        <f>'Base de données cours'!C13/'Base de données cours'!B13-1</f>
        <v>0</v>
      </c>
      <c r="D13" s="19">
        <f>'Base de données cours'!D13/'Base de données cours'!C13-1</f>
        <v>3.4313725490196179E-2</v>
      </c>
      <c r="E13" s="19">
        <f>'Base de données cours'!E13/'Base de données cours'!D13-1</f>
        <v>0.540936018957346</v>
      </c>
      <c r="F13" s="19">
        <f>'Base de données cours'!F13/'Base de données cours'!E13-1</f>
        <v>1.999923109453694E-2</v>
      </c>
      <c r="G13" s="19">
        <f>'Base de données cours'!G13/'Base de données cours'!F13-1</f>
        <v>5.4607405620552329E-2</v>
      </c>
      <c r="H13" s="19">
        <f>'Base de données cours'!H13/'Base de données cours'!G13-1</f>
        <v>-7.1479628305937126E-4</v>
      </c>
      <c r="I13" s="19">
        <f>'Base de données cours'!I13/'Base de données cours'!H13-1</f>
        <v>0</v>
      </c>
      <c r="J13" s="19">
        <f>'Base de données cours'!J13/'Base de données cours'!I13-1</f>
        <v>0</v>
      </c>
      <c r="K13" s="19">
        <f>'Base de données cours'!K13/'Base de données cours'!J13-1</f>
        <v>-1.2875536480686733E-2</v>
      </c>
      <c r="L13" s="19">
        <f>'Base de données cours'!L13/'Base de données cours'!K13-1</f>
        <v>0</v>
      </c>
      <c r="M13" s="19">
        <f>'Base de données cours'!M13/'Base de données cours'!L13-1</f>
        <v>0</v>
      </c>
      <c r="N13" s="19">
        <f>'Base de données cours'!N13/'Base de données cours'!M13-1</f>
        <v>-7.2463768115942018E-2</v>
      </c>
      <c r="O13" s="19">
        <f>'Base de données cours'!O13/'Base de données cours'!N13-1</f>
        <v>6.25E-2</v>
      </c>
      <c r="P13" s="19">
        <f>'Base de données cours'!P13/'Base de données cours'!O13-1</f>
        <v>-1.470588235297221E-5</v>
      </c>
      <c r="Q13" s="19">
        <f>'Base de données cours'!Q13/'Base de données cours'!P13-1</f>
        <v>0</v>
      </c>
      <c r="R13" s="19">
        <f>'Base de données cours'!R13/'Base de données cours'!Q13-1</f>
        <v>-4.4103589758672901E-2</v>
      </c>
      <c r="S13" s="19">
        <f>'Base de données cours'!S13/'Base de données cours'!R13-1</f>
        <v>0</v>
      </c>
      <c r="T13" s="19">
        <f>'Base de données cours'!T13/'Base de données cours'!S13-1</f>
        <v>0</v>
      </c>
      <c r="U13" s="19">
        <f>'Base de données cours'!U13/'Base de données cours'!T13-1</f>
        <v>3.076923076923066E-2</v>
      </c>
      <c r="V13" s="19">
        <f>'Base de données cours'!V13/'Base de données cours'!U13-1</f>
        <v>0</v>
      </c>
      <c r="W13" s="19">
        <f>'Base de données cours'!W13/'Base de données cours'!V13-1</f>
        <v>-0.17178358208955224</v>
      </c>
      <c r="X13" s="19">
        <f>'Base de données cours'!X13/'Base de données cours'!W13-1</f>
        <v>0</v>
      </c>
      <c r="Y13" s="20">
        <f>'Base de données cours'!Y13/'Base de données cours'!X13-1</f>
        <v>-0.27915589154900389</v>
      </c>
      <c r="Z13" s="20">
        <f>'Base de données cours'!Z13/'Base de données cours'!Y13-1</f>
        <v>0</v>
      </c>
      <c r="AA13" s="20">
        <f>'Base de données cours'!AA13/'Base de données cours'!Z13-1</f>
        <v>-7.3749999999999982E-2</v>
      </c>
      <c r="AB13" s="20">
        <f>'Base de données cours'!AB13/'Base de données cours'!AA13-1</f>
        <v>-5.5330634278002666E-2</v>
      </c>
      <c r="AC13" s="20">
        <f>'Base de données cours'!AC13/'Base de données cours'!AB13-1</f>
        <v>0</v>
      </c>
      <c r="AD13" s="20">
        <f>'Base de données cours'!AD13/'Base de données cours'!AC13-1</f>
        <v>-7.1428571428571397E-2</v>
      </c>
      <c r="AE13" s="20">
        <f>'Base de données cours'!AE13/'Base de données cours'!AD13-1</f>
        <v>0</v>
      </c>
      <c r="AF13" s="20">
        <f>'Base de données cours'!AF13/'Base de données cours'!AE13-1</f>
        <v>0</v>
      </c>
      <c r="AG13" s="20">
        <f>'Base de données cours'!AG13/'Base de données cours'!AF13-1</f>
        <v>0</v>
      </c>
      <c r="AH13" s="20">
        <f>'Base de données cours'!AH13/'Base de données cours'!AG13-1</f>
        <v>-7.4999999999999956E-2</v>
      </c>
      <c r="AI13" s="20">
        <f>'Base de données cours'!AI13/'Base de données cours'!AH13-1</f>
        <v>-3.5343035343035289E-2</v>
      </c>
      <c r="AJ13" s="20">
        <f>'Base de données cours'!AJ13/'Base de données cours'!AI13-1</f>
        <v>0</v>
      </c>
      <c r="AK13" s="20">
        <f>'Base de données cours'!AK13/'Base de données cours'!AJ13-1</f>
        <v>0</v>
      </c>
      <c r="AL13" s="20">
        <f>'Base de données cours'!AL13/'Base de données cours'!AK13-1</f>
        <v>0</v>
      </c>
      <c r="AM13" s="20">
        <f>'Base de données cours'!AM13/'Base de données cours'!AL13-1</f>
        <v>1.7241379310344307E-3</v>
      </c>
      <c r="AN13" s="20">
        <f>'Base de données cours'!AN13/'Base de données cours'!AM13-1</f>
        <v>0</v>
      </c>
      <c r="AO13" s="20">
        <f>'Base de données cours'!AO13/'Base de données cours'!AN13-1</f>
        <v>3.2702237521514688E-2</v>
      </c>
      <c r="AP13" s="20">
        <f>'Base de données cours'!AP13/'Base de données cours'!AO13-1</f>
        <v>0</v>
      </c>
      <c r="AQ13" s="20">
        <f>'Base de données cours'!AQ13/'Base de données cours'!AP13-1</f>
        <v>0</v>
      </c>
      <c r="AR13" s="20">
        <f>'Base de données cours'!AR13/'Base de données cours'!AQ13-1</f>
        <v>0</v>
      </c>
      <c r="AS13" s="20">
        <f>'Base de données cours'!AS13/'Base de données cours'!AR13-1</f>
        <v>0</v>
      </c>
      <c r="AT13" s="20">
        <f>'Base de données cours'!AT13/'Base de données cours'!AS13-1</f>
        <v>0</v>
      </c>
      <c r="AU13" s="20">
        <f>'Base de données cours'!AU13/'Base de données cours'!AT13-1</f>
        <v>0</v>
      </c>
      <c r="AV13" s="20">
        <f>'Base de données cours'!AV13/'Base de données cours'!AU13-1</f>
        <v>0</v>
      </c>
      <c r="AW13" s="20">
        <f>'Base de données cours'!AW13/'Base de données cours'!AV13-1</f>
        <v>0</v>
      </c>
      <c r="AX13" s="20">
        <f>'Base de données cours'!AX13/'Base de données cours'!AW13-1</f>
        <v>0</v>
      </c>
      <c r="AY13" s="20">
        <f>'Base de données cours'!AY13/'Base de données cours'!AX13-1</f>
        <v>0</v>
      </c>
      <c r="AZ13" s="20">
        <f>'Base de données cours'!AZ13/'Base de données cours'!AY13-1</f>
        <v>0</v>
      </c>
      <c r="BA13" s="20">
        <f>'Base de données cours'!BA13/'Base de données cours'!AZ13-1</f>
        <v>0</v>
      </c>
      <c r="BB13" s="20">
        <f>'Base de données cours'!BB13/'Base de données cours'!BA13-1</f>
        <v>0</v>
      </c>
      <c r="BC13" s="20">
        <f>'Base de données cours'!BC13/'Base de données cours'!BB13-1</f>
        <v>-5.0000000000000044E-2</v>
      </c>
      <c r="BD13" s="20">
        <f>'Base de données cours'!BD13/'Base de données cours'!BC13-1</f>
        <v>5.2631578947368363E-2</v>
      </c>
      <c r="BE13" s="20">
        <f>'Base de données cours'!BE13/'Base de données cours'!BD13-1</f>
        <v>-5.0000000000000044E-2</v>
      </c>
      <c r="BF13" s="20">
        <f>'Base de données cours'!BF13/'Base de données cours'!BE13-1</f>
        <v>-1.7543859649122862E-2</v>
      </c>
      <c r="BG13" s="20">
        <f>'Base de données cours'!BG13/'Base de données cours'!BF13-1</f>
        <v>0</v>
      </c>
      <c r="BH13" s="20">
        <f>'Base de données cours'!BH13/'Base de données cours'!BG13-1</f>
        <v>0</v>
      </c>
      <c r="BI13" s="21">
        <f>'Base de données cours'!BI13/'Base de données cours'!BH13-1</f>
        <v>3.2142857142857251E-2</v>
      </c>
      <c r="BJ13" s="21">
        <f>'Base de données cours'!BJ13/'Base de données cours'!BI13-1</f>
        <v>0</v>
      </c>
      <c r="BK13" s="21">
        <f>'Base de données cours'!BK13/'Base de données cours'!BJ13-1</f>
        <v>0</v>
      </c>
      <c r="BL13" s="21">
        <f>'Base de données cours'!BL13/'Base de données cours'!BK13-1</f>
        <v>0</v>
      </c>
      <c r="BM13" s="21">
        <f>'Base de données cours'!BM13/'Base de données cours'!BL13-1</f>
        <v>-7.4999999999999956E-2</v>
      </c>
      <c r="BN13" s="21">
        <f>'Base de données cours'!BN13/'Base de données cours'!BM13-1</f>
        <v>0</v>
      </c>
      <c r="BO13" s="21">
        <f>'Base de données cours'!BO13/'Base de données cours'!BN13-1</f>
        <v>-6.4808753390068308E-2</v>
      </c>
      <c r="BP13" s="21">
        <f>'Base de données cours'!BP13/'Base de données cours'!BO13-1</f>
        <v>0</v>
      </c>
      <c r="BQ13" s="21">
        <f>'Base de données cours'!BQ13/'Base de données cours'!BP13-1</f>
        <v>0</v>
      </c>
      <c r="BR13" s="21">
        <f>'Base de données cours'!BR13/'Base de données cours'!BQ13-1</f>
        <v>0</v>
      </c>
      <c r="BS13" s="21">
        <f>'Base de données cours'!BS13/'Base de données cours'!BR13-1</f>
        <v>0</v>
      </c>
      <c r="BT13" s="21">
        <f>'Base de données cours'!BT13/'Base de données cours'!BS13-1</f>
        <v>-7.4999999999999956E-2</v>
      </c>
      <c r="BU13" s="21">
        <f>'Base de données cours'!BU13/'Base de données cours'!BT13-1</f>
        <v>0</v>
      </c>
      <c r="BV13" s="21">
        <f>'Base de données cours'!BV13/'Base de données cours'!BU13-1</f>
        <v>0</v>
      </c>
      <c r="BW13" s="21">
        <f>'Base de données cours'!BW13/'Base de données cours'!BV13-1</f>
        <v>0</v>
      </c>
      <c r="BX13" s="22">
        <f>'Base de données cours'!BX13/'Base de données cours'!BW13-1</f>
        <v>-0.47243243243243238</v>
      </c>
      <c r="BY13" s="22">
        <f>'Base de données cours'!BY13/'Base de données cours'!BX13-1</f>
        <v>0</v>
      </c>
      <c r="BZ13" s="22">
        <f>'Base de données cours'!BZ13/'Base de données cours'!BY13-1</f>
        <v>0</v>
      </c>
      <c r="CA13" s="22">
        <f>'Base de données cours'!CA13/'Base de données cours'!BZ13-1</f>
        <v>0</v>
      </c>
      <c r="CB13" s="22">
        <f>'Base de données cours'!CB13/'Base de données cours'!CA13-1</f>
        <v>0</v>
      </c>
      <c r="CC13" s="22">
        <f>'Base de données cours'!CC13/'Base de données cours'!CB13-1</f>
        <v>0</v>
      </c>
      <c r="CD13" s="22">
        <f>'Base de données cours'!CD13/'Base de données cours'!CC13-1</f>
        <v>0</v>
      </c>
      <c r="CE13" s="22">
        <f>'Base de données cours'!CE13/'Base de données cours'!CD13-1</f>
        <v>0</v>
      </c>
      <c r="CF13" s="22">
        <f>'Base de données cours'!CF13/'Base de données cours'!CE13-1</f>
        <v>0</v>
      </c>
      <c r="CG13" s="22">
        <f>'Base de données cours'!CG13/'Base de données cours'!CF13-1</f>
        <v>0</v>
      </c>
      <c r="CH13" s="22">
        <f>'Base de données cours'!CH13/'Base de données cours'!CG13-1</f>
        <v>0</v>
      </c>
      <c r="CI13" s="22">
        <f>'Base de données cours'!CI13/'Base de données cours'!CH13-1</f>
        <v>0</v>
      </c>
      <c r="CJ13" s="22">
        <f>'Base de données cours'!CJ13/'Base de données cours'!CI13-1</f>
        <v>0</v>
      </c>
      <c r="CK13" s="22">
        <f>'Base de données cours'!CK13/'Base de données cours'!CJ13-1</f>
        <v>0</v>
      </c>
      <c r="CL13" s="22">
        <f>'Base de données cours'!CL13/'Base de données cours'!CK13-1</f>
        <v>0</v>
      </c>
      <c r="CM13" s="22">
        <f>'Base de données cours'!CM13/'Base de données cours'!CL13-1</f>
        <v>0</v>
      </c>
    </row>
    <row r="14" spans="1:91" x14ac:dyDescent="0.25">
      <c r="A14" s="5" t="s">
        <v>13</v>
      </c>
      <c r="B14" s="12"/>
      <c r="C14" s="19">
        <f>'Base de données cours'!C14/'Base de données cours'!B14-1</f>
        <v>-7.4954954954954967E-2</v>
      </c>
      <c r="D14" s="19">
        <f>'Base de données cours'!D14/'Base de données cours'!C14-1</f>
        <v>2.8515777171795875E-2</v>
      </c>
      <c r="E14" s="19">
        <f>'Base de données cours'!E14/'Base de données cours'!D14-1</f>
        <v>0.8180440875691235</v>
      </c>
      <c r="F14" s="19">
        <f>'Base de données cours'!F14/'Base de données cours'!E14-1</f>
        <v>0</v>
      </c>
      <c r="G14" s="19">
        <f>'Base de données cours'!G14/'Base de données cours'!F14-1</f>
        <v>0</v>
      </c>
      <c r="H14" s="19">
        <f>'Base de données cours'!H14/'Base de données cours'!G14-1</f>
        <v>-7.4999999999999956E-2</v>
      </c>
      <c r="I14" s="19">
        <f>'Base de données cours'!I14/'Base de données cours'!H14-1</f>
        <v>2.0000000000000018E-2</v>
      </c>
      <c r="J14" s="19">
        <f>'Base de données cours'!J14/'Base de données cours'!I14-1</f>
        <v>5.988341282458931E-2</v>
      </c>
      <c r="K14" s="19">
        <f>'Base de données cours'!K14/'Base de données cours'!J14-1</f>
        <v>-7.4999999999999956E-2</v>
      </c>
      <c r="L14" s="19">
        <f>'Base de données cours'!L14/'Base de données cours'!K14-1</f>
        <v>-7.4999999999999956E-2</v>
      </c>
      <c r="M14" s="19">
        <f>'Base de données cours'!M14/'Base de données cours'!L14-1</f>
        <v>0</v>
      </c>
      <c r="N14" s="19">
        <f>'Base de données cours'!N14/'Base de données cours'!M14-1</f>
        <v>-7.4945215485756056E-2</v>
      </c>
      <c r="O14" s="19">
        <f>'Base de données cours'!O14/'Base de données cours'!N14-1</f>
        <v>9.49673615497999E-2</v>
      </c>
      <c r="P14" s="19">
        <f>'Base de données cours'!P14/'Base de données cours'!O14-1</f>
        <v>-3.8461538461538436E-2</v>
      </c>
      <c r="Q14" s="19">
        <f>'Base de données cours'!Q14/'Base de données cours'!P14-1</f>
        <v>0</v>
      </c>
      <c r="R14" s="19">
        <f>'Base de données cours'!R14/'Base de données cours'!Q14-1</f>
        <v>0</v>
      </c>
      <c r="S14" s="19">
        <f>'Base de données cours'!S14/'Base de données cours'!R14-1</f>
        <v>0</v>
      </c>
      <c r="T14" s="19">
        <f>'Base de données cours'!T14/'Base de données cours'!S14-1</f>
        <v>0</v>
      </c>
      <c r="U14" s="19">
        <f>'Base de données cours'!U14/'Base de données cours'!T14-1</f>
        <v>0</v>
      </c>
      <c r="V14" s="19">
        <f>'Base de données cours'!V14/'Base de données cours'!U14-1</f>
        <v>5.9949999999999948E-2</v>
      </c>
      <c r="W14" s="19">
        <f>'Base de données cours'!W14/'Base de données cours'!V14-1</f>
        <v>0.44351148639086757</v>
      </c>
      <c r="X14" s="19">
        <f>'Base de données cours'!X14/'Base de données cours'!W14-1</f>
        <v>-1.9639881049638874E-2</v>
      </c>
      <c r="Y14" s="20">
        <f>'Base de données cours'!Y14/'Base de données cours'!X14-1</f>
        <v>-0.98066666666666669</v>
      </c>
      <c r="Z14" s="20">
        <f>'Base de données cours'!Z14/'Base de données cours'!Y14-1</f>
        <v>-3.4482758620689613E-2</v>
      </c>
      <c r="AA14" s="20">
        <f>'Base de données cours'!AA14/'Base de données cours'!Z14-1</f>
        <v>0</v>
      </c>
      <c r="AB14" s="20">
        <f>'Base de données cours'!AB14/'Base de données cours'!AA14-1</f>
        <v>-3.5714285714285698E-2</v>
      </c>
      <c r="AC14" s="20">
        <f>'Base de données cours'!AC14/'Base de données cours'!AB14-1</f>
        <v>-1.8518518518518823E-3</v>
      </c>
      <c r="AD14" s="20">
        <f>'Base de données cours'!AD14/'Base de données cours'!AC14-1</f>
        <v>0</v>
      </c>
      <c r="AE14" s="20">
        <f>'Base de données cours'!AE14/'Base de données cours'!AD14-1</f>
        <v>-1.8552875695732829E-2</v>
      </c>
      <c r="AF14" s="20">
        <f>'Base de données cours'!AF14/'Base de données cours'!AE14-1</f>
        <v>-3.5916824196597363E-2</v>
      </c>
      <c r="AG14" s="20">
        <f>'Base de données cours'!AG14/'Base de données cours'!AF14-1</f>
        <v>4.117647058823537E-2</v>
      </c>
      <c r="AH14" s="20">
        <f>'Base de données cours'!AH14/'Base de données cours'!AG14-1</f>
        <v>5.4613935969868077E-2</v>
      </c>
      <c r="AI14" s="20">
        <f>'Base de données cours'!AI14/'Base de données cours'!AH14-1</f>
        <v>7.1428571428571397E-2</v>
      </c>
      <c r="AJ14" s="20">
        <f>'Base de données cours'!AJ14/'Base de données cours'!AI14-1</f>
        <v>0</v>
      </c>
      <c r="AK14" s="20">
        <f>'Base de données cours'!AK14/'Base de données cours'!AJ14-1</f>
        <v>-5.0000000000000044E-2</v>
      </c>
      <c r="AL14" s="20">
        <f>'Base de données cours'!AL14/'Base de données cours'!AK14-1</f>
        <v>5.0877192982456076E-2</v>
      </c>
      <c r="AM14" s="20">
        <f>'Base de données cours'!AM14/'Base de données cours'!AL14-1</f>
        <v>3.5058430717863187E-2</v>
      </c>
      <c r="AN14" s="20">
        <f>'Base de données cours'!AN14/'Base de données cours'!AM14-1</f>
        <v>-3.2258064516129004E-2</v>
      </c>
      <c r="AO14" s="20">
        <f>'Base de données cours'!AO14/'Base de données cours'!AN14-1</f>
        <v>0</v>
      </c>
      <c r="AP14" s="20">
        <f>'Base de données cours'!AP14/'Base de données cours'!AO14-1</f>
        <v>0</v>
      </c>
      <c r="AQ14" s="20">
        <f>'Base de données cours'!AQ14/'Base de données cours'!AP14-1</f>
        <v>-6.9999999999999951E-2</v>
      </c>
      <c r="AR14" s="20">
        <f>'Base de données cours'!AR14/'Base de données cours'!AQ14-1</f>
        <v>3.9426523297491078E-2</v>
      </c>
      <c r="AS14" s="20">
        <f>'Base de données cours'!AS14/'Base de données cours'!AR14-1</f>
        <v>-6.7241379310344795E-2</v>
      </c>
      <c r="AT14" s="20">
        <f>'Base de données cours'!AT14/'Base de données cours'!AS14-1</f>
        <v>-3.8817005545286554E-2</v>
      </c>
      <c r="AU14" s="20">
        <f>'Base de données cours'!AU14/'Base de données cours'!AT14-1</f>
        <v>0</v>
      </c>
      <c r="AV14" s="20">
        <f>'Base de données cours'!AV14/'Base de données cours'!AU14-1</f>
        <v>-3.8461538461538436E-2</v>
      </c>
      <c r="AW14" s="20">
        <f>'Base de données cours'!AW14/'Base de données cours'!AV14-1</f>
        <v>4.0000000000000036E-2</v>
      </c>
      <c r="AX14" s="20">
        <f>'Base de données cours'!AX14/'Base de données cours'!AW14-1</f>
        <v>-3.8461538461538436E-2</v>
      </c>
      <c r="AY14" s="20">
        <f>'Base de données cours'!AY14/'Base de données cours'!AX14-1</f>
        <v>0</v>
      </c>
      <c r="AZ14" s="20">
        <f>'Base de données cours'!AZ14/'Base de données cours'!AY14-1</f>
        <v>0</v>
      </c>
      <c r="BA14" s="20">
        <f>'Base de données cours'!BA14/'Base de données cours'!AZ14-1</f>
        <v>0</v>
      </c>
      <c r="BB14" s="20">
        <f>'Base de données cours'!BB14/'Base de données cours'!BA14-1</f>
        <v>7.4000000000000066E-2</v>
      </c>
      <c r="BC14" s="20">
        <f>'Base de données cours'!BC14/'Base de données cours'!BB14-1</f>
        <v>-6.8901303538175029E-2</v>
      </c>
      <c r="BD14" s="20">
        <f>'Base de données cours'!BD14/'Base de données cours'!BC14-1</f>
        <v>7.2000000000000064E-2</v>
      </c>
      <c r="BE14" s="20">
        <f>'Base de données cours'!BE14/'Base de données cours'!BD14-1</f>
        <v>-0.25932835820895528</v>
      </c>
      <c r="BF14" s="20">
        <f>'Base de données cours'!BF14/'Base de données cours'!BE14-1</f>
        <v>2.5188916876575096E-3</v>
      </c>
      <c r="BG14" s="20">
        <f>'Base de données cours'!BG14/'Base de données cours'!BF14-1</f>
        <v>-2.5125628140703071E-3</v>
      </c>
      <c r="BH14" s="20">
        <f>'Base de données cours'!BH14/'Base de données cours'!BG14-1</f>
        <v>-7.3047858942065447E-2</v>
      </c>
      <c r="BI14" s="21">
        <f>'Base de données cours'!BI14/'Base de données cours'!BH14-1</f>
        <v>-0.27717391304347827</v>
      </c>
      <c r="BJ14" s="21">
        <f>'Base de données cours'!BJ14/'Base de données cours'!BI14-1</f>
        <v>7.1428571428571397E-2</v>
      </c>
      <c r="BK14" s="21">
        <f>'Base de données cours'!BK14/'Base de données cours'!BJ14-1</f>
        <v>7.3684210526315796E-2</v>
      </c>
      <c r="BL14" s="21">
        <f>'Base de données cours'!BL14/'Base de données cours'!BK14-1</f>
        <v>4.5751633986928164E-2</v>
      </c>
      <c r="BM14" s="21">
        <f>'Base de données cours'!BM14/'Base de données cours'!BL14-1</f>
        <v>-1.2499999999999956E-2</v>
      </c>
      <c r="BN14" s="21">
        <f>'Base de données cours'!BN14/'Base de données cours'!BM14-1</f>
        <v>0</v>
      </c>
      <c r="BO14" s="21">
        <f>'Base de données cours'!BO14/'Base de données cours'!BN14-1</f>
        <v>-0.13924050632911389</v>
      </c>
      <c r="BP14" s="21">
        <f>'Base de données cours'!BP14/'Base de données cours'!BO14-1</f>
        <v>6.6176470588235281E-2</v>
      </c>
      <c r="BQ14" s="21">
        <f>'Base de données cours'!BQ14/'Base de données cours'!BP14-1</f>
        <v>2.7586206896551779E-2</v>
      </c>
      <c r="BR14" s="21">
        <f>'Base de données cours'!BR14/'Base de données cours'!BQ14-1</f>
        <v>-2.6845637583892579E-2</v>
      </c>
      <c r="BS14" s="21">
        <f>'Base de données cours'!BS14/'Base de données cours'!BR14-1</f>
        <v>-7.241379310344831E-2</v>
      </c>
      <c r="BT14" s="21">
        <f>'Base de données cours'!BT14/'Base de données cours'!BS14-1</f>
        <v>3.7174721189590976E-2</v>
      </c>
      <c r="BU14" s="21">
        <f>'Base de données cours'!BU14/'Base de données cours'!BT14-1</f>
        <v>3.5842293906809264E-3</v>
      </c>
      <c r="BV14" s="21">
        <f>'Base de données cours'!BV14/'Base de données cours'!BU14-1</f>
        <v>-3.5714285714285587E-3</v>
      </c>
      <c r="BW14" s="21">
        <f>'Base de données cours'!BW14/'Base de données cours'!BV14-1</f>
        <v>-6.8100358422939045E-2</v>
      </c>
      <c r="BX14" s="22">
        <f>'Base de données cours'!BX14/'Base de données cours'!BW14-1</f>
        <v>-0.38461538461538458</v>
      </c>
      <c r="BY14" s="22">
        <f>'Base de données cours'!BY14/'Base de données cours'!BX14-1</f>
        <v>6.2500000000000888E-3</v>
      </c>
      <c r="BZ14" s="22">
        <f>'Base de données cours'!BZ14/'Base de données cours'!BY14-1</f>
        <v>7.4534161490683148E-2</v>
      </c>
      <c r="CA14" s="22">
        <f>'Base de données cours'!CA14/'Base de données cours'!BZ14-1</f>
        <v>5.7803468208093012E-3</v>
      </c>
      <c r="CB14" s="22">
        <f>'Base de données cours'!CB14/'Base de données cours'!CA14-1</f>
        <v>3.4482758620689724E-2</v>
      </c>
      <c r="CC14" s="22">
        <f>'Base de données cours'!CC14/'Base de données cours'!CB14-1</f>
        <v>-1.1111111111111072E-2</v>
      </c>
      <c r="CD14" s="22">
        <f>'Base de données cours'!CD14/'Base de données cours'!CC14-1</f>
        <v>5.6179775280897903E-3</v>
      </c>
      <c r="CE14" s="22">
        <f>'Base de données cours'!CE14/'Base de données cours'!CD14-1</f>
        <v>3.3519553072625774E-2</v>
      </c>
      <c r="CF14" s="22">
        <f>'Base de données cours'!CF14/'Base de données cours'!CE14-1</f>
        <v>5.4054054054053502E-3</v>
      </c>
      <c r="CG14" s="22">
        <f>'Base de données cours'!CG14/'Base de données cours'!CF14-1</f>
        <v>-5.3763440860215006E-3</v>
      </c>
      <c r="CH14" s="22">
        <f>'Base de données cours'!CH14/'Base de données cours'!CG14-1</f>
        <v>2.1621621621621623E-2</v>
      </c>
      <c r="CI14" s="22">
        <f>'Base de données cours'!CI14/'Base de données cours'!CH14-1</f>
        <v>0</v>
      </c>
      <c r="CJ14" s="22">
        <f>'Base de données cours'!CJ14/'Base de données cours'!CI14-1</f>
        <v>-4.7619047619047672E-2</v>
      </c>
      <c r="CK14" s="22">
        <f>'Base de données cours'!CK14/'Base de données cours'!CJ14-1</f>
        <v>0</v>
      </c>
      <c r="CL14" s="22">
        <f>'Base de données cours'!CL14/'Base de données cours'!CK14-1</f>
        <v>0</v>
      </c>
      <c r="CM14" s="22">
        <f>'Base de données cours'!CM14/'Base de données cours'!CL14-1</f>
        <v>-5.5555555555555358E-3</v>
      </c>
    </row>
    <row r="15" spans="1:91" x14ac:dyDescent="0.25">
      <c r="A15" s="5" t="s">
        <v>14</v>
      </c>
      <c r="B15" s="12"/>
      <c r="C15" s="19">
        <f>'Base de données cours'!C15/'Base de données cours'!B15-1</f>
        <v>2.0408163265306145E-2</v>
      </c>
      <c r="D15" s="19">
        <f>'Base de données cours'!D15/'Base de données cours'!C15-1</f>
        <v>0</v>
      </c>
      <c r="E15" s="19">
        <f>'Base de données cours'!E15/'Base de données cours'!D15-1</f>
        <v>-7.4999999999999956E-2</v>
      </c>
      <c r="F15" s="19">
        <f>'Base de données cours'!F15/'Base de données cours'!E15-1</f>
        <v>1.08108108108107E-2</v>
      </c>
      <c r="G15" s="19">
        <f>'Base de données cours'!G15/'Base de données cours'!F15-1</f>
        <v>-1.0695187165775444E-2</v>
      </c>
      <c r="H15" s="19">
        <f>'Base de données cours'!H15/'Base de données cours'!G15-1</f>
        <v>-2.1621621621621623E-2</v>
      </c>
      <c r="I15" s="19">
        <f>'Base de données cours'!I15/'Base de données cours'!H15-1</f>
        <v>-5.5248618784530246E-3</v>
      </c>
      <c r="J15" s="19">
        <f>'Base de données cours'!J15/'Base de données cours'!I15-1</f>
        <v>0</v>
      </c>
      <c r="K15" s="19">
        <f>'Base de données cours'!K15/'Base de données cours'!J15-1</f>
        <v>0</v>
      </c>
      <c r="L15" s="19">
        <f>'Base de données cours'!L15/'Base de données cours'!K15-1</f>
        <v>0</v>
      </c>
      <c r="M15" s="19">
        <f>'Base de données cours'!M15/'Base de données cours'!L15-1</f>
        <v>2.7777777777777679E-2</v>
      </c>
      <c r="N15" s="19">
        <f>'Base de données cours'!N15/'Base de données cours'!M15-1</f>
        <v>5.4054054054053502E-4</v>
      </c>
      <c r="O15" s="19">
        <f>'Base de données cours'!O15/'Base de données cours'!N15-1</f>
        <v>-8.1847649918962762E-2</v>
      </c>
      <c r="P15" s="19">
        <f>'Base de données cours'!P15/'Base de données cours'!O15-1</f>
        <v>2.9420417769943086E-4</v>
      </c>
      <c r="Q15" s="19">
        <f>'Base de données cours'!Q15/'Base de données cours'!P15-1</f>
        <v>0</v>
      </c>
      <c r="R15" s="19">
        <f>'Base de données cours'!R15/'Base de données cours'!Q15-1</f>
        <v>2.911764705882347E-2</v>
      </c>
      <c r="S15" s="19">
        <f>'Base de données cours'!S15/'Base de données cours'!R15-1</f>
        <v>-5.6301800514432676E-2</v>
      </c>
      <c r="T15" s="19">
        <f>'Base de données cours'!T15/'Base de données cours'!S15-1</f>
        <v>5.9963658388855201E-2</v>
      </c>
      <c r="U15" s="19">
        <f>'Base de données cours'!U15/'Base de données cours'!T15-1</f>
        <v>8.5714285714286742E-3</v>
      </c>
      <c r="V15" s="19">
        <f>'Base de données cours'!V15/'Base de données cours'!U15-1</f>
        <v>0</v>
      </c>
      <c r="W15" s="19">
        <f>'Base de données cours'!W15/'Base de données cours'!V15-1</f>
        <v>3.6827195467422191E-2</v>
      </c>
      <c r="X15" s="19">
        <f>'Base de données cours'!X15/'Base de données cours'!W15-1</f>
        <v>5.464480874316946E-3</v>
      </c>
      <c r="Y15" s="20">
        <f>'Base de données cours'!Y15/'Base de données cours'!X15-1</f>
        <v>5.4347826086955653E-3</v>
      </c>
      <c r="Z15" s="20">
        <f>'Base de données cours'!Z15/'Base de données cours'!Y15-1</f>
        <v>5.378378378378379E-2</v>
      </c>
      <c r="AA15" s="20">
        <f>'Base de données cours'!AA15/'Base de données cours'!Z15-1</f>
        <v>-5.1038727878943368E-2</v>
      </c>
      <c r="AB15" s="20">
        <f>'Base de données cours'!AB15/'Base de données cours'!AA15-1</f>
        <v>0</v>
      </c>
      <c r="AC15" s="20">
        <f>'Base de données cours'!AC15/'Base de données cours'!AB15-1</f>
        <v>-5.4054054054053502E-4</v>
      </c>
      <c r="AD15" s="20">
        <f>'Base de données cours'!AD15/'Base de données cours'!AC15-1</f>
        <v>-2.6500811249323908E-2</v>
      </c>
      <c r="AE15" s="20">
        <f>'Base de données cours'!AE15/'Base de données cours'!AD15-1</f>
        <v>0</v>
      </c>
      <c r="AF15" s="20">
        <f>'Base de données cours'!AF15/'Base de données cours'!AE15-1</f>
        <v>0</v>
      </c>
      <c r="AG15" s="20">
        <f>'Base de données cours'!AG15/'Base de données cours'!AF15-1</f>
        <v>0</v>
      </c>
      <c r="AH15" s="20">
        <f>'Base de données cours'!AH15/'Base de données cours'!AG15-1</f>
        <v>0</v>
      </c>
      <c r="AI15" s="20">
        <f>'Base de données cours'!AI15/'Base de données cours'!AH15-1</f>
        <v>-5.5555555555555358E-3</v>
      </c>
      <c r="AJ15" s="20">
        <f>'Base de données cours'!AJ15/'Base de données cours'!AI15-1</f>
        <v>0</v>
      </c>
      <c r="AK15" s="20">
        <f>'Base de données cours'!AK15/'Base de données cours'!AJ15-1</f>
        <v>-2.2346368715083775E-2</v>
      </c>
      <c r="AL15" s="20">
        <f>'Base de données cours'!AL15/'Base de données cours'!AK15-1</f>
        <v>-2.2857142857142909E-2</v>
      </c>
      <c r="AM15" s="20">
        <f>'Base de données cours'!AM15/'Base de données cours'!AL15-1</f>
        <v>2.3391812865497075E-2</v>
      </c>
      <c r="AN15" s="20">
        <f>'Base de données cours'!AN15/'Base de données cours'!AM15-1</f>
        <v>-2.8571428571428581E-2</v>
      </c>
      <c r="AO15" s="20">
        <f>'Base de données cours'!AO15/'Base de données cours'!AN15-1</f>
        <v>2.9411764705882248E-2</v>
      </c>
      <c r="AP15" s="20">
        <f>'Base de données cours'!AP15/'Base de données cours'!AO15-1</f>
        <v>-2.8571428571428581E-2</v>
      </c>
      <c r="AQ15" s="20">
        <f>'Base de données cours'!AQ15/'Base de données cours'!AP15-1</f>
        <v>0</v>
      </c>
      <c r="AR15" s="20">
        <f>'Base de données cours'!AR15/'Base de données cours'!AQ15-1</f>
        <v>-5.8823529411764497E-3</v>
      </c>
      <c r="AS15" s="20">
        <f>'Base de données cours'!AS15/'Base de données cours'!AR15-1</f>
        <v>-5.2366863905325411E-2</v>
      </c>
      <c r="AT15" s="20">
        <f>'Base de données cours'!AT15/'Base de données cours'!AS15-1</f>
        <v>-9.3662191695287333E-4</v>
      </c>
      <c r="AU15" s="20">
        <f>'Base de données cours'!AU15/'Base de données cours'!AT15-1</f>
        <v>1.8750000000000044E-2</v>
      </c>
      <c r="AV15" s="20">
        <f>'Base de données cours'!AV15/'Base de données cours'!AU15-1</f>
        <v>9.2024539877300082E-3</v>
      </c>
      <c r="AW15" s="20">
        <f>'Base de données cours'!AW15/'Base de données cours'!AV15-1</f>
        <v>-2.7355623100303927E-2</v>
      </c>
      <c r="AX15" s="20">
        <f>'Base de données cours'!AX15/'Base de données cours'!AW15-1</f>
        <v>2.8124999999999956E-2</v>
      </c>
      <c r="AY15" s="20">
        <f>'Base de données cours'!AY15/'Base de données cours'!AX15-1</f>
        <v>3.0395136778116338E-3</v>
      </c>
      <c r="AZ15" s="20">
        <f>'Base de données cours'!AZ15/'Base de données cours'!AY15-1</f>
        <v>-1.2121212121212088E-2</v>
      </c>
      <c r="BA15" s="20">
        <f>'Base de données cours'!BA15/'Base de données cours'!AZ15-1</f>
        <v>-6.1349693251533388E-3</v>
      </c>
      <c r="BB15" s="20">
        <f>'Base de données cours'!BB15/'Base de données cours'!BA15-1</f>
        <v>-1.2345679012345734E-2</v>
      </c>
      <c r="BC15" s="20">
        <f>'Base de données cours'!BC15/'Base de données cours'!BB15-1</f>
        <v>0</v>
      </c>
      <c r="BD15" s="20">
        <f>'Base de données cours'!BD15/'Base de données cours'!BC15-1</f>
        <v>0</v>
      </c>
      <c r="BE15" s="20">
        <f>'Base de données cours'!BE15/'Base de données cours'!BD15-1</f>
        <v>0</v>
      </c>
      <c r="BF15" s="20">
        <f>'Base de données cours'!BF15/'Base de données cours'!BE15-1</f>
        <v>6.2187500000000062E-2</v>
      </c>
      <c r="BG15" s="20">
        <f>'Base de données cours'!BG15/'Base de données cours'!BF15-1</f>
        <v>0</v>
      </c>
      <c r="BH15" s="20">
        <f>'Base de données cours'!BH15/'Base de données cours'!BG15-1</f>
        <v>2.9420417769943086E-4</v>
      </c>
      <c r="BI15" s="21">
        <f>'Base de données cours'!BI15/'Base de données cours'!BH15-1</f>
        <v>-0.87323529411764711</v>
      </c>
      <c r="BJ15" s="21">
        <f>'Base de données cours'!BJ15/'Base de données cours'!BI15-1</f>
        <v>2.088167053364276E-2</v>
      </c>
      <c r="BK15" s="21">
        <f>'Base de données cours'!BK15/'Base de données cours'!BJ15-1</f>
        <v>0</v>
      </c>
      <c r="BL15" s="21">
        <f>'Base de données cours'!BL15/'Base de données cours'!BK15-1</f>
        <v>0</v>
      </c>
      <c r="BM15" s="21">
        <f>'Base de données cours'!BM15/'Base de données cours'!BL15-1</f>
        <v>0</v>
      </c>
      <c r="BN15" s="21">
        <f>'Base de données cours'!BN15/'Base de données cours'!BM15-1</f>
        <v>0</v>
      </c>
      <c r="BO15" s="21">
        <f>'Base de données cours'!BO15/'Base de données cours'!BN15-1</f>
        <v>-3.8636363636363691E-2</v>
      </c>
      <c r="BP15" s="21">
        <f>'Base de données cours'!BP15/'Base de données cours'!BO15-1</f>
        <v>-5.4373522458628809E-2</v>
      </c>
      <c r="BQ15" s="21">
        <f>'Base de données cours'!BQ15/'Base de données cours'!BP15-1</f>
        <v>0</v>
      </c>
      <c r="BR15" s="21">
        <f>'Base de données cours'!BR15/'Base de données cours'!BQ15-1</f>
        <v>7.4999999999999956E-2</v>
      </c>
      <c r="BS15" s="21">
        <f>'Base de données cours'!BS15/'Base de données cours'!BR15-1</f>
        <v>-2.3255813953488413E-2</v>
      </c>
      <c r="BT15" s="21">
        <f>'Base de données cours'!BT15/'Base de données cours'!BS15-1</f>
        <v>0</v>
      </c>
      <c r="BU15" s="21">
        <f>'Base de données cours'!BU15/'Base de données cours'!BT15-1</f>
        <v>0</v>
      </c>
      <c r="BV15" s="21">
        <f>'Base de données cours'!BV15/'Base de données cours'!BU15-1</f>
        <v>4.2857142857142927E-2</v>
      </c>
      <c r="BW15" s="21">
        <f>'Base de données cours'!BW15/'Base de données cours'!BV15-1</f>
        <v>7.3059360730593603E-2</v>
      </c>
      <c r="BX15" s="22">
        <f>'Base de données cours'!BX15/'Base de données cours'!BW15-1</f>
        <v>-0.45744680851063835</v>
      </c>
      <c r="BY15" s="22">
        <f>'Base de données cours'!BY15/'Base de données cours'!BX15-1</f>
        <v>0</v>
      </c>
      <c r="BZ15" s="22">
        <f>'Base de données cours'!BZ15/'Base de données cours'!BY15-1</f>
        <v>0</v>
      </c>
      <c r="CA15" s="22">
        <f>'Base de données cours'!CA15/'Base de données cours'!BZ15-1</f>
        <v>1.1764705882352899E-2</v>
      </c>
      <c r="CB15" s="22">
        <f>'Base de données cours'!CB15/'Base de données cours'!CA15-1</f>
        <v>-7.7519379844961378E-3</v>
      </c>
      <c r="CC15" s="22">
        <f>'Base de données cours'!CC15/'Base de données cours'!CB15-1</f>
        <v>-3.90625E-3</v>
      </c>
      <c r="CD15" s="22">
        <f>'Base de données cours'!CD15/'Base de données cours'!CC15-1</f>
        <v>-7.4509803921568585E-2</v>
      </c>
      <c r="CE15" s="22">
        <f>'Base de données cours'!CE15/'Base de données cours'!CD15-1</f>
        <v>5.9322033898305149E-2</v>
      </c>
      <c r="CF15" s="22">
        <f>'Base de données cours'!CF15/'Base de données cours'!CE15-1</f>
        <v>2.4000000000000021E-2</v>
      </c>
      <c r="CG15" s="22">
        <f>'Base de données cours'!CG15/'Base de données cours'!CF15-1</f>
        <v>0</v>
      </c>
      <c r="CH15" s="22">
        <f>'Base de données cours'!CH15/'Base de données cours'!CG15-1</f>
        <v>0</v>
      </c>
      <c r="CI15" s="22">
        <f>'Base de données cours'!CI15/'Base de données cours'!CH15-1</f>
        <v>0</v>
      </c>
      <c r="CJ15" s="22">
        <f>'Base de données cours'!CJ15/'Base de données cours'!CI15-1</f>
        <v>0</v>
      </c>
      <c r="CK15" s="22">
        <f>'Base de données cours'!CK15/'Base de données cours'!CJ15-1</f>
        <v>7.421875E-2</v>
      </c>
      <c r="CL15" s="22">
        <f>'Base de données cours'!CL15/'Base de données cours'!CK15-1</f>
        <v>3.6363636363636598E-3</v>
      </c>
      <c r="CM15" s="22">
        <f>'Base de données cours'!CM15/'Base de données cours'!CL15-1</f>
        <v>-2.5362318840579712E-2</v>
      </c>
    </row>
    <row r="16" spans="1:91" x14ac:dyDescent="0.25">
      <c r="A16" s="5" t="s">
        <v>15</v>
      </c>
      <c r="B16" s="12"/>
      <c r="C16" s="19">
        <f>'Base de données cours'!C16/'Base de données cours'!B16-1</f>
        <v>4.0000000000000036E-2</v>
      </c>
      <c r="D16" s="19">
        <f>'Base de données cours'!D16/'Base de données cours'!C16-1</f>
        <v>0</v>
      </c>
      <c r="E16" s="19">
        <f>'Base de données cours'!E16/'Base de données cours'!D16-1</f>
        <v>4.6346153846153815E-2</v>
      </c>
      <c r="F16" s="19">
        <f>'Base de données cours'!F16/'Base de données cours'!E16-1</f>
        <v>0</v>
      </c>
      <c r="G16" s="19">
        <f>'Base de données cours'!G16/'Base de données cours'!F16-1</f>
        <v>1.0843594927403055E-2</v>
      </c>
      <c r="H16" s="19">
        <f>'Base de données cours'!H16/'Base de données cours'!G16-1</f>
        <v>1.8181818181818077E-2</v>
      </c>
      <c r="I16" s="19">
        <f>'Base de données cours'!I16/'Base de données cours'!H16-1</f>
        <v>7.1428571428571397E-2</v>
      </c>
      <c r="J16" s="19">
        <f>'Base de données cours'!J16/'Base de données cours'!I16-1</f>
        <v>6.6666666666666652E-2</v>
      </c>
      <c r="K16" s="19">
        <f>'Base de données cours'!K16/'Base de données cours'!J16-1</f>
        <v>6.25E-2</v>
      </c>
      <c r="L16" s="19">
        <f>'Base de données cours'!L16/'Base de données cours'!K16-1</f>
        <v>-5.1470588235294157E-2</v>
      </c>
      <c r="M16" s="19">
        <f>'Base de données cours'!M16/'Base de données cours'!L16-1</f>
        <v>0</v>
      </c>
      <c r="N16" s="19">
        <f>'Base de données cours'!N16/'Base de données cours'!M16-1</f>
        <v>7.7519379844961378E-3</v>
      </c>
      <c r="O16" s="19">
        <f>'Base de données cours'!O16/'Base de données cours'!N16-1</f>
        <v>-0.10769230769230764</v>
      </c>
      <c r="P16" s="19">
        <f>'Base de données cours'!P16/'Base de données cours'!O16-1</f>
        <v>-5.1724137931034031E-3</v>
      </c>
      <c r="Q16" s="19">
        <f>'Base de données cours'!Q16/'Base de données cours'!P16-1</f>
        <v>5.199306759098743E-3</v>
      </c>
      <c r="R16" s="19">
        <f>'Base de données cours'!R16/'Base de données cours'!Q16-1</f>
        <v>0</v>
      </c>
      <c r="S16" s="19">
        <f>'Base de données cours'!S16/'Base de données cours'!R16-1</f>
        <v>1.7241379310344751E-2</v>
      </c>
      <c r="T16" s="19">
        <f>'Base de données cours'!T16/'Base de données cours'!S16-1</f>
        <v>-1.6949152542372836E-2</v>
      </c>
      <c r="U16" s="19">
        <f>'Base de données cours'!U16/'Base de données cours'!T16-1</f>
        <v>0</v>
      </c>
      <c r="V16" s="19">
        <f>'Base de données cours'!V16/'Base de données cours'!U16-1</f>
        <v>0</v>
      </c>
      <c r="W16" s="19">
        <f>'Base de données cours'!W16/'Base de données cours'!V16-1</f>
        <v>1.7241379310344751E-2</v>
      </c>
      <c r="X16" s="19">
        <f>'Base de données cours'!X16/'Base de données cours'!W16-1</f>
        <v>1.6610169491525495E-2</v>
      </c>
      <c r="Y16" s="20">
        <f>'Base de données cours'!Y16/'Base de données cours'!X16-1</f>
        <v>-0.33311103701233746</v>
      </c>
      <c r="Z16" s="20">
        <f>'Base de données cours'!Z16/'Base de données cours'!Y16-1</f>
        <v>0</v>
      </c>
      <c r="AA16" s="20">
        <f>'Base de données cours'!AA16/'Base de données cours'!Z16-1</f>
        <v>0</v>
      </c>
      <c r="AB16" s="20">
        <f>'Base de données cours'!AB16/'Base de données cours'!AA16-1</f>
        <v>-2.5000000000000022E-2</v>
      </c>
      <c r="AC16" s="20">
        <f>'Base de données cours'!AC16/'Base de données cours'!AB16-1</f>
        <v>-2.5641025641021109E-4</v>
      </c>
      <c r="AD16" s="20">
        <f>'Base de données cours'!AD16/'Base de données cours'!AC16-1</f>
        <v>-2.5647601949219112E-4</v>
      </c>
      <c r="AE16" s="20">
        <f>'Base de données cours'!AE16/'Base de données cours'!AD16-1</f>
        <v>0</v>
      </c>
      <c r="AF16" s="20">
        <f>'Base de données cours'!AF16/'Base de données cours'!AE16-1</f>
        <v>-1.4879425346331465E-2</v>
      </c>
      <c r="AG16" s="20">
        <f>'Base de données cours'!AG16/'Base de données cours'!AF16-1</f>
        <v>-1.041666666666663E-2</v>
      </c>
      <c r="AH16" s="20">
        <f>'Base de données cours'!AH16/'Base de données cours'!AG16-1</f>
        <v>-5.2631578947368474E-2</v>
      </c>
      <c r="AI16" s="20">
        <f>'Base de données cours'!AI16/'Base de données cours'!AH16-1</f>
        <v>0</v>
      </c>
      <c r="AJ16" s="20">
        <f>'Base de données cours'!AJ16/'Base de données cours'!AI16-1</f>
        <v>-3.8611111111111152E-2</v>
      </c>
      <c r="AK16" s="20">
        <f>'Base de données cours'!AK16/'Base de données cours'!AJ16-1</f>
        <v>3.4383126264085462E-2</v>
      </c>
      <c r="AL16" s="20">
        <f>'Base de données cours'!AL16/'Base de données cours'!AK16-1</f>
        <v>2.7932960893854775E-2</v>
      </c>
      <c r="AM16" s="20">
        <f>'Base de données cours'!AM16/'Base de données cours'!AL16-1</f>
        <v>-1.0869565217391353E-2</v>
      </c>
      <c r="AN16" s="20">
        <f>'Base de données cours'!AN16/'Base de données cours'!AM16-1</f>
        <v>-1.3736263736263687E-2</v>
      </c>
      <c r="AO16" s="20">
        <f>'Base de données cours'!AO16/'Base de données cours'!AN16-1</f>
        <v>2.7855153203342198E-3</v>
      </c>
      <c r="AP16" s="20">
        <f>'Base de données cours'!AP16/'Base de données cours'!AO16-1</f>
        <v>0</v>
      </c>
      <c r="AQ16" s="20">
        <f>'Base de données cours'!AQ16/'Base de données cours'!AP16-1</f>
        <v>-5.5555555555555358E-3</v>
      </c>
      <c r="AR16" s="20">
        <f>'Base de données cours'!AR16/'Base de données cours'!AQ16-1</f>
        <v>-5.5865921787709993E-3</v>
      </c>
      <c r="AS16" s="20">
        <f>'Base de données cours'!AS16/'Base de données cours'!AR16-1</f>
        <v>-1.6292134831460636E-2</v>
      </c>
      <c r="AT16" s="20">
        <f>'Base de données cours'!AT16/'Base de données cours'!AS16-1</f>
        <v>1.6561964591661926E-2</v>
      </c>
      <c r="AU16" s="20">
        <f>'Base de données cours'!AU16/'Base de données cours'!AT16-1</f>
        <v>1.1516853932584281E-2</v>
      </c>
      <c r="AV16" s="20">
        <f>'Base de données cours'!AV16/'Base de données cours'!AU16-1</f>
        <v>-1.1385726187170264E-2</v>
      </c>
      <c r="AW16" s="20">
        <f>'Base de données cours'!AW16/'Base de données cours'!AV16-1</f>
        <v>-1.4606741573033655E-2</v>
      </c>
      <c r="AX16" s="20">
        <f>'Base de données cours'!AX16/'Base de données cours'!AW16-1</f>
        <v>1.4823261117445918E-2</v>
      </c>
      <c r="AY16" s="20">
        <f>'Base de données cours'!AY16/'Base de données cours'!AX16-1</f>
        <v>-1.5168539325842723E-2</v>
      </c>
      <c r="AZ16" s="20">
        <f>'Base de données cours'!AZ16/'Base de données cours'!AY16-1</f>
        <v>2.6811180832857939E-2</v>
      </c>
      <c r="BA16" s="20">
        <f>'Base de données cours'!BA16/'Base de données cours'!AZ16-1</f>
        <v>0</v>
      </c>
      <c r="BB16" s="20">
        <f>'Base de données cours'!BB16/'Base de données cours'!BA16-1</f>
        <v>2.7777777777777679E-2</v>
      </c>
      <c r="BC16" s="20">
        <f>'Base de données cours'!BC16/'Base de données cours'!BB16-1</f>
        <v>-5.1621621621621649E-2</v>
      </c>
      <c r="BD16" s="20">
        <f>'Base de données cours'!BD16/'Base de données cours'!BC16-1</f>
        <v>3.1347962382444194E-3</v>
      </c>
      <c r="BE16" s="20">
        <f>'Base de données cours'!BE16/'Base de données cours'!BD16-1</f>
        <v>5.6818181818181213E-3</v>
      </c>
      <c r="BF16" s="20">
        <f>'Base de données cours'!BF16/'Base de données cours'!BE16-1</f>
        <v>-1.9774011299435013E-2</v>
      </c>
      <c r="BG16" s="20">
        <f>'Base de données cours'!BG16/'Base de données cours'!BF16-1</f>
        <v>0</v>
      </c>
      <c r="BH16" s="20">
        <f>'Base de données cours'!BH16/'Base de données cours'!BG16-1</f>
        <v>-2.8818443804035088E-3</v>
      </c>
      <c r="BI16" s="21">
        <f>'Base de données cours'!BI16/'Base de données cours'!BH16-1</f>
        <v>-0.90202312138728324</v>
      </c>
      <c r="BJ16" s="21">
        <f>'Base de données cours'!BJ16/'Base de données cours'!BI16-1</f>
        <v>7.3746312684365822E-2</v>
      </c>
      <c r="BK16" s="21">
        <f>'Base de données cours'!BK16/'Base de données cours'!BJ16-1</f>
        <v>7.4175824175824134E-2</v>
      </c>
      <c r="BL16" s="21">
        <f>'Base de données cours'!BL16/'Base de données cours'!BK16-1</f>
        <v>1.7902813299232712E-2</v>
      </c>
      <c r="BM16" s="21">
        <f>'Base de données cours'!BM16/'Base de données cours'!BL16-1</f>
        <v>-1.5075376884422065E-2</v>
      </c>
      <c r="BN16" s="21">
        <f>'Base de données cours'!BN16/'Base de données cours'!BM16-1</f>
        <v>0</v>
      </c>
      <c r="BO16" s="21">
        <f>'Base de données cours'!BO16/'Base de données cours'!BN16-1</f>
        <v>0</v>
      </c>
      <c r="BP16" s="21">
        <f>'Base de données cours'!BP16/'Base de données cours'!BO16-1</f>
        <v>-2.0408163265306145E-2</v>
      </c>
      <c r="BQ16" s="21">
        <f>'Base de données cours'!BQ16/'Base de données cours'!BP16-1</f>
        <v>0</v>
      </c>
      <c r="BR16" s="21">
        <f>'Base de données cours'!BR16/'Base de données cours'!BQ16-1</f>
        <v>0</v>
      </c>
      <c r="BS16" s="21">
        <f>'Base de données cours'!BS16/'Base de données cours'!BR16-1</f>
        <v>-6.25E-2</v>
      </c>
      <c r="BT16" s="21">
        <f>'Base de données cours'!BT16/'Base de données cours'!BS16-1</f>
        <v>0</v>
      </c>
      <c r="BU16" s="21">
        <f>'Base de données cours'!BU16/'Base de données cours'!BT16-1</f>
        <v>0</v>
      </c>
      <c r="BV16" s="21">
        <f>'Base de données cours'!BV16/'Base de données cours'!BU16-1</f>
        <v>-2.777777777777779E-2</v>
      </c>
      <c r="BW16" s="21">
        <f>'Base de données cours'!BW16/'Base de données cours'!BV16-1</f>
        <v>0</v>
      </c>
      <c r="BX16" s="22">
        <f>'Base de données cours'!BX16/'Base de données cours'!BW16-1</f>
        <v>-0.19999999999999996</v>
      </c>
      <c r="BY16" s="22">
        <f>'Base de données cours'!BY16/'Base de données cours'!BX16-1</f>
        <v>-7.1428571428571397E-2</v>
      </c>
      <c r="BZ16" s="22">
        <f>'Base de données cours'!BZ16/'Base de données cours'!BY16-1</f>
        <v>7.3076923076923039E-2</v>
      </c>
      <c r="CA16" s="22">
        <f>'Base de données cours'!CA16/'Base de données cours'!BZ16-1</f>
        <v>0</v>
      </c>
      <c r="CB16" s="22">
        <f>'Base de données cours'!CB16/'Base de données cours'!CA16-1</f>
        <v>0</v>
      </c>
      <c r="CC16" s="22">
        <f>'Base de données cours'!CC16/'Base de données cours'!CB16-1</f>
        <v>3.584229390680993E-2</v>
      </c>
      <c r="CD16" s="22">
        <f>'Base de données cours'!CD16/'Base de données cours'!CC16-1</f>
        <v>-3.4602076124568004E-3</v>
      </c>
      <c r="CE16" s="22">
        <f>'Base de données cours'!CE16/'Base de données cours'!CD16-1</f>
        <v>-6.9444444444444198E-3</v>
      </c>
      <c r="CF16" s="22">
        <f>'Base de données cours'!CF16/'Base de données cours'!CE16-1</f>
        <v>-6.9930069930069783E-3</v>
      </c>
      <c r="CG16" s="22">
        <f>'Base de données cours'!CG16/'Base de données cours'!CF16-1</f>
        <v>-1.4084507042253502E-2</v>
      </c>
      <c r="CH16" s="22">
        <f>'Base de données cours'!CH16/'Base de données cours'!CG16-1</f>
        <v>0</v>
      </c>
      <c r="CI16" s="22">
        <f>'Base de données cours'!CI16/'Base de données cours'!CH16-1</f>
        <v>-2.8571428571428581E-2</v>
      </c>
      <c r="CJ16" s="22">
        <f>'Base de données cours'!CJ16/'Base de données cours'!CI16-1</f>
        <v>2.5735294117646967E-2</v>
      </c>
      <c r="CK16" s="22">
        <f>'Base de données cours'!CK16/'Base de données cours'!CJ16-1</f>
        <v>0</v>
      </c>
      <c r="CL16" s="22">
        <f>'Base de données cours'!CL16/'Base de données cours'!CK16-1</f>
        <v>-3.5842293906810374E-3</v>
      </c>
      <c r="CM16" s="22">
        <f>'Base de données cours'!CM16/'Base de données cours'!CL16-1</f>
        <v>-7.1942446043165464E-2</v>
      </c>
    </row>
    <row r="17" spans="1:91" x14ac:dyDescent="0.25">
      <c r="A17" s="6" t="s">
        <v>16</v>
      </c>
      <c r="B17" s="12"/>
      <c r="C17" s="19">
        <f>'Base de données cours'!C17/'Base de données cours'!B17-1</f>
        <v>2.322159785865141E-3</v>
      </c>
      <c r="D17" s="19">
        <f>'Base de données cours'!D17/'Base de données cours'!C17-1</f>
        <v>2.0161290322580072E-3</v>
      </c>
      <c r="E17" s="19">
        <f>'Base de données cours'!E17/'Base de données cours'!D17-1</f>
        <v>0.28786755621447968</v>
      </c>
      <c r="F17" s="19">
        <f>'Base de données cours'!F17/'Base de données cours'!E17-1</f>
        <v>4.9473741914263236E-3</v>
      </c>
      <c r="G17" s="19">
        <f>'Base de données cours'!G17/'Base de données cours'!F17-1</f>
        <v>4.459354416397332E-3</v>
      </c>
      <c r="H17" s="19">
        <f>'Base de données cours'!H17/'Base de données cours'!G17-1</f>
        <v>-1.9604648636906585E-2</v>
      </c>
      <c r="I17" s="19">
        <f>'Base de données cours'!I17/'Base de données cours'!H17-1</f>
        <v>1.4762089403423273E-2</v>
      </c>
      <c r="J17" s="19">
        <f>'Base de données cours'!J17/'Base de données cours'!I17-1</f>
        <v>1.5693659761456313E-2</v>
      </c>
      <c r="K17" s="19">
        <f>'Base de données cours'!K17/'Base de données cours'!J17-1</f>
        <v>-2.2437792228730991E-2</v>
      </c>
      <c r="L17" s="19">
        <f>'Base de données cours'!L17/'Base de données cours'!K17-1</f>
        <v>-1.5572170757854886E-2</v>
      </c>
      <c r="M17" s="19">
        <f>'Base de données cours'!M17/'Base de données cours'!L17-1</f>
        <v>-2.5270506108201474E-3</v>
      </c>
      <c r="N17" s="19">
        <f>'Base de données cours'!N17/'Base de données cours'!M17-1</f>
        <v>-2.2353171714909581E-2</v>
      </c>
      <c r="O17" s="19">
        <f>'Base de données cours'!O17/'Base de données cours'!N17-1</f>
        <v>-2.6772803413174562E-2</v>
      </c>
      <c r="P17" s="19">
        <f>'Base de données cours'!P17/'Base de données cours'!O17-1</f>
        <v>3.015725907292266E-3</v>
      </c>
      <c r="Q17" s="19">
        <f>'Base de données cours'!Q17/'Base de données cours'!P17-1</f>
        <v>-6.8346484409376185E-3</v>
      </c>
      <c r="R17" s="19">
        <f>'Base de données cours'!R17/'Base de données cours'!Q17-1</f>
        <v>2.9682792840688421E-3</v>
      </c>
      <c r="S17" s="19">
        <f>'Base de données cours'!S17/'Base de données cours'!R17-1</f>
        <v>3.6515158207812703E-3</v>
      </c>
      <c r="T17" s="19">
        <f>'Base de données cours'!T17/'Base de données cours'!S17-1</f>
        <v>3.2142595173476174E-2</v>
      </c>
      <c r="U17" s="19">
        <f>'Base de données cours'!U17/'Base de données cours'!T17-1</f>
        <v>2.6621752231508422E-2</v>
      </c>
      <c r="V17" s="19">
        <f>'Base de données cours'!V17/'Base de données cours'!U17-1</f>
        <v>7.7392736989299049E-3</v>
      </c>
      <c r="W17" s="19">
        <f>'Base de données cours'!W17/'Base de données cours'!V17-1</f>
        <v>-4.5749299335056115E-3</v>
      </c>
      <c r="X17" s="19">
        <f>'Base de données cours'!X17/'Base de données cours'!W17-1</f>
        <v>-8.1429853012204845E-4</v>
      </c>
      <c r="Y17" s="20">
        <f>'Base de données cours'!Y17/'Base de données cours'!X17-1</f>
        <v>-0.20300845350571861</v>
      </c>
      <c r="Z17" s="20">
        <f>'Base de données cours'!Z17/'Base de données cours'!Y17-1</f>
        <v>7.3831435553475266E-3</v>
      </c>
      <c r="AA17" s="20">
        <f>'Base de données cours'!AA17/'Base de données cours'!Z17-1</f>
        <v>-2.5789247311827967E-2</v>
      </c>
      <c r="AB17" s="20">
        <f>'Base de données cours'!AB17/'Base de données cours'!AA17-1</f>
        <v>-1.4851834846183687E-2</v>
      </c>
      <c r="AC17" s="20">
        <f>'Base de données cours'!AC17/'Base de données cours'!AB17-1</f>
        <v>-6.0948283588779795E-4</v>
      </c>
      <c r="AD17" s="20">
        <f>'Base de données cours'!AD17/'Base de données cours'!AC17-1</f>
        <v>-1.3703790066545873E-2</v>
      </c>
      <c r="AE17" s="20">
        <f>'Base de données cours'!AE17/'Base de données cours'!AD17-1</f>
        <v>-6.8561660028734206E-3</v>
      </c>
      <c r="AF17" s="20">
        <f>'Base de données cours'!AF17/'Base de données cours'!AE17-1</f>
        <v>-9.5037538912288166E-3</v>
      </c>
      <c r="AG17" s="20">
        <f>'Base de données cours'!AG17/'Base de données cours'!AF17-1</f>
        <v>8.263851657392296E-3</v>
      </c>
      <c r="AH17" s="20">
        <f>'Base de données cours'!AH17/'Base de données cours'!AG17-1</f>
        <v>1.3018445854267036E-3</v>
      </c>
      <c r="AI17" s="20">
        <f>'Base de données cours'!AI17/'Base de données cours'!AH17-1</f>
        <v>9.0095039279238787E-3</v>
      </c>
      <c r="AJ17" s="20">
        <f>'Base de données cours'!AJ17/'Base de données cours'!AI17-1</f>
        <v>-4.5734197201502402E-3</v>
      </c>
      <c r="AK17" s="20">
        <f>'Base de données cours'!AK17/'Base de données cours'!AJ17-1</f>
        <v>-1.715619245565092E-2</v>
      </c>
      <c r="AL17" s="20">
        <f>'Base de données cours'!AL17/'Base de données cours'!AK17-1</f>
        <v>1.3912591823106446E-3</v>
      </c>
      <c r="AM17" s="20">
        <f>'Base de données cours'!AM17/'Base de données cours'!AL17-1</f>
        <v>2.2896096919400533E-2</v>
      </c>
      <c r="AN17" s="20">
        <f>'Base de données cours'!AN17/'Base de données cours'!AM17-1</f>
        <v>-2.2093844510041927E-2</v>
      </c>
      <c r="AO17" s="20">
        <f>'Base de données cours'!AO17/'Base de données cours'!AN17-1</f>
        <v>1.1592807274208861E-2</v>
      </c>
      <c r="AP17" s="20">
        <f>'Base de données cours'!AP17/'Base de données cours'!AO17-1</f>
        <v>-6.6636155606406566E-3</v>
      </c>
      <c r="AQ17" s="20">
        <f>'Base de données cours'!AQ17/'Base de données cours'!AP17-1</f>
        <v>-7.4639243655665322E-3</v>
      </c>
      <c r="AR17" s="20">
        <f>'Base de données cours'!AR17/'Base de données cours'!AQ17-1</f>
        <v>9.2283125371361852E-3</v>
      </c>
      <c r="AS17" s="20">
        <f>'Base de données cours'!AS17/'Base de données cours'!AR17-1</f>
        <v>-4.4578956083380916E-2</v>
      </c>
      <c r="AT17" s="20">
        <f>'Base de données cours'!AT17/'Base de données cours'!AS17-1</f>
        <v>-1.3903331407663977E-2</v>
      </c>
      <c r="AU17" s="20">
        <f>'Base de données cours'!AU17/'Base de données cours'!AT17-1</f>
        <v>1.9957819090766993E-2</v>
      </c>
      <c r="AV17" s="20">
        <f>'Base de données cours'!AV17/'Base de données cours'!AU17-1</f>
        <v>-7.2946582423892847E-3</v>
      </c>
      <c r="AW17" s="20">
        <f>'Base de données cours'!AW17/'Base de données cours'!AV17-1</f>
        <v>-1.7165229801924253E-3</v>
      </c>
      <c r="AX17" s="20">
        <f>'Base de données cours'!AX17/'Base de données cours'!AW17-1</f>
        <v>-2.9366306027820421E-3</v>
      </c>
      <c r="AY17" s="20">
        <f>'Base de données cours'!AY17/'Base de données cours'!AX17-1</f>
        <v>3.8559913191753559E-3</v>
      </c>
      <c r="AZ17" s="20">
        <f>'Base de données cours'!AZ17/'Base de données cours'!AY17-1</f>
        <v>-1.6986121566583412E-3</v>
      </c>
      <c r="BA17" s="20">
        <f>'Base de données cours'!BA17/'Base de données cours'!AZ17-1</f>
        <v>-1.8175138730448515E-3</v>
      </c>
      <c r="BB17" s="20">
        <f>'Base de données cours'!BB17/'Base de données cours'!BA17-1</f>
        <v>1.718159806295394E-2</v>
      </c>
      <c r="BC17" s="20">
        <f>'Base de données cours'!BC17/'Base de données cours'!BB17-1</f>
        <v>-2.6432053625837892E-2</v>
      </c>
      <c r="BD17" s="20">
        <f>'Base de données cours'!BD17/'Base de données cours'!BC17-1</f>
        <v>2.2200923245442539E-2</v>
      </c>
      <c r="BE17" s="20">
        <f>'Base de données cours'!BE17/'Base de données cours'!BD17-1</f>
        <v>-8.4846629288734987E-2</v>
      </c>
      <c r="BF17" s="20">
        <f>'Base de données cours'!BF17/'Base de données cours'!BE17-1</f>
        <v>1.7668583376894809E-2</v>
      </c>
      <c r="BG17" s="20">
        <f>'Base de données cours'!BG17/'Base de données cours'!BF17-1</f>
        <v>-3.3696322169713966E-3</v>
      </c>
      <c r="BH17" s="20">
        <f>'Base de données cours'!BH17/'Base de données cours'!BG17-1</f>
        <v>-1.4204428318146167E-2</v>
      </c>
      <c r="BI17" s="21">
        <f>'Base de données cours'!BI17/'Base de données cours'!BH17-1</f>
        <v>-0.25886191103582412</v>
      </c>
      <c r="BJ17" s="21">
        <f>'Base de données cours'!BJ17/'Base de données cours'!BI17-1</f>
        <v>4.52608707920652E-2</v>
      </c>
      <c r="BK17" s="21">
        <f>'Base de données cours'!BK17/'Base de données cours'!BJ17-1</f>
        <v>2.1515535998704038E-2</v>
      </c>
      <c r="BL17" s="21">
        <f>'Base de données cours'!BL17/'Base de données cours'!BK17-1</f>
        <v>-5.7082452431288511E-3</v>
      </c>
      <c r="BM17" s="21">
        <f>'Base de données cours'!BM17/'Base de données cours'!BL17-1</f>
        <v>5.4220710184986753E-3</v>
      </c>
      <c r="BN17" s="21">
        <f>'Base de données cours'!BN17/'Base de données cours'!BM17-1</f>
        <v>0</v>
      </c>
      <c r="BO17" s="21">
        <f>'Base de données cours'!BO17/'Base de données cours'!BN17-1</f>
        <v>-2.5906735751295207E-2</v>
      </c>
      <c r="BP17" s="21">
        <f>'Base de données cours'!BP17/'Base de données cours'!BO17-1</f>
        <v>1.2619409465914E-2</v>
      </c>
      <c r="BQ17" s="21">
        <f>'Base de données cours'!BQ17/'Base de données cours'!BP17-1</f>
        <v>2.3289470157853875E-2</v>
      </c>
      <c r="BR17" s="21">
        <f>'Base de données cours'!BR17/'Base de données cours'!BQ17-1</f>
        <v>3.3497459535906993E-2</v>
      </c>
      <c r="BS17" s="21">
        <f>'Base de données cours'!BS17/'Base de données cours'!BR17-1</f>
        <v>-4.5589316033552096E-2</v>
      </c>
      <c r="BT17" s="21">
        <f>'Base de données cours'!BT17/'Base de données cours'!BS17-1</f>
        <v>-8.1249004301418015E-3</v>
      </c>
      <c r="BU17" s="21">
        <f>'Base de données cours'!BU17/'Base de données cours'!BT17-1</f>
        <v>5.4877395866794743E-3</v>
      </c>
      <c r="BV17" s="21">
        <f>'Base de données cours'!BV17/'Base de données cours'!BU17-1</f>
        <v>3.1681797609222073E-3</v>
      </c>
      <c r="BW17" s="21">
        <f>'Base de données cours'!BW17/'Base de données cours'!BV17-1</f>
        <v>8.1210191082803362E-3</v>
      </c>
      <c r="BX17" s="22">
        <f>'Base de données cours'!BX17/'Base de données cours'!BW17-1</f>
        <v>-0.39748854841257308</v>
      </c>
      <c r="BY17" s="22">
        <f>'Base de données cours'!BY17/'Base de données cours'!BX17-1</f>
        <v>5.1994582077161677E-3</v>
      </c>
      <c r="BZ17" s="22">
        <f>'Base de données cours'!BZ17/'Base de données cours'!BY17-1</f>
        <v>4.1337042510649402E-2</v>
      </c>
      <c r="CA17" s="22">
        <f>'Base de données cours'!CA17/'Base de données cours'!BZ17-1</f>
        <v>1.6738322828401042E-2</v>
      </c>
      <c r="CB17" s="22">
        <f>'Base de données cours'!CB17/'Base de données cours'!CA17-1</f>
        <v>2.065029969619836E-2</v>
      </c>
      <c r="CC17" s="22">
        <f>'Base de données cours'!CC17/'Base de données cours'!CB17-1</f>
        <v>1.8462652347049469E-2</v>
      </c>
      <c r="CD17" s="22">
        <f>'Base de données cours'!CD17/'Base de données cours'!CC17-1</f>
        <v>-1.7259083728278002E-2</v>
      </c>
      <c r="CE17" s="22">
        <f>'Base de données cours'!CE17/'Base de données cours'!CD17-1</f>
        <v>8.8011895671744611E-3</v>
      </c>
      <c r="CF17" s="22">
        <f>'Base de données cours'!CF17/'Base de données cours'!CE17-1</f>
        <v>8.206517408971381E-3</v>
      </c>
      <c r="CG17" s="22">
        <f>'Base de données cours'!CG17/'Base de données cours'!CF17-1</f>
        <v>-5.2157420578473612E-3</v>
      </c>
      <c r="CH17" s="22">
        <f>'Base de données cours'!CH17/'Base de données cours'!CG17-1</f>
        <v>3.773435017476956E-3</v>
      </c>
      <c r="CI17" s="22">
        <f>'Base de données cours'!CI17/'Base de données cours'!CH17-1</f>
        <v>-7.9537810138103904E-3</v>
      </c>
      <c r="CJ17" s="22">
        <f>'Base de données cours'!CJ17/'Base de données cours'!CI17-1</f>
        <v>-1.4758675708016478E-3</v>
      </c>
      <c r="CK17" s="22">
        <f>'Base de données cours'!CK17/'Base de données cours'!CJ17-1</f>
        <v>1.6378380537689363E-3</v>
      </c>
      <c r="CL17" s="22">
        <f>'Base de données cours'!CL17/'Base de données cours'!CK17-1</f>
        <v>-1.3081279412937685E-2</v>
      </c>
      <c r="CM17" s="22">
        <f>'Base de données cours'!CM17/'Base de données cours'!CL17-1</f>
        <v>-1.7497777418572724E-2</v>
      </c>
    </row>
    <row r="18" spans="1:91" x14ac:dyDescent="0.25">
      <c r="A18" s="7" t="s">
        <v>17</v>
      </c>
      <c r="B18" s="12"/>
      <c r="C18" s="19">
        <f>'Base de données cours'!C18/'Base de données cours'!B18-1</f>
        <v>0</v>
      </c>
      <c r="D18" s="19">
        <f>'Base de données cours'!D18/'Base de données cours'!C18-1</f>
        <v>-4.0000000000000036E-2</v>
      </c>
      <c r="E18" s="19">
        <f>'Base de données cours'!E18/'Base de données cours'!D18-1</f>
        <v>9.4270833333333304E-2</v>
      </c>
      <c r="F18" s="19">
        <f>'Base de données cours'!F18/'Base de données cours'!E18-1</f>
        <v>-4.759638267491928E-4</v>
      </c>
      <c r="G18" s="19">
        <f>'Base de données cours'!G18/'Base de données cours'!F18-1</f>
        <v>-4.7619047619047672E-2</v>
      </c>
      <c r="H18" s="19">
        <f>'Base de données cours'!H18/'Base de données cours'!G18-1</f>
        <v>0</v>
      </c>
      <c r="I18" s="19">
        <f>'Base de données cours'!I18/'Base de données cours'!H18-1</f>
        <v>0</v>
      </c>
      <c r="J18" s="19">
        <f>'Base de données cours'!J18/'Base de données cours'!I18-1</f>
        <v>5.0049999999999928E-2</v>
      </c>
      <c r="K18" s="19">
        <f>'Base de données cours'!K18/'Base de données cours'!J18-1</f>
        <v>1.8999095281177159E-2</v>
      </c>
      <c r="L18" s="19">
        <f>'Base de données cours'!L18/'Base de données cours'!K18-1</f>
        <v>-2.0000000000000018E-2</v>
      </c>
      <c r="M18" s="19">
        <f>'Base de données cours'!M18/'Base de données cours'!L18-1</f>
        <v>-1.7737936296013723E-2</v>
      </c>
      <c r="N18" s="19">
        <f>'Base de données cours'!N18/'Base de données cours'!M18-1</f>
        <v>-9.7087378640776656E-3</v>
      </c>
      <c r="O18" s="19">
        <f>'Base de données cours'!O18/'Base de données cours'!N18-1</f>
        <v>1.9607843137254832E-2</v>
      </c>
      <c r="P18" s="19">
        <f>'Base de données cours'!P18/'Base de données cours'!O18-1</f>
        <v>-9.6153846153845812E-3</v>
      </c>
      <c r="Q18" s="19">
        <f>'Base de données cours'!Q18/'Base de données cours'!P18-1</f>
        <v>-1.9417475728155331E-2</v>
      </c>
      <c r="R18" s="19">
        <f>'Base de données cours'!R18/'Base de données cours'!Q18-1</f>
        <v>-9.9009900990099098E-3</v>
      </c>
      <c r="S18" s="19">
        <f>'Base de données cours'!S18/'Base de données cours'!R18-1</f>
        <v>1.0000000000000009E-2</v>
      </c>
      <c r="T18" s="19">
        <f>'Base de données cours'!T18/'Base de données cours'!S18-1</f>
        <v>0</v>
      </c>
      <c r="U18" s="19">
        <f>'Base de données cours'!U18/'Base de données cours'!T18-1</f>
        <v>-4.9504950495049549E-5</v>
      </c>
      <c r="V18" s="19">
        <f>'Base de données cours'!V18/'Base de données cours'!U18-1</f>
        <v>4.9507401356452263E-5</v>
      </c>
      <c r="W18" s="19">
        <f>'Base de données cours'!W18/'Base de données cours'!V18-1</f>
        <v>9.9009900990099098E-3</v>
      </c>
      <c r="X18" s="19">
        <f>'Base de données cours'!X18/'Base de données cours'!W18-1</f>
        <v>-1.9607843137254943E-2</v>
      </c>
      <c r="Y18" s="20">
        <f>'Base de données cours'!Y18/'Base de données cours'!X18-1</f>
        <v>-1.100000000000001E-2</v>
      </c>
      <c r="Z18" s="20">
        <f>'Base de données cours'!Z18/'Base de données cours'!Y18-1</f>
        <v>0</v>
      </c>
      <c r="AA18" s="20">
        <f>'Base de données cours'!AA18/'Base de données cours'!Z18-1</f>
        <v>0</v>
      </c>
      <c r="AB18" s="20">
        <f>'Base de données cours'!AB18/'Base de données cours'!AA18-1</f>
        <v>-1.4155712841253831E-2</v>
      </c>
      <c r="AC18" s="20">
        <f>'Base de données cours'!AC18/'Base de données cours'!AB18-1</f>
        <v>0</v>
      </c>
      <c r="AD18" s="20">
        <f>'Base de données cours'!AD18/'Base de données cours'!AC18-1</f>
        <v>0</v>
      </c>
      <c r="AE18" s="20">
        <f>'Base de données cours'!AE18/'Base de données cours'!AD18-1</f>
        <v>0</v>
      </c>
      <c r="AF18" s="20">
        <f>'Base de données cours'!AF18/'Base de données cours'!AE18-1</f>
        <v>0</v>
      </c>
      <c r="AG18" s="20">
        <f>'Base de données cours'!AG18/'Base de données cours'!AF18-1</f>
        <v>-6.6666666666666652E-2</v>
      </c>
      <c r="AH18" s="20">
        <f>'Base de données cours'!AH18/'Base de données cours'!AG18-1</f>
        <v>0</v>
      </c>
      <c r="AI18" s="20">
        <f>'Base de données cours'!AI18/'Base de données cours'!AH18-1</f>
        <v>0</v>
      </c>
      <c r="AJ18" s="20">
        <f>'Base de données cours'!AJ18/'Base de données cours'!AI18-1</f>
        <v>-9.890109890109855E-3</v>
      </c>
      <c r="AK18" s="20">
        <f>'Base de données cours'!AK18/'Base de données cours'!AJ18-1</f>
        <v>9.9889012208655981E-3</v>
      </c>
      <c r="AL18" s="20">
        <f>'Base de données cours'!AL18/'Base de données cours'!AK18-1</f>
        <v>-5.4945054945076954E-5</v>
      </c>
      <c r="AM18" s="20">
        <f>'Base de données cours'!AM18/'Base de données cours'!AL18-1</f>
        <v>5.4948074069915975E-5</v>
      </c>
      <c r="AN18" s="20">
        <f>'Base de données cours'!AN18/'Base de données cours'!AM18-1</f>
        <v>0</v>
      </c>
      <c r="AO18" s="20">
        <f>'Base de données cours'!AO18/'Base de données cours'!AN18-1</f>
        <v>0</v>
      </c>
      <c r="AP18" s="20">
        <f>'Base de données cours'!AP18/'Base de données cours'!AO18-1</f>
        <v>0</v>
      </c>
      <c r="AQ18" s="20">
        <f>'Base de données cours'!AQ18/'Base de données cours'!AP18-1</f>
        <v>5.4945054944965932E-5</v>
      </c>
      <c r="AR18" s="20">
        <f>'Base de données cours'!AR18/'Base de données cours'!AQ18-1</f>
        <v>0</v>
      </c>
      <c r="AS18" s="20">
        <f>'Base de données cours'!AS18/'Base de données cours'!AR18-1</f>
        <v>3.291027965496407E-2</v>
      </c>
      <c r="AT18" s="20">
        <f>'Base de données cours'!AT18/'Base de données cours'!AS18-1</f>
        <v>0</v>
      </c>
      <c r="AU18" s="20">
        <f>'Base de données cours'!AU18/'Base de données cours'!AT18-1</f>
        <v>0</v>
      </c>
      <c r="AV18" s="20">
        <f>'Base de données cours'!AV18/'Base de données cours'!AU18-1</f>
        <v>0</v>
      </c>
      <c r="AW18" s="20">
        <f>'Base de données cours'!AW18/'Base de données cours'!AV18-1</f>
        <v>0</v>
      </c>
      <c r="AX18" s="20">
        <f>'Base de données cours'!AX18/'Base de données cours'!AW18-1</f>
        <v>5.3191489361701372E-3</v>
      </c>
      <c r="AY18" s="20">
        <f>'Base de données cours'!AY18/'Base de données cours'!AX18-1</f>
        <v>0</v>
      </c>
      <c r="AZ18" s="20">
        <f>'Base de données cours'!AZ18/'Base de données cours'!AY18-1</f>
        <v>-3.5978835978835999E-2</v>
      </c>
      <c r="BA18" s="20">
        <f>'Base de données cours'!BA18/'Base de données cours'!AZ18-1</f>
        <v>3.1833150384193099E-2</v>
      </c>
      <c r="BB18" s="20">
        <f>'Base de données cours'!BB18/'Base de données cours'!BA18-1</f>
        <v>0</v>
      </c>
      <c r="BC18" s="20">
        <f>'Base de données cours'!BC18/'Base de données cours'!BB18-1</f>
        <v>5.3191489361781308E-5</v>
      </c>
      <c r="BD18" s="20">
        <f>'Base de données cours'!BD18/'Base de données cours'!BC18-1</f>
        <v>0</v>
      </c>
      <c r="BE18" s="20">
        <f>'Base de données cours'!BE18/'Base de données cours'!BD18-1</f>
        <v>1.0637732035529979E-2</v>
      </c>
      <c r="BF18" s="20">
        <f>'Base de données cours'!BF18/'Base de données cours'!BE18-1</f>
        <v>0</v>
      </c>
      <c r="BG18" s="20">
        <f>'Base de données cours'!BG18/'Base de données cours'!BF18-1</f>
        <v>0</v>
      </c>
      <c r="BH18" s="20">
        <f>'Base de données cours'!BH18/'Base de données cours'!BG18-1</f>
        <v>-5.3155097100152648E-3</v>
      </c>
      <c r="BI18" s="21">
        <f>'Base de données cours'!BI18/'Base de données cours'!BH18-1</f>
        <v>-0.91121693121693126</v>
      </c>
      <c r="BJ18" s="21">
        <f>'Base de données cours'!BJ18/'Base de données cours'!BI18-1</f>
        <v>0</v>
      </c>
      <c r="BK18" s="21">
        <f>'Base de données cours'!BK18/'Base de données cours'!BJ18-1</f>
        <v>-2.2646007151370662E-2</v>
      </c>
      <c r="BL18" s="21">
        <f>'Base de données cours'!BL18/'Base de données cours'!BK18-1</f>
        <v>2.3780487804877959E-2</v>
      </c>
      <c r="BM18" s="21">
        <f>'Base de données cours'!BM18/'Base de données cours'!BL18-1</f>
        <v>-5.3603335318641587E-3</v>
      </c>
      <c r="BN18" s="21">
        <f>'Base de données cours'!BN18/'Base de données cours'!BM18-1</f>
        <v>0</v>
      </c>
      <c r="BO18" s="21">
        <f>'Base de données cours'!BO18/'Base de données cours'!BN18-1</f>
        <v>5.9880239520948564E-4</v>
      </c>
      <c r="BP18" s="21">
        <f>'Base de données cours'!BP18/'Base de données cours'!BO18-1</f>
        <v>1.1968880909634105E-3</v>
      </c>
      <c r="BQ18" s="21">
        <f>'Base de données cours'!BQ18/'Base de données cours'!BP18-1</f>
        <v>-1.972504482964732E-2</v>
      </c>
      <c r="BR18" s="21">
        <f>'Base de données cours'!BR18/'Base de données cours'!BQ18-1</f>
        <v>2.987804878048772E-2</v>
      </c>
      <c r="BS18" s="21">
        <f>'Base de données cours'!BS18/'Base de données cours'!BR18-1</f>
        <v>-1.7169923031379541E-2</v>
      </c>
      <c r="BT18" s="21">
        <f>'Base de données cours'!BT18/'Base de données cours'!BS18-1</f>
        <v>-1.2048192771084376E-2</v>
      </c>
      <c r="BU18" s="21">
        <f>'Base de données cours'!BU18/'Base de données cours'!BT18-1</f>
        <v>-4.8780487804878092E-2</v>
      </c>
      <c r="BV18" s="21">
        <f>'Base de données cours'!BV18/'Base de données cours'!BU18-1</f>
        <v>3.8461538461538547E-2</v>
      </c>
      <c r="BW18" s="21">
        <f>'Base de données cours'!BW18/'Base de données cours'!BV18-1</f>
        <v>1.2345679012345734E-2</v>
      </c>
      <c r="BX18" s="22">
        <f>'Base de données cours'!BX18/'Base de données cours'!BW18-1</f>
        <v>-0.24390243902439024</v>
      </c>
      <c r="BY18" s="22">
        <f>'Base de données cours'!BY18/'Base de données cours'!BX18-1</f>
        <v>0</v>
      </c>
      <c r="BZ18" s="22">
        <f>'Base de données cours'!BZ18/'Base de données cours'!BY18-1</f>
        <v>0</v>
      </c>
      <c r="CA18" s="22">
        <f>'Base de données cours'!CA18/'Base de données cours'!BZ18-1</f>
        <v>-3.2258064516129004E-2</v>
      </c>
      <c r="CB18" s="22">
        <f>'Base de données cours'!CB18/'Base de données cours'!CA18-1</f>
        <v>-1.6666666666666718E-2</v>
      </c>
      <c r="CC18" s="22">
        <f>'Base de données cours'!CC18/'Base de données cours'!CB18-1</f>
        <v>0</v>
      </c>
      <c r="CD18" s="22">
        <f>'Base de données cours'!CD18/'Base de données cours'!CC18-1</f>
        <v>-1.6949152542372836E-2</v>
      </c>
      <c r="CE18" s="22">
        <f>'Base de données cours'!CE18/'Base de données cours'!CD18-1</f>
        <v>-1.7241379310344862E-2</v>
      </c>
      <c r="CF18" s="22">
        <f>'Base de données cours'!CF18/'Base de données cours'!CE18-1</f>
        <v>0</v>
      </c>
      <c r="CG18" s="22">
        <f>'Base de données cours'!CG18/'Base de données cours'!CF18-1</f>
        <v>-8.7719298245614308E-4</v>
      </c>
      <c r="CH18" s="22">
        <f>'Base de données cours'!CH18/'Base de données cours'!CG18-1</f>
        <v>8.7796312554866418E-4</v>
      </c>
      <c r="CI18" s="22">
        <f>'Base de données cours'!CI18/'Base de données cours'!CH18-1</f>
        <v>-8.7719298245614308E-4</v>
      </c>
      <c r="CJ18" s="22">
        <f>'Base de données cours'!CJ18/'Base de données cours'!CI18-1</f>
        <v>-1.7559262510974505E-2</v>
      </c>
      <c r="CK18" s="22">
        <f>'Base de données cours'!CK18/'Base de données cours'!CJ18-1</f>
        <v>0</v>
      </c>
      <c r="CL18" s="22">
        <f>'Base de données cours'!CL18/'Base de données cours'!CK18-1</f>
        <v>-1.8766756032171594E-2</v>
      </c>
      <c r="CM18" s="22">
        <f>'Base de données cours'!CM18/'Base de données cours'!CL18-1</f>
        <v>-7.2859744990892983E-3</v>
      </c>
    </row>
    <row r="19" spans="1:91" x14ac:dyDescent="0.25">
      <c r="A19" s="7" t="s">
        <v>18</v>
      </c>
      <c r="B19" s="12"/>
      <c r="C19" s="19">
        <f>'Base de données cours'!C19/'Base de données cours'!B19-1</f>
        <v>0</v>
      </c>
      <c r="D19" s="19">
        <f>'Base de données cours'!D19/'Base de données cours'!C19-1</f>
        <v>0</v>
      </c>
      <c r="E19" s="19">
        <f>'Base de données cours'!E19/'Base de données cours'!D19-1</f>
        <v>1.0420769230769231</v>
      </c>
      <c r="F19" s="19">
        <f>'Base de données cours'!F19/'Base de données cours'!E19-1</f>
        <v>-7.4999058274004549E-2</v>
      </c>
      <c r="G19" s="19">
        <f>'Base de données cours'!G19/'Base de données cours'!F19-1</f>
        <v>-7.4991855351034364E-2</v>
      </c>
      <c r="H19" s="19">
        <f>'Base de données cours'!H19/'Base de données cours'!G19-1</f>
        <v>-7.4996147835083349E-2</v>
      </c>
      <c r="I19" s="19">
        <f>'Base de données cours'!I19/'Base de données cours'!H19-1</f>
        <v>-7.4984531911855723E-2</v>
      </c>
      <c r="J19" s="19">
        <f>'Base de données cours'!J19/'Base de données cours'!I19-1</f>
        <v>-6.3569241851251568E-2</v>
      </c>
      <c r="K19" s="19">
        <f>'Base de données cours'!K19/'Base de données cours'!J19-1</f>
        <v>-7.4999999999999956E-2</v>
      </c>
      <c r="L19" s="19">
        <f>'Base de données cours'!L19/'Base de données cours'!K19-1</f>
        <v>-3.1779031779031741E-2</v>
      </c>
      <c r="M19" s="19">
        <f>'Base de données cours'!M19/'Base de données cours'!L19-1</f>
        <v>3.0674846625766916E-2</v>
      </c>
      <c r="N19" s="19">
        <f>'Base de données cours'!N19/'Base de données cours'!M19-1</f>
        <v>2.9761904762004576E-5</v>
      </c>
      <c r="O19" s="19">
        <f>'Base de données cours'!O19/'Base de données cours'!N19-1</f>
        <v>0.17317936966161729</v>
      </c>
      <c r="P19" s="19">
        <f>'Base de données cours'!P19/'Base de données cours'!O19-1</f>
        <v>6.5449010654490047E-2</v>
      </c>
      <c r="Q19" s="19">
        <f>'Base de données cours'!Q19/'Base de données cours'!P19-1</f>
        <v>-5.7142857142857162E-2</v>
      </c>
      <c r="R19" s="19">
        <f>'Base de données cours'!R19/'Base de données cours'!Q19-1</f>
        <v>-5.0505050505050497E-2</v>
      </c>
      <c r="S19" s="19">
        <f>'Base de données cours'!S19/'Base de données cours'!R19-1</f>
        <v>0</v>
      </c>
      <c r="T19" s="19">
        <f>'Base de données cours'!T19/'Base de données cours'!S19-1</f>
        <v>5.3191489361701372E-3</v>
      </c>
      <c r="U19" s="19">
        <f>'Base de données cours'!U19/'Base de données cours'!T19-1</f>
        <v>0</v>
      </c>
      <c r="V19" s="19">
        <f>'Base de données cours'!V19/'Base de données cours'!U19-1</f>
        <v>-7.9365079365079083E-3</v>
      </c>
      <c r="W19" s="19">
        <f>'Base de données cours'!W19/'Base de données cours'!V19-1</f>
        <v>7.789333333333337E-2</v>
      </c>
      <c r="X19" s="19">
        <f>'Base de données cours'!X19/'Base de données cours'!W19-1</f>
        <v>7.4985774721060938E-2</v>
      </c>
      <c r="Y19" s="20">
        <f>'Base de données cours'!Y19/'Base de données cours'!X19-1</f>
        <v>-0.2267329466998067</v>
      </c>
      <c r="Z19" s="20">
        <f>'Base de données cours'!Z19/'Base de données cours'!Y19-1</f>
        <v>1.1904761904761862E-2</v>
      </c>
      <c r="AA19" s="20">
        <f>'Base de données cours'!AA19/'Base de données cours'!Z19-1</f>
        <v>0</v>
      </c>
      <c r="AB19" s="20">
        <f>'Base de données cours'!AB19/'Base de données cours'!AA19-1</f>
        <v>0</v>
      </c>
      <c r="AC19" s="20">
        <f>'Base de données cours'!AC19/'Base de données cours'!AB19-1</f>
        <v>0</v>
      </c>
      <c r="AD19" s="20">
        <f>'Base de données cours'!AD19/'Base de données cours'!AC19-1</f>
        <v>0</v>
      </c>
      <c r="AE19" s="20">
        <f>'Base de données cours'!AE19/'Base de données cours'!AD19-1</f>
        <v>0</v>
      </c>
      <c r="AF19" s="20">
        <f>'Base de données cours'!AF19/'Base de données cours'!AE19-1</f>
        <v>0</v>
      </c>
      <c r="AG19" s="20">
        <f>'Base de données cours'!AG19/'Base de données cours'!AF19-1</f>
        <v>0</v>
      </c>
      <c r="AH19" s="20">
        <f>'Base de données cours'!AH19/'Base de données cours'!AG19-1</f>
        <v>0</v>
      </c>
      <c r="AI19" s="20">
        <f>'Base de données cours'!AI19/'Base de données cours'!AH19-1</f>
        <v>0</v>
      </c>
      <c r="AJ19" s="20">
        <f>'Base de données cours'!AJ19/'Base de données cours'!AI19-1</f>
        <v>8.8235294117646745E-3</v>
      </c>
      <c r="AK19" s="20">
        <f>'Base de données cours'!AK19/'Base de données cours'!AJ19-1</f>
        <v>-8.7463556851311575E-3</v>
      </c>
      <c r="AL19" s="20">
        <f>'Base de données cours'!AL19/'Base de données cours'!AK19-1</f>
        <v>0</v>
      </c>
      <c r="AM19" s="20">
        <f>'Base de données cours'!AM19/'Base de données cours'!AL19-1</f>
        <v>0</v>
      </c>
      <c r="AN19" s="20">
        <f>'Base de données cours'!AN19/'Base de données cours'!AM19-1</f>
        <v>0</v>
      </c>
      <c r="AO19" s="20">
        <f>'Base de données cours'!AO19/'Base de données cours'!AN19-1</f>
        <v>0</v>
      </c>
      <c r="AP19" s="20">
        <f>'Base de données cours'!AP19/'Base de données cours'!AO19-1</f>
        <v>0</v>
      </c>
      <c r="AQ19" s="20">
        <f>'Base de données cours'!AQ19/'Base de données cours'!AP19-1</f>
        <v>0</v>
      </c>
      <c r="AR19" s="20">
        <f>'Base de données cours'!AR19/'Base de données cours'!AQ19-1</f>
        <v>0</v>
      </c>
      <c r="AS19" s="20">
        <f>'Base de données cours'!AS19/'Base de données cours'!AR19-1</f>
        <v>0</v>
      </c>
      <c r="AT19" s="20">
        <f>'Base de données cours'!AT19/'Base de données cours'!AS19-1</f>
        <v>0</v>
      </c>
      <c r="AU19" s="20">
        <f>'Base de données cours'!AU19/'Base de données cours'!AT19-1</f>
        <v>0</v>
      </c>
      <c r="AV19" s="20">
        <f>'Base de données cours'!AV19/'Base de données cours'!AU19-1</f>
        <v>0</v>
      </c>
      <c r="AW19" s="20">
        <f>'Base de données cours'!AW19/'Base de données cours'!AV19-1</f>
        <v>0</v>
      </c>
      <c r="AX19" s="20">
        <f>'Base de données cours'!AX19/'Base de données cours'!AW19-1</f>
        <v>0</v>
      </c>
      <c r="AY19" s="20">
        <f>'Base de données cours'!AY19/'Base de données cours'!AX19-1</f>
        <v>0</v>
      </c>
      <c r="AZ19" s="20">
        <f>'Base de données cours'!AZ19/'Base de données cours'!AY19-1</f>
        <v>0</v>
      </c>
      <c r="BA19" s="20">
        <f>'Base de données cours'!BA19/'Base de données cours'!AZ19-1</f>
        <v>0</v>
      </c>
      <c r="BB19" s="20">
        <f>'Base de données cours'!BB19/'Base de données cours'!BA19-1</f>
        <v>0</v>
      </c>
      <c r="BC19" s="20">
        <f>'Base de données cours'!BC19/'Base de données cours'!BB19-1</f>
        <v>-2.9411764705833399E-5</v>
      </c>
      <c r="BD19" s="20">
        <f>'Base de données cours'!BD19/'Base de données cours'!BC19-1</f>
        <v>2.9412629783287514E-5</v>
      </c>
      <c r="BE19" s="20">
        <f>'Base de données cours'!BE19/'Base de données cours'!BD19-1</f>
        <v>0.19411764705882351</v>
      </c>
      <c r="BF19" s="20">
        <f>'Base de données cours'!BF19/'Base de données cours'!BE19-1</f>
        <v>-1.4802955665024653E-2</v>
      </c>
      <c r="BG19" s="20">
        <f>'Base de données cours'!BG19/'Base de données cours'!BF19-1</f>
        <v>0</v>
      </c>
      <c r="BH19" s="20">
        <f>'Base de données cours'!BH19/'Base de données cours'!BG19-1</f>
        <v>-7.4751868796719689E-3</v>
      </c>
      <c r="BI19" s="21">
        <f>'Base de données cours'!BI19/'Base de données cours'!BH19-1</f>
        <v>-0.96675062972292192</v>
      </c>
      <c r="BJ19" s="21">
        <f>'Base de données cours'!BJ19/'Base de données cours'!BI19-1</f>
        <v>-7.575757575757347E-4</v>
      </c>
      <c r="BK19" s="21">
        <f>'Base de données cours'!BK19/'Base de données cours'!BJ19-1</f>
        <v>-1.4404852160727843E-2</v>
      </c>
      <c r="BL19" s="21">
        <f>'Base de données cours'!BL19/'Base de données cours'!BK19-1</f>
        <v>1.538461538461533E-2</v>
      </c>
      <c r="BM19" s="21">
        <f>'Base de données cours'!BM19/'Base de données cours'!BL19-1</f>
        <v>-1.5151515151515138E-2</v>
      </c>
      <c r="BN19" s="21">
        <f>'Base de données cours'!BN19/'Base de données cours'!BM19-1</f>
        <v>0</v>
      </c>
      <c r="BO19" s="21">
        <f>'Base de données cours'!BO19/'Base de données cours'!BN19-1</f>
        <v>0</v>
      </c>
      <c r="BP19" s="21">
        <f>'Base de données cours'!BP19/'Base de données cours'!BO19-1</f>
        <v>-1.4615384615384586E-2</v>
      </c>
      <c r="BQ19" s="21">
        <f>'Base de données cours'!BQ19/'Base de données cours'!BP19-1</f>
        <v>-7.8064012490242085E-4</v>
      </c>
      <c r="BR19" s="21">
        <f>'Base de données cours'!BR19/'Base de données cours'!BQ19-1</f>
        <v>1.5625E-2</v>
      </c>
      <c r="BS19" s="21">
        <f>'Base de données cours'!BS19/'Base de données cours'!BR19-1</f>
        <v>-7.6923076923074429E-4</v>
      </c>
      <c r="BT19" s="21">
        <f>'Base de données cours'!BT19/'Base de données cours'!BS19-1</f>
        <v>-6.9284064665127154E-3</v>
      </c>
      <c r="BU19" s="21">
        <f>'Base de données cours'!BU19/'Base de données cours'!BT19-1</f>
        <v>-1.5503875968992276E-2</v>
      </c>
      <c r="BV19" s="21">
        <f>'Base de données cours'!BV19/'Base de données cours'!BU19-1</f>
        <v>7.8740157480314821E-3</v>
      </c>
      <c r="BW19" s="21">
        <f>'Base de données cours'!BW19/'Base de données cours'!BV19-1</f>
        <v>-1.5625E-2</v>
      </c>
      <c r="BX19" s="22">
        <f>'Base de données cours'!BX19/'Base de données cours'!BW19-1</f>
        <v>-0.44682539682539679</v>
      </c>
      <c r="BY19" s="22">
        <f>'Base de données cours'!BY19/'Base de données cours'!BX19-1</f>
        <v>-1.8651362984218101E-2</v>
      </c>
      <c r="BZ19" s="22">
        <f>'Base de données cours'!BZ19/'Base de données cours'!BY19-1</f>
        <v>-4.3859649122807154E-3</v>
      </c>
      <c r="CA19" s="22">
        <f>'Base de données cours'!CA19/'Base de données cours'!BZ19-1</f>
        <v>-1.6152716593245242E-2</v>
      </c>
      <c r="CB19" s="22">
        <f>'Base de données cours'!CB19/'Base de données cours'!CA19-1</f>
        <v>1.4925373134328401E-2</v>
      </c>
      <c r="CC19" s="22">
        <f>'Base de données cours'!CC19/'Base de données cours'!CB19-1</f>
        <v>-2.9411764705882359E-2</v>
      </c>
      <c r="CD19" s="22">
        <f>'Base de données cours'!CD19/'Base de données cours'!CC19-1</f>
        <v>0</v>
      </c>
      <c r="CE19" s="22">
        <f>'Base de données cours'!CE19/'Base de données cours'!CD19-1</f>
        <v>0</v>
      </c>
      <c r="CF19" s="22">
        <f>'Base de données cours'!CF19/'Base de données cours'!CE19-1</f>
        <v>-1.5151515151515138E-2</v>
      </c>
      <c r="CG19" s="22">
        <f>'Base de données cours'!CG19/'Base de données cours'!CF19-1</f>
        <v>2.7692307692307683E-2</v>
      </c>
      <c r="CH19" s="22">
        <f>'Base de données cours'!CH19/'Base de données cours'!CG19-1</f>
        <v>-1.0479041916167664E-2</v>
      </c>
      <c r="CI19" s="22">
        <f>'Base de données cours'!CI19/'Base de données cours'!CH19-1</f>
        <v>5.9001512859303995E-2</v>
      </c>
      <c r="CJ19" s="22">
        <f>'Base de données cours'!CJ19/'Base de données cours'!CI19-1</f>
        <v>5.7142857142857162E-2</v>
      </c>
      <c r="CK19" s="22">
        <f>'Base de données cours'!CK19/'Base de données cours'!CJ19-1</f>
        <v>0</v>
      </c>
      <c r="CL19" s="22">
        <f>'Base de données cours'!CL19/'Base de données cours'!CK19-1</f>
        <v>5.4054054054053946E-2</v>
      </c>
      <c r="CM19" s="22">
        <f>'Base de données cours'!CM19/'Base de données cours'!CL19-1</f>
        <v>5.1282051282051322E-2</v>
      </c>
    </row>
    <row r="20" spans="1:91" x14ac:dyDescent="0.25">
      <c r="A20" s="7" t="s">
        <v>19</v>
      </c>
      <c r="B20" s="12"/>
      <c r="C20" s="19">
        <f>'Base de données cours'!C20/'Base de données cours'!B20-1</f>
        <v>-1.6666666666666718E-2</v>
      </c>
      <c r="D20" s="19">
        <f>'Base de données cours'!D20/'Base de données cours'!C20-1</f>
        <v>8.4745762711864181E-3</v>
      </c>
      <c r="E20" s="19">
        <f>'Base de données cours'!E20/'Base de données cours'!D20-1</f>
        <v>0.25210084033613445</v>
      </c>
      <c r="F20" s="19">
        <f>'Base de données cours'!F20/'Base de données cours'!E20-1</f>
        <v>0</v>
      </c>
      <c r="G20" s="19">
        <f>'Base de données cours'!G20/'Base de données cours'!F20-1</f>
        <v>0</v>
      </c>
      <c r="H20" s="19">
        <f>'Base de données cours'!H20/'Base de données cours'!G20-1</f>
        <v>0</v>
      </c>
      <c r="I20" s="19">
        <f>'Base de données cours'!I20/'Base de données cours'!H20-1</f>
        <v>-3.9597315436241565E-2</v>
      </c>
      <c r="J20" s="19">
        <f>'Base de données cours'!J20/'Base de données cours'!I20-1</f>
        <v>1.3277428371768041E-2</v>
      </c>
      <c r="K20" s="19">
        <f>'Base de données cours'!K20/'Base de données cours'!J20-1</f>
        <v>6.8965517241448282E-5</v>
      </c>
      <c r="L20" s="19">
        <f>'Base de données cours'!L20/'Base de données cours'!K20-1</f>
        <v>0</v>
      </c>
      <c r="M20" s="19">
        <f>'Base de données cours'!M20/'Base de données cours'!L20-1</f>
        <v>6.8891800565478167E-2</v>
      </c>
      <c r="N20" s="19">
        <f>'Base de données cours'!N20/'Base de données cours'!M20-1</f>
        <v>-6.4516129032254899E-4</v>
      </c>
      <c r="O20" s="19">
        <f>'Base de données cours'!O20/'Base de données cours'!N20-1</f>
        <v>-8.9735313105229197E-2</v>
      </c>
      <c r="P20" s="19">
        <f>'Base de données cours'!P20/'Base de données cours'!O20-1</f>
        <v>0</v>
      </c>
      <c r="Q20" s="19">
        <f>'Base de données cours'!Q20/'Base de données cours'!P20-1</f>
        <v>-7.0921985815602939E-3</v>
      </c>
      <c r="R20" s="19">
        <f>'Base de données cours'!R20/'Base de données cours'!Q20-1</f>
        <v>-3.5714285714285698E-2</v>
      </c>
      <c r="S20" s="19">
        <f>'Base de données cours'!S20/'Base de données cours'!R20-1</f>
        <v>7.4074074074115259E-5</v>
      </c>
      <c r="T20" s="19">
        <f>'Base de données cours'!T20/'Base de données cours'!S20-1</f>
        <v>7.3327901636914827E-3</v>
      </c>
      <c r="U20" s="19">
        <f>'Base de données cours'!U20/'Base de données cours'!T20-1</f>
        <v>0</v>
      </c>
      <c r="V20" s="19">
        <f>'Base de données cours'!V20/'Base de données cours'!U20-1</f>
        <v>6.6176470588235281E-2</v>
      </c>
      <c r="W20" s="19">
        <f>'Base de données cours'!W20/'Base de données cours'!V20-1</f>
        <v>3.4517241379310448E-2</v>
      </c>
      <c r="X20" s="19">
        <f>'Base de données cours'!X20/'Base de données cours'!W20-1</f>
        <v>-7.4997500083330504E-2</v>
      </c>
      <c r="Y20" s="20">
        <f>'Base de données cours'!Y20/'Base de données cours'!X20-1</f>
        <v>8.9726496342474871E-3</v>
      </c>
      <c r="Z20" s="20">
        <f>'Base de données cours'!Z20/'Base de données cours'!Y20-1</f>
        <v>-7.1428571428571175E-3</v>
      </c>
      <c r="AA20" s="20">
        <f>'Base de données cours'!AA20/'Base de données cours'!Z20-1</f>
        <v>7.194244604316502E-3</v>
      </c>
      <c r="AB20" s="20">
        <f>'Base de données cours'!AB20/'Base de données cours'!AA20-1</f>
        <v>0</v>
      </c>
      <c r="AC20" s="20">
        <f>'Base de données cours'!AC20/'Base de données cours'!AB20-1</f>
        <v>1.4392857142857096E-2</v>
      </c>
      <c r="AD20" s="20">
        <f>'Base de données cours'!AD20/'Base de données cours'!AC20-1</f>
        <v>-1.0562264549518474E-4</v>
      </c>
      <c r="AE20" s="20">
        <f>'Base de données cours'!AE20/'Base de données cours'!AD20-1</f>
        <v>0</v>
      </c>
      <c r="AF20" s="20">
        <f>'Base de données cours'!AF20/'Base de données cours'!AE20-1</f>
        <v>0</v>
      </c>
      <c r="AG20" s="20">
        <f>'Base de données cours'!AG20/'Base de données cours'!AF20-1</f>
        <v>3.5211267605639307E-5</v>
      </c>
      <c r="AH20" s="20">
        <f>'Base de données cours'!AH20/'Base de données cours'!AG20-1</f>
        <v>3.521002781581295E-5</v>
      </c>
      <c r="AI20" s="20">
        <f>'Base de données cours'!AI20/'Base de données cours'!AH20-1</f>
        <v>6.9713400464757047E-3</v>
      </c>
      <c r="AJ20" s="20">
        <f>'Base de données cours'!AJ20/'Base de données cours'!AI20-1</f>
        <v>-6.9930069930069783E-3</v>
      </c>
      <c r="AK20" s="20">
        <f>'Base de données cours'!AK20/'Base de données cours'!AJ20-1</f>
        <v>7.0422535211267512E-3</v>
      </c>
      <c r="AL20" s="20">
        <f>'Base de données cours'!AL20/'Base de données cours'!AK20-1</f>
        <v>1.3986013986013957E-2</v>
      </c>
      <c r="AM20" s="20">
        <f>'Base de données cours'!AM20/'Base de données cours'!AL20-1</f>
        <v>0</v>
      </c>
      <c r="AN20" s="20">
        <f>'Base de données cours'!AN20/'Base de données cours'!AM20-1</f>
        <v>-2.0689655172413834E-2</v>
      </c>
      <c r="AO20" s="20">
        <f>'Base de données cours'!AO20/'Base de données cours'!AN20-1</f>
        <v>0</v>
      </c>
      <c r="AP20" s="20">
        <f>'Base de données cours'!AP20/'Base de données cours'!AO20-1</f>
        <v>-1.4084507042253502E-2</v>
      </c>
      <c r="AQ20" s="20">
        <f>'Base de données cours'!AQ20/'Base de données cours'!AP20-1</f>
        <v>0</v>
      </c>
      <c r="AR20" s="20">
        <f>'Base de données cours'!AR20/'Base de données cours'!AQ20-1</f>
        <v>3.485714285714292E-2</v>
      </c>
      <c r="AS20" s="20">
        <f>'Base de données cours'!AS20/'Base de données cours'!AR20-1</f>
        <v>-3.3579514080618433E-2</v>
      </c>
      <c r="AT20" s="20">
        <f>'Base de données cours'!AT20/'Base de données cours'!AS20-1</f>
        <v>2.135485483698174E-2</v>
      </c>
      <c r="AU20" s="20">
        <f>'Base de données cours'!AU20/'Base de données cours'!AT20-1</f>
        <v>3.4614174329568037E-3</v>
      </c>
      <c r="AV20" s="20">
        <f>'Base de données cours'!AV20/'Base de données cours'!AU20-1</f>
        <v>3.4843205574912606E-3</v>
      </c>
      <c r="AW20" s="20">
        <f>'Base de données cours'!AW20/'Base de données cours'!AV20-1</f>
        <v>0</v>
      </c>
      <c r="AX20" s="20">
        <f>'Base de données cours'!AX20/'Base de données cours'!AW20-1</f>
        <v>6.9791666666667584E-3</v>
      </c>
      <c r="AY20" s="20">
        <f>'Base de données cours'!AY20/'Base de données cours'!AX20-1</f>
        <v>0</v>
      </c>
      <c r="AZ20" s="20">
        <f>'Base de données cours'!AZ20/'Base de données cours'!AY20-1</f>
        <v>0</v>
      </c>
      <c r="BA20" s="20">
        <f>'Base de données cours'!BA20/'Base de données cours'!AZ20-1</f>
        <v>3.4447088031447137E-2</v>
      </c>
      <c r="BB20" s="20">
        <f>'Base de données cours'!BB20/'Base de données cours'!BA20-1</f>
        <v>-6.6666666666667096E-3</v>
      </c>
      <c r="BC20" s="20">
        <f>'Base de données cours'!BC20/'Base de données cours'!BB20-1</f>
        <v>0</v>
      </c>
      <c r="BD20" s="20">
        <f>'Base de données cours'!BD20/'Base de données cours'!BC20-1</f>
        <v>0</v>
      </c>
      <c r="BE20" s="20">
        <f>'Base de données cours'!BE20/'Base de données cours'!BD20-1</f>
        <v>0.14093959731543615</v>
      </c>
      <c r="BF20" s="20">
        <f>'Base de données cours'!BF20/'Base de données cours'!BE20-1</f>
        <v>-5.882352941177782E-5</v>
      </c>
      <c r="BG20" s="20">
        <f>'Base de données cours'!BG20/'Base de données cours'!BF20-1</f>
        <v>-5.8768162833107818E-2</v>
      </c>
      <c r="BH20" s="20">
        <f>'Base de données cours'!BH20/'Base de données cours'!BG20-1</f>
        <v>0</v>
      </c>
      <c r="BI20" s="21">
        <f>'Base de données cours'!BI20/'Base de données cours'!BH20-1</f>
        <v>-0.95562499999999995</v>
      </c>
      <c r="BJ20" s="21">
        <f>'Base de données cours'!BJ20/'Base de données cours'!BI20-1</f>
        <v>0</v>
      </c>
      <c r="BK20" s="21">
        <f>'Base de données cours'!BK20/'Base de données cours'!BJ20-1</f>
        <v>-7.0422535211267512E-3</v>
      </c>
      <c r="BL20" s="21">
        <f>'Base de données cours'!BL20/'Base de données cours'!BK20-1</f>
        <v>0</v>
      </c>
      <c r="BM20" s="21">
        <f>'Base de données cours'!BM20/'Base de données cours'!BL20-1</f>
        <v>-7.0921985815602939E-3</v>
      </c>
      <c r="BN20" s="21">
        <f>'Base de données cours'!BN20/'Base de données cours'!BM20-1</f>
        <v>0</v>
      </c>
      <c r="BO20" s="21">
        <f>'Base de données cours'!BO20/'Base de données cours'!BN20-1</f>
        <v>-7.1428571428566734E-4</v>
      </c>
      <c r="BP20" s="21">
        <f>'Base de données cours'!BP20/'Base de données cours'!BO20-1</f>
        <v>-7.1479628305937126E-4</v>
      </c>
      <c r="BQ20" s="21">
        <f>'Base de données cours'!BQ20/'Base de données cours'!BP20-1</f>
        <v>-2.7181688125894166E-2</v>
      </c>
      <c r="BR20" s="21">
        <f>'Base de données cours'!BR20/'Base de données cours'!BQ20-1</f>
        <v>2.7941176470588136E-2</v>
      </c>
      <c r="BS20" s="21">
        <f>'Base de données cours'!BS20/'Base de données cours'!BR20-1</f>
        <v>-7.1530758226034941E-4</v>
      </c>
      <c r="BT20" s="21">
        <f>'Base de données cours'!BT20/'Base de données cours'!BS20-1</f>
        <v>-1.3600572655690812E-2</v>
      </c>
      <c r="BU20" s="21">
        <f>'Base de données cours'!BU20/'Base de données cours'!BT20-1</f>
        <v>7.2568940493478173E-4</v>
      </c>
      <c r="BV20" s="21">
        <f>'Base de données cours'!BV20/'Base de données cours'!BU20-1</f>
        <v>-1.3778100072516342E-2</v>
      </c>
      <c r="BW20" s="21">
        <f>'Base de données cours'!BW20/'Base de données cours'!BV20-1</f>
        <v>-1.4705882352941124E-3</v>
      </c>
      <c r="BX20" s="22">
        <f>'Base de données cours'!BX20/'Base de données cours'!BW20-1</f>
        <v>-0.33726067746686306</v>
      </c>
      <c r="BY20" s="22">
        <f>'Base de données cours'!BY20/'Base de données cours'!BX20-1</f>
        <v>-1.1111111111110628E-3</v>
      </c>
      <c r="BZ20" s="22">
        <f>'Base de données cours'!BZ20/'Base de données cours'!BY20-1</f>
        <v>-2.1134593993325956E-2</v>
      </c>
      <c r="CA20" s="22">
        <f>'Base de données cours'!CA20/'Base de données cours'!BZ20-1</f>
        <v>-2.2727272727272707E-2</v>
      </c>
      <c r="CB20" s="22">
        <f>'Base de données cours'!CB20/'Base de données cours'!CA20-1</f>
        <v>2.0930232558139528E-2</v>
      </c>
      <c r="CC20" s="22">
        <f>'Base de données cours'!CC20/'Base de données cours'!CB20-1</f>
        <v>0</v>
      </c>
      <c r="CD20" s="22">
        <f>'Base de données cours'!CD20/'Base de données cours'!CC20-1</f>
        <v>-2.277904328018221E-3</v>
      </c>
      <c r="CE20" s="22">
        <f>'Base de données cours'!CE20/'Base de données cours'!CD20-1</f>
        <v>4.5662100456620447E-3</v>
      </c>
      <c r="CF20" s="22">
        <f>'Base de données cours'!CF20/'Base de données cours'!CE20-1</f>
        <v>4.5454545454545414E-2</v>
      </c>
      <c r="CG20" s="22">
        <f>'Base de données cours'!CG20/'Base de données cours'!CF20-1</f>
        <v>8.6956521739129933E-3</v>
      </c>
      <c r="CH20" s="22">
        <f>'Base de données cours'!CH20/'Base de données cours'!CG20-1</f>
        <v>-3.0172413793103425E-2</v>
      </c>
      <c r="CI20" s="22">
        <f>'Base de données cours'!CI20/'Base de données cours'!CH20-1</f>
        <v>2.2222222222222143E-2</v>
      </c>
      <c r="CJ20" s="22">
        <f>'Base de données cours'!CJ20/'Base de données cours'!CI20-1</f>
        <v>1.0869565217391353E-2</v>
      </c>
      <c r="CK20" s="22">
        <f>'Base de données cours'!CK20/'Base de données cours'!CJ20-1</f>
        <v>7.4193548387096797E-2</v>
      </c>
      <c r="CL20" s="22">
        <f>'Base de données cours'!CL20/'Base de données cours'!CK20-1</f>
        <v>7.3073073073073092E-2</v>
      </c>
      <c r="CM20" s="22">
        <f>'Base de données cours'!CM20/'Base de données cours'!CL20-1</f>
        <v>-6.8097014925373123E-2</v>
      </c>
    </row>
    <row r="21" spans="1:91" x14ac:dyDescent="0.25">
      <c r="A21" s="7" t="s">
        <v>20</v>
      </c>
      <c r="B21" s="12"/>
      <c r="C21" s="19">
        <f>'Base de données cours'!C21/'Base de données cours'!B21-1</f>
        <v>-1.6000000000000014E-2</v>
      </c>
      <c r="D21" s="19">
        <f>'Base de données cours'!D21/'Base de données cours'!C21-1</f>
        <v>6.5040650406503975E-2</v>
      </c>
      <c r="E21" s="19">
        <f>'Base de données cours'!E21/'Base de données cours'!D21-1</f>
        <v>0.48854961832061061</v>
      </c>
      <c r="F21" s="19">
        <f>'Base de données cours'!F21/'Base de données cours'!E21-1</f>
        <v>0</v>
      </c>
      <c r="G21" s="19">
        <f>'Base de données cours'!G21/'Base de données cours'!F21-1</f>
        <v>0</v>
      </c>
      <c r="H21" s="19">
        <f>'Base de données cours'!H21/'Base de données cours'!G21-1</f>
        <v>-5.12820512820511E-3</v>
      </c>
      <c r="I21" s="19">
        <f>'Base de données cours'!I21/'Base de données cours'!H21-1</f>
        <v>5.1546391752577136E-3</v>
      </c>
      <c r="J21" s="19">
        <f>'Base de données cours'!J21/'Base de données cours'!I21-1</f>
        <v>-4.5538461538461528E-2</v>
      </c>
      <c r="K21" s="19">
        <f>'Base de données cours'!K21/'Base de données cours'!J21-1</f>
        <v>2.0819901139049968E-2</v>
      </c>
      <c r="L21" s="19">
        <f>'Base de données cours'!L21/'Base de données cours'!K21-1</f>
        <v>2.6316482012678222E-5</v>
      </c>
      <c r="M21" s="19">
        <f>'Base de données cours'!M21/'Base de données cours'!L21-1</f>
        <v>0</v>
      </c>
      <c r="N21" s="19">
        <f>'Base de données cours'!N21/'Base de données cours'!M21-1</f>
        <v>5.2631578947368363E-2</v>
      </c>
      <c r="O21" s="19">
        <f>'Base de données cours'!O21/'Base de données cours'!N21-1</f>
        <v>-7.4999999999999956E-2</v>
      </c>
      <c r="P21" s="19">
        <f>'Base de données cours'!P21/'Base de données cours'!O21-1</f>
        <v>-1.0810810810810811E-2</v>
      </c>
      <c r="Q21" s="19">
        <f>'Base de données cours'!Q21/'Base de données cours'!P21-1</f>
        <v>0</v>
      </c>
      <c r="R21" s="19">
        <f>'Base de données cours'!R21/'Base de données cours'!Q21-1</f>
        <v>0</v>
      </c>
      <c r="S21" s="19">
        <f>'Base de données cours'!S21/'Base de données cours'!R21-1</f>
        <v>1.0928961748633892E-2</v>
      </c>
      <c r="T21" s="19">
        <f>'Base de données cours'!T21/'Base de données cours'!S21-1</f>
        <v>2.7054054054054033E-2</v>
      </c>
      <c r="U21" s="19">
        <f>'Base de données cours'!U21/'Base de données cours'!T21-1</f>
        <v>5.2603878845293606E-2</v>
      </c>
      <c r="V21" s="19">
        <f>'Base de données cours'!V21/'Base de données cours'!U21-1</f>
        <v>0</v>
      </c>
      <c r="W21" s="19">
        <f>'Base de données cours'!W21/'Base de données cours'!V21-1</f>
        <v>2.1025000000000071E-2</v>
      </c>
      <c r="X21" s="19">
        <f>'Base de données cours'!X21/'Base de données cours'!W21-1</f>
        <v>3.8931465928846443E-3</v>
      </c>
      <c r="Y21" s="20">
        <f>'Base de données cours'!Y21/'Base de données cours'!X21-1</f>
        <v>-0.32195121951219507</v>
      </c>
      <c r="Z21" s="20">
        <f>'Base de données cours'!Z21/'Base de données cours'!Y21-1</f>
        <v>-7.1942446043138375E-5</v>
      </c>
      <c r="AA21" s="20">
        <f>'Base de données cours'!AA21/'Base de données cours'!Z21-1</f>
        <v>-7.1228145909777441E-3</v>
      </c>
      <c r="AB21" s="20">
        <f>'Base de données cours'!AB21/'Base de données cours'!AA21-1</f>
        <v>-1.4492753623188359E-2</v>
      </c>
      <c r="AC21" s="20">
        <f>'Base de données cours'!AC21/'Base de données cours'!AB21-1</f>
        <v>1.1029411764705843E-2</v>
      </c>
      <c r="AD21" s="20">
        <f>'Base de données cours'!AD21/'Base de données cours'!AC21-1</f>
        <v>-1.0836363636363644E-2</v>
      </c>
      <c r="AE21" s="20">
        <f>'Base de données cours'!AE21/'Base de données cours'!AD21-1</f>
        <v>0</v>
      </c>
      <c r="AF21" s="20">
        <f>'Base de données cours'!AF21/'Base de données cours'!AE21-1</f>
        <v>-2.9446364237923683E-2</v>
      </c>
      <c r="AG21" s="20">
        <f>'Base de données cours'!AG21/'Base de données cours'!AF21-1</f>
        <v>3.4051740464376312E-2</v>
      </c>
      <c r="AH21" s="20">
        <f>'Base de données cours'!AH21/'Base de données cours'!AG21-1</f>
        <v>-3.66300366300365E-3</v>
      </c>
      <c r="AI21" s="20">
        <f>'Base de données cours'!AI21/'Base de données cours'!AH21-1</f>
        <v>-7.3529411764705621E-3</v>
      </c>
      <c r="AJ21" s="20">
        <f>'Base de données cours'!AJ21/'Base de données cours'!AI21-1</f>
        <v>3.7037037037037646E-3</v>
      </c>
      <c r="AK21" s="20">
        <f>'Base de données cours'!AK21/'Base de données cours'!AJ21-1</f>
        <v>-7.3800738007380184E-3</v>
      </c>
      <c r="AL21" s="20">
        <f>'Base de données cours'!AL21/'Base de données cours'!AK21-1</f>
        <v>3.7174721189590088E-3</v>
      </c>
      <c r="AM21" s="20">
        <f>'Base de données cours'!AM21/'Base de données cours'!AL21-1</f>
        <v>0</v>
      </c>
      <c r="AN21" s="20">
        <f>'Base de données cours'!AN21/'Base de données cours'!AM21-1</f>
        <v>-1.1111111111111072E-2</v>
      </c>
      <c r="AO21" s="20">
        <f>'Base de données cours'!AO21/'Base de données cours'!AN21-1</f>
        <v>1.1235955056179803E-2</v>
      </c>
      <c r="AP21" s="20">
        <f>'Base de données cours'!AP21/'Base de données cours'!AO21-1</f>
        <v>-7.4074074074074181E-3</v>
      </c>
      <c r="AQ21" s="20">
        <f>'Base de données cours'!AQ21/'Base de données cours'!AP21-1</f>
        <v>-1.4850746268656678E-2</v>
      </c>
      <c r="AR21" s="20">
        <f>'Base de données cours'!AR21/'Base de données cours'!AQ21-1</f>
        <v>2.2649799257631997E-2</v>
      </c>
      <c r="AS21" s="20">
        <f>'Base de données cours'!AS21/'Base de données cours'!AR21-1</f>
        <v>0</v>
      </c>
      <c r="AT21" s="20">
        <f>'Base de données cours'!AT21/'Base de données cours'!AS21-1</f>
        <v>0</v>
      </c>
      <c r="AU21" s="20">
        <f>'Base de données cours'!AU21/'Base de données cours'!AT21-1</f>
        <v>0</v>
      </c>
      <c r="AV21" s="20">
        <f>'Base de données cours'!AV21/'Base de données cours'!AU21-1</f>
        <v>0</v>
      </c>
      <c r="AW21" s="20">
        <f>'Base de données cours'!AW21/'Base de données cours'!AV21-1</f>
        <v>7.4074074074073071E-3</v>
      </c>
      <c r="AX21" s="20">
        <f>'Base de données cours'!AX21/'Base de données cours'!AW21-1</f>
        <v>3.6764705882319504E-5</v>
      </c>
      <c r="AY21" s="20">
        <f>'Base de données cours'!AY21/'Base de données cours'!AX21-1</f>
        <v>1.4705341715370857E-4</v>
      </c>
      <c r="AZ21" s="20">
        <f>'Base de données cours'!AZ21/'Base de données cours'!AY21-1</f>
        <v>7.1678000367578765E-3</v>
      </c>
      <c r="BA21" s="20">
        <f>'Base de données cours'!BA21/'Base de données cours'!AZ21-1</f>
        <v>0</v>
      </c>
      <c r="BB21" s="20">
        <f>'Base de données cours'!BB21/'Base de données cours'!BA21-1</f>
        <v>0</v>
      </c>
      <c r="BC21" s="20">
        <f>'Base de données cours'!BC21/'Base de données cours'!BB21-1</f>
        <v>0</v>
      </c>
      <c r="BD21" s="20">
        <f>'Base de données cours'!BD21/'Base de données cours'!BC21-1</f>
        <v>0</v>
      </c>
      <c r="BE21" s="20">
        <f>'Base de données cours'!BE21/'Base de données cours'!BD21-1</f>
        <v>0.12773722627737216</v>
      </c>
      <c r="BF21" s="20">
        <f>'Base de données cours'!BF21/'Base de données cours'!BE21-1</f>
        <v>-2.9126213592232997E-2</v>
      </c>
      <c r="BG21" s="20">
        <f>'Base de données cours'!BG21/'Base de données cours'!BF21-1</f>
        <v>0</v>
      </c>
      <c r="BH21" s="20">
        <f>'Base de données cours'!BH21/'Base de données cours'!BG21-1</f>
        <v>-1.6666666666667052E-3</v>
      </c>
      <c r="BI21" s="21">
        <f>'Base de données cours'!BI21/'Base de données cours'!BH21-1</f>
        <v>-0.96727879799666105</v>
      </c>
      <c r="BJ21" s="21">
        <f>'Base de données cours'!BJ21/'Base de données cours'!BI21-1</f>
        <v>0</v>
      </c>
      <c r="BK21" s="21">
        <f>'Base de données cours'!BK21/'Base de données cours'!BJ21-1</f>
        <v>1.9387755102040716E-2</v>
      </c>
      <c r="BL21" s="21">
        <f>'Base de données cours'!BL21/'Base de données cours'!BK21-1</f>
        <v>1.0010010010010895E-3</v>
      </c>
      <c r="BM21" s="21">
        <f>'Base de données cours'!BM21/'Base de données cours'!BL21-1</f>
        <v>0</v>
      </c>
      <c r="BN21" s="21">
        <f>'Base de données cours'!BN21/'Base de données cours'!BM21-1</f>
        <v>0</v>
      </c>
      <c r="BO21" s="21">
        <f>'Base de données cours'!BO21/'Base de données cours'!BN21-1</f>
        <v>-1.8000000000000016E-2</v>
      </c>
      <c r="BP21" s="21">
        <f>'Base de données cours'!BP21/'Base de données cours'!BO21-1</f>
        <v>-2.0366598778004397E-3</v>
      </c>
      <c r="BQ21" s="21">
        <f>'Base de données cours'!BQ21/'Base de données cours'!BP21-1</f>
        <v>3.9795918367346861E-2</v>
      </c>
      <c r="BR21" s="21">
        <f>'Base de données cours'!BR21/'Base de données cours'!BQ21-1</f>
        <v>5.9862610402355187E-2</v>
      </c>
      <c r="BS21" s="21">
        <f>'Base de données cours'!BS21/'Base de données cours'!BR21-1</f>
        <v>-7.407407407407407E-2</v>
      </c>
      <c r="BT21" s="21">
        <f>'Base de données cours'!BT21/'Base de données cours'!BS21-1</f>
        <v>0</v>
      </c>
      <c r="BU21" s="21">
        <f>'Base de données cours'!BU21/'Base de données cours'!BT21-1</f>
        <v>0</v>
      </c>
      <c r="BV21" s="21">
        <f>'Base de données cours'!BV21/'Base de données cours'!BU21-1</f>
        <v>0</v>
      </c>
      <c r="BW21" s="21">
        <f>'Base de données cours'!BW21/'Base de données cours'!BV21-1</f>
        <v>0</v>
      </c>
      <c r="BX21" s="22">
        <f>'Base de données cours'!BX21/'Base de données cours'!BW21-1</f>
        <v>-0.22099999999999997</v>
      </c>
      <c r="BY21" s="22">
        <f>'Base de données cours'!BY21/'Base de données cours'!BX21-1</f>
        <v>-7.3170731707317027E-2</v>
      </c>
      <c r="BZ21" s="22">
        <f>'Base de données cours'!BZ21/'Base de données cours'!BY21-1</f>
        <v>-5.817174515235457E-2</v>
      </c>
      <c r="CA21" s="22">
        <f>'Base de données cours'!CA21/'Base de données cours'!BZ21-1</f>
        <v>-5.8823529411764719E-2</v>
      </c>
      <c r="CB21" s="22">
        <f>'Base de données cours'!CB21/'Base de données cours'!CA21-1</f>
        <v>-5.1562499999999956E-2</v>
      </c>
      <c r="CC21" s="22">
        <f>'Base de données cours'!CC21/'Base de données cours'!CB21-1</f>
        <v>4.9423393739702615E-3</v>
      </c>
      <c r="CD21" s="22">
        <f>'Base de données cours'!CD21/'Base de données cours'!CC21-1</f>
        <v>7.3770491803278659E-2</v>
      </c>
      <c r="CE21" s="22">
        <f>'Base de données cours'!CE21/'Base de données cours'!CD21-1</f>
        <v>7.6335877862594437E-3</v>
      </c>
      <c r="CF21" s="22">
        <f>'Base de données cours'!CF21/'Base de données cours'!CE21-1</f>
        <v>0</v>
      </c>
      <c r="CG21" s="22">
        <f>'Base de données cours'!CG21/'Base de données cours'!CF21-1</f>
        <v>1.5151515151515138E-2</v>
      </c>
      <c r="CH21" s="22">
        <f>'Base de données cours'!CH21/'Base de données cours'!CG21-1</f>
        <v>-1.0447761194029903E-2</v>
      </c>
      <c r="CI21" s="22">
        <f>'Base de données cours'!CI21/'Base de données cours'!CH21-1</f>
        <v>5.580693815987936E-2</v>
      </c>
      <c r="CJ21" s="22">
        <f>'Base de données cours'!CJ21/'Base de données cours'!CI21-1</f>
        <v>0</v>
      </c>
      <c r="CK21" s="22">
        <f>'Base de données cours'!CK21/'Base de données cours'!CJ21-1</f>
        <v>-2.8571428571428581E-2</v>
      </c>
      <c r="CL21" s="22">
        <f>'Base de données cours'!CL21/'Base de données cours'!CK21-1</f>
        <v>-1.4705882352941124E-2</v>
      </c>
      <c r="CM21" s="22">
        <f>'Base de données cours'!CM21/'Base de données cours'!CL21-1</f>
        <v>1.4925373134328401E-2</v>
      </c>
    </row>
    <row r="22" spans="1:91" x14ac:dyDescent="0.25">
      <c r="A22" s="7" t="s">
        <v>21</v>
      </c>
      <c r="B22" s="12"/>
      <c r="C22" s="19" t="e">
        <f>'Base de données cours'!C22/'Base de données cours'!B22-1</f>
        <v>#DIV/0!</v>
      </c>
      <c r="D22" s="19" t="e">
        <f>'Base de données cours'!D22/'Base de données cours'!C22-1</f>
        <v>#DIV/0!</v>
      </c>
      <c r="E22" s="19" t="e">
        <f>'Base de données cours'!E22/'Base de données cours'!D22-1</f>
        <v>#DIV/0!</v>
      </c>
      <c r="F22" s="19" t="e">
        <f>'Base de données cours'!F22/'Base de données cours'!E22-1</f>
        <v>#DIV/0!</v>
      </c>
      <c r="G22" s="19" t="e">
        <f>'Base de données cours'!G22/'Base de données cours'!F22-1</f>
        <v>#DIV/0!</v>
      </c>
      <c r="H22" s="19" t="e">
        <f>'Base de données cours'!H22/'Base de données cours'!G22-1</f>
        <v>#DIV/0!</v>
      </c>
      <c r="I22" s="19" t="e">
        <f>'Base de données cours'!I22/'Base de données cours'!H22-1</f>
        <v>#DIV/0!</v>
      </c>
      <c r="J22" s="19" t="e">
        <f>'Base de données cours'!J22/'Base de données cours'!I22-1</f>
        <v>#DIV/0!</v>
      </c>
      <c r="K22" s="19" t="e">
        <f>'Base de données cours'!K22/'Base de données cours'!J22-1</f>
        <v>#DIV/0!</v>
      </c>
      <c r="L22" s="19" t="e">
        <f>'Base de données cours'!L22/'Base de données cours'!K22-1</f>
        <v>#DIV/0!</v>
      </c>
      <c r="M22" s="19" t="e">
        <f>'Base de données cours'!M22/'Base de données cours'!L22-1</f>
        <v>#DIV/0!</v>
      </c>
      <c r="N22" s="19" t="e">
        <f>'Base de données cours'!N22/'Base de données cours'!M22-1</f>
        <v>#DIV/0!</v>
      </c>
      <c r="O22" s="19" t="e">
        <f>'Base de données cours'!O22/'Base de données cours'!N22-1</f>
        <v>#DIV/0!</v>
      </c>
      <c r="P22" s="19" t="e">
        <f>'Base de données cours'!P22/'Base de données cours'!O22-1</f>
        <v>#DIV/0!</v>
      </c>
      <c r="Q22" s="19" t="e">
        <f>'Base de données cours'!Q22/'Base de données cours'!P22-1</f>
        <v>#DIV/0!</v>
      </c>
      <c r="R22" s="19" t="e">
        <f>'Base de données cours'!R22/'Base de données cours'!Q22-1</f>
        <v>#DIV/0!</v>
      </c>
      <c r="S22" s="19" t="e">
        <f>'Base de données cours'!S22/'Base de données cours'!R22-1</f>
        <v>#DIV/0!</v>
      </c>
      <c r="T22" s="19" t="e">
        <f>'Base de données cours'!T22/'Base de données cours'!S22-1</f>
        <v>#DIV/0!</v>
      </c>
      <c r="U22" s="19" t="e">
        <f>'Base de données cours'!U22/'Base de données cours'!T22-1</f>
        <v>#DIV/0!</v>
      </c>
      <c r="V22" s="19" t="e">
        <f>'Base de données cours'!V22/'Base de données cours'!U22-1</f>
        <v>#DIV/0!</v>
      </c>
      <c r="W22" s="19" t="e">
        <f>'Base de données cours'!W22/'Base de données cours'!V22-1</f>
        <v>#DIV/0!</v>
      </c>
      <c r="X22" s="19">
        <f>'Base de données cours'!X22/'Base de données cours'!W22-1</f>
        <v>7.498989898989894E-2</v>
      </c>
      <c r="Y22" s="20">
        <f>'Base de données cours'!Y22/'Base de données cours'!X22-1</f>
        <v>-0.39863188754416301</v>
      </c>
      <c r="Z22" s="20">
        <f>'Base de données cours'!Z22/'Base de données cours'!Y22-1</f>
        <v>-1.2500000000004174E-4</v>
      </c>
      <c r="AA22" s="20">
        <f>'Base de données cours'!AA22/'Base de données cours'!Z22-1</f>
        <v>1.2501562695343971E-4</v>
      </c>
      <c r="AB22" s="20">
        <f>'Base de données cours'!AB22/'Base de données cours'!AA22-1</f>
        <v>-2.5000000000000022E-2</v>
      </c>
      <c r="AC22" s="20">
        <f>'Base de données cours'!AC22/'Base de données cours'!AB22-1</f>
        <v>2.564102564102555E-2</v>
      </c>
      <c r="AD22" s="20">
        <f>'Base de données cours'!AD22/'Base de données cours'!AC22-1</f>
        <v>-2.4999999999997247E-4</v>
      </c>
      <c r="AE22" s="20">
        <f>'Base de données cours'!AE22/'Base de données cours'!AD22-1</f>
        <v>2.500625156289793E-4</v>
      </c>
      <c r="AF22" s="20">
        <f>'Base de données cours'!AF22/'Base de données cours'!AE22-1</f>
        <v>0</v>
      </c>
      <c r="AG22" s="20">
        <f>'Base de données cours'!AG22/'Base de données cours'!AF22-1</f>
        <v>0</v>
      </c>
      <c r="AH22" s="20">
        <f>'Base de données cours'!AH22/'Base de données cours'!AG22-1</f>
        <v>0</v>
      </c>
      <c r="AI22" s="20">
        <f>'Base de données cours'!AI22/'Base de données cours'!AH22-1</f>
        <v>0</v>
      </c>
      <c r="AJ22" s="20">
        <f>'Base de données cours'!AJ22/'Base de données cours'!AI22-1</f>
        <v>7.5000000000000622E-3</v>
      </c>
      <c r="AK22" s="20">
        <f>'Base de données cours'!AK22/'Base de données cours'!AJ22-1</f>
        <v>4.9627791563275903E-3</v>
      </c>
      <c r="AL22" s="20">
        <f>'Base de données cours'!AL22/'Base de données cours'!AK22-1</f>
        <v>1.2345679012345734E-2</v>
      </c>
      <c r="AM22" s="20">
        <f>'Base de données cours'!AM22/'Base de données cours'!AL22-1</f>
        <v>7.4999999999999956E-2</v>
      </c>
      <c r="AN22" s="20">
        <f>'Base de données cours'!AN22/'Base de données cours'!AM22-1</f>
        <v>-4.7078842881452032E-2</v>
      </c>
      <c r="AO22" s="20">
        <f>'Base de données cours'!AO22/'Base de données cours'!AN22-1</f>
        <v>2.1309523809523778E-2</v>
      </c>
      <c r="AP22" s="20">
        <f>'Base de données cours'!AP22/'Base de données cours'!AO22-1</f>
        <v>2.5644014453898967E-2</v>
      </c>
      <c r="AQ22" s="20">
        <f>'Base de données cours'!AQ22/'Base de données cours'!AP22-1</f>
        <v>3.4208432776451803E-2</v>
      </c>
      <c r="AR22" s="20">
        <f>'Base de données cours'!AR22/'Base de données cours'!AQ22-1</f>
        <v>4.3956043956044022E-2</v>
      </c>
      <c r="AS22" s="20">
        <f>'Base de données cours'!AS22/'Base de données cours'!AR22-1</f>
        <v>2.1157894736842042E-2</v>
      </c>
      <c r="AT22" s="20">
        <f>'Base de données cours'!AT22/'Base de données cours'!AS22-1</f>
        <v>2.659519637150809E-2</v>
      </c>
      <c r="AU22" s="20">
        <f>'Base de données cours'!AU22/'Base de données cours'!AT22-1</f>
        <v>-1.5965458379355368E-2</v>
      </c>
      <c r="AV22" s="20">
        <f>'Base de données cours'!AV22/'Base de données cours'!AU22-1</f>
        <v>-1.0204081632653073E-2</v>
      </c>
      <c r="AW22" s="20">
        <f>'Base de données cours'!AW22/'Base de données cours'!AV22-1</f>
        <v>-1.0309278350515427E-2</v>
      </c>
      <c r="AX22" s="20">
        <f>'Base de données cours'!AX22/'Base de données cours'!AW22-1</f>
        <v>2.0833333333333259E-2</v>
      </c>
      <c r="AY22" s="20">
        <f>'Base de données cours'!AY22/'Base de données cours'!AX22-1</f>
        <v>1.2244897959183598E-2</v>
      </c>
      <c r="AZ22" s="20">
        <f>'Base de données cours'!AZ22/'Base de données cours'!AY22-1</f>
        <v>2.0161290322580072E-3</v>
      </c>
      <c r="BA22" s="20">
        <f>'Base de données cours'!BA22/'Base de données cours'!AZ22-1</f>
        <v>6.0362173038228661E-3</v>
      </c>
      <c r="BB22" s="20">
        <f>'Base de données cours'!BB22/'Base de données cours'!BA22-1</f>
        <v>0</v>
      </c>
      <c r="BC22" s="20">
        <f>'Base de données cours'!BC22/'Base de données cours'!BB22-1</f>
        <v>0</v>
      </c>
      <c r="BD22" s="20">
        <f>'Base de données cours'!BD22/'Base de données cours'!BC22-1</f>
        <v>0</v>
      </c>
      <c r="BE22" s="20">
        <f>'Base de données cours'!BE22/'Base de données cours'!BD22-1</f>
        <v>8.0000000000000071E-2</v>
      </c>
      <c r="BF22" s="20">
        <f>'Base de données cours'!BF22/'Base de données cours'!BE22-1</f>
        <v>-9.2592592592593004E-3</v>
      </c>
      <c r="BG22" s="20">
        <f>'Base de données cours'!BG22/'Base de données cours'!BF22-1</f>
        <v>-9.3457943925233655E-3</v>
      </c>
      <c r="BH22" s="20">
        <f>'Base de données cours'!BH22/'Base de données cours'!BG22-1</f>
        <v>0</v>
      </c>
      <c r="BI22" s="21">
        <f>'Base de données cours'!BI22/'Base de données cours'!BH22-1</f>
        <v>-0.91858490566037732</v>
      </c>
      <c r="BJ22" s="21">
        <f>'Base de données cours'!BJ22/'Base de données cours'!BI22-1</f>
        <v>-1.5063731170335992E-2</v>
      </c>
      <c r="BK22" s="21">
        <f>'Base de données cours'!BK22/'Base de données cours'!BJ22-1</f>
        <v>1.1764705882352899E-2</v>
      </c>
      <c r="BL22" s="21">
        <f>'Base de données cours'!BL22/'Base de données cours'!BK22-1</f>
        <v>0</v>
      </c>
      <c r="BM22" s="21">
        <f>'Base de données cours'!BM22/'Base de données cours'!BL22-1</f>
        <v>0</v>
      </c>
      <c r="BN22" s="21">
        <f>'Base de données cours'!BN22/'Base de données cours'!BM22-1</f>
        <v>0</v>
      </c>
      <c r="BO22" s="21">
        <f>'Base de données cours'!BO22/'Base de données cours'!BN22-1</f>
        <v>-3.4883720930232509E-2</v>
      </c>
      <c r="BP22" s="21">
        <f>'Base de données cours'!BP22/'Base de données cours'!BO22-1</f>
        <v>3.6144578313253017E-2</v>
      </c>
      <c r="BQ22" s="21">
        <f>'Base de données cours'!BQ22/'Base de données cours'!BP22-1</f>
        <v>-1.9767441860465085E-2</v>
      </c>
      <c r="BR22" s="21">
        <f>'Base de données cours'!BR22/'Base de données cours'!BQ22-1</f>
        <v>1.7793594306049876E-2</v>
      </c>
      <c r="BS22" s="21">
        <f>'Base de données cours'!BS22/'Base de données cours'!BR22-1</f>
        <v>-9.3240093240093413E-3</v>
      </c>
      <c r="BT22" s="21">
        <f>'Base de données cours'!BT22/'Base de données cours'!BS22-1</f>
        <v>0</v>
      </c>
      <c r="BU22" s="21">
        <f>'Base de données cours'!BU22/'Base de données cours'!BT22-1</f>
        <v>-1.2941176470588234E-2</v>
      </c>
      <c r="BV22" s="21">
        <f>'Base de données cours'!BV22/'Base de données cours'!BU22-1</f>
        <v>-7.3897497020262271E-2</v>
      </c>
      <c r="BW22" s="21">
        <f>'Base de données cours'!BW22/'Base de données cours'!BV22-1</f>
        <v>7.4646074646074645E-2</v>
      </c>
      <c r="BX22" s="22">
        <f>'Base de données cours'!BX22/'Base de données cours'!BW22-1</f>
        <v>-0.46107784431137722</v>
      </c>
      <c r="BY22" s="22">
        <f>'Base de données cours'!BY22/'Base de données cours'!BX22-1</f>
        <v>0</v>
      </c>
      <c r="BZ22" s="22">
        <f>'Base de données cours'!BZ22/'Base de données cours'!BY22-1</f>
        <v>-2.2222222222222254E-2</v>
      </c>
      <c r="CA22" s="22">
        <f>'Base de données cours'!CA22/'Base de données cours'!BZ22-1</f>
        <v>0</v>
      </c>
      <c r="CB22" s="22">
        <f>'Base de données cours'!CB22/'Base de données cours'!CA22-1</f>
        <v>-4.5454545454545414E-2</v>
      </c>
      <c r="CC22" s="22">
        <f>'Base de données cours'!CC22/'Base de données cours'!CB22-1</f>
        <v>-4.7619047619047672E-2</v>
      </c>
      <c r="CD22" s="22">
        <f>'Base de données cours'!CD22/'Base de données cours'!CC22-1</f>
        <v>5.0000000000000044E-2</v>
      </c>
      <c r="CE22" s="22">
        <f>'Base de données cours'!CE22/'Base de données cours'!CD22-1</f>
        <v>-2.3809523809523836E-2</v>
      </c>
      <c r="CF22" s="22">
        <f>'Base de données cours'!CF22/'Base de données cours'!CE22-1</f>
        <v>0</v>
      </c>
      <c r="CG22" s="22">
        <f>'Base de données cours'!CG22/'Base de données cours'!CF22-1</f>
        <v>0</v>
      </c>
      <c r="CH22" s="22">
        <f>'Base de données cours'!CH22/'Base de données cours'!CG22-1</f>
        <v>0</v>
      </c>
      <c r="CI22" s="22">
        <f>'Base de données cours'!CI22/'Base de données cours'!CH22-1</f>
        <v>-1.9512195121951237E-2</v>
      </c>
      <c r="CJ22" s="22">
        <f>'Base de données cours'!CJ22/'Base de données cours'!CI22-1</f>
        <v>4.4776119402984982E-2</v>
      </c>
      <c r="CK22" s="22">
        <f>'Base de données cours'!CK22/'Base de données cours'!CJ22-1</f>
        <v>7.1428571428571397E-2</v>
      </c>
      <c r="CL22" s="22">
        <f>'Base de données cours'!CL22/'Base de données cours'!CK22-1</f>
        <v>-6.6666666666666652E-2</v>
      </c>
      <c r="CM22" s="22">
        <f>'Base de données cours'!CM22/'Base de données cours'!CL22-1</f>
        <v>4.5238095238095299E-2</v>
      </c>
    </row>
    <row r="23" spans="1:91" x14ac:dyDescent="0.25">
      <c r="A23" s="7" t="s">
        <v>22</v>
      </c>
      <c r="B23" s="12"/>
      <c r="C23" s="19">
        <f>'Base de données cours'!C23/'Base de données cours'!B23-1</f>
        <v>-7.0588235294117618E-2</v>
      </c>
      <c r="D23" s="19">
        <f>'Base de données cours'!D23/'Base de données cours'!C23-1</f>
        <v>6.9620253164556889E-2</v>
      </c>
      <c r="E23" s="19">
        <f>'Base de données cours'!E23/'Base de données cours'!D23-1</f>
        <v>0.28994082840236679</v>
      </c>
      <c r="F23" s="19">
        <f>'Base de données cours'!F23/'Base de données cours'!E23-1</f>
        <v>7.3394495412844041E-2</v>
      </c>
      <c r="G23" s="19">
        <f>'Base de données cours'!G23/'Base de données cours'!F23-1</f>
        <v>0</v>
      </c>
      <c r="H23" s="19">
        <f>'Base de données cours'!H23/'Base de données cours'!G23-1</f>
        <v>-2.1837606837606827E-2</v>
      </c>
      <c r="I23" s="19">
        <f>'Base de données cours'!I23/'Base de données cours'!H23-1</f>
        <v>2.2281445235703412E-3</v>
      </c>
      <c r="J23" s="19">
        <f>'Base de données cours'!J23/'Base de données cours'!I23-1</f>
        <v>-1.7436791630339732E-3</v>
      </c>
      <c r="K23" s="19">
        <f>'Base de données cours'!K23/'Base de données cours'!J23-1</f>
        <v>-2.183406113537123E-2</v>
      </c>
      <c r="L23" s="19">
        <f>'Base de données cours'!L23/'Base de données cours'!K23-1</f>
        <v>0</v>
      </c>
      <c r="M23" s="19">
        <f>'Base de données cours'!M23/'Base de données cours'!L23-1</f>
        <v>-1.7857142857142905E-2</v>
      </c>
      <c r="N23" s="19">
        <f>'Base de données cours'!N23/'Base de données cours'!M23-1</f>
        <v>0</v>
      </c>
      <c r="O23" s="19">
        <f>'Base de données cours'!O23/'Base de données cours'!N23-1</f>
        <v>-9.0909090909090384E-3</v>
      </c>
      <c r="P23" s="19">
        <f>'Base de données cours'!P23/'Base de données cours'!O23-1</f>
        <v>9.1743119266054496E-3</v>
      </c>
      <c r="Q23" s="19">
        <f>'Base de données cours'!Q23/'Base de données cours'!P23-1</f>
        <v>-9.0909090909090384E-3</v>
      </c>
      <c r="R23" s="19">
        <f>'Base de données cours'!R23/'Base de données cours'!Q23-1</f>
        <v>0</v>
      </c>
      <c r="S23" s="19">
        <f>'Base de données cours'!S23/'Base de données cours'!R23-1</f>
        <v>0</v>
      </c>
      <c r="T23" s="19">
        <f>'Base de données cours'!T23/'Base de données cours'!S23-1</f>
        <v>1.8348623853210899E-2</v>
      </c>
      <c r="U23" s="19">
        <f>'Base de données cours'!U23/'Base de données cours'!T23-1</f>
        <v>-9.009009009009028E-3</v>
      </c>
      <c r="V23" s="19">
        <f>'Base de données cours'!V23/'Base de données cours'!U23-1</f>
        <v>1.3636363636363669E-2</v>
      </c>
      <c r="W23" s="19">
        <f>'Base de données cours'!W23/'Base de données cours'!V23-1</f>
        <v>-4.9327354260089717E-2</v>
      </c>
      <c r="X23" s="19">
        <f>'Base de données cours'!X23/'Base de données cours'!W23-1</f>
        <v>-9.2924528301886467E-3</v>
      </c>
      <c r="Y23" s="20">
        <f>'Base de données cours'!Y23/'Base de données cours'!X23-1</f>
        <v>-0.14297957434652198</v>
      </c>
      <c r="Z23" s="20">
        <f>'Base de données cours'!Z23/'Base de données cours'!Y23-1</f>
        <v>-1.1111111111111072E-2</v>
      </c>
      <c r="AA23" s="20">
        <f>'Base de données cours'!AA23/'Base de données cours'!Z23-1</f>
        <v>-1.1179775280898863E-2</v>
      </c>
      <c r="AB23" s="20">
        <f>'Base de données cours'!AB23/'Base de données cours'!AA23-1</f>
        <v>-5.6814953695805137E-5</v>
      </c>
      <c r="AC23" s="20">
        <f>'Base de données cours'!AC23/'Base de données cours'!AB23-1</f>
        <v>-5.6818181818130142E-5</v>
      </c>
      <c r="AD23" s="20">
        <f>'Base de données cours'!AD23/'Base de données cours'!AC23-1</f>
        <v>5.6821410307383857E-5</v>
      </c>
      <c r="AE23" s="20">
        <f>'Base de données cours'!AE23/'Base de données cours'!AD23-1</f>
        <v>-5.6818181818130142E-5</v>
      </c>
      <c r="AF23" s="20">
        <f>'Base de données cours'!AF23/'Base de données cours'!AE23-1</f>
        <v>-2.2671742712654153E-2</v>
      </c>
      <c r="AG23" s="20">
        <f>'Base de données cours'!AG23/'Base de données cours'!AF23-1</f>
        <v>1.1627906976744207E-2</v>
      </c>
      <c r="AH23" s="20">
        <f>'Base de données cours'!AH23/'Base de données cours'!AG23-1</f>
        <v>1.1494252873563315E-2</v>
      </c>
      <c r="AI23" s="20">
        <f>'Base de données cours'!AI23/'Base de données cours'!AH23-1</f>
        <v>-2.2727272727272707E-2</v>
      </c>
      <c r="AJ23" s="20">
        <f>'Base de données cours'!AJ23/'Base de données cours'!AI23-1</f>
        <v>5.8139534883721034E-3</v>
      </c>
      <c r="AK23" s="20">
        <f>'Base de données cours'!AK23/'Base de données cours'!AJ23-1</f>
        <v>5.7803468208093012E-3</v>
      </c>
      <c r="AL23" s="20">
        <f>'Base de données cours'!AL23/'Base de données cours'!AK23-1</f>
        <v>0</v>
      </c>
      <c r="AM23" s="20">
        <f>'Base de données cours'!AM23/'Base de données cours'!AL23-1</f>
        <v>1.1494252873563315E-2</v>
      </c>
      <c r="AN23" s="20">
        <f>'Base de données cours'!AN23/'Base de données cours'!AM23-1</f>
        <v>0</v>
      </c>
      <c r="AO23" s="20">
        <f>'Base de données cours'!AO23/'Base de données cours'!AN23-1</f>
        <v>-3.3977272727272689E-2</v>
      </c>
      <c r="AP23" s="20">
        <f>'Base de données cours'!AP23/'Base de données cours'!AO23-1</f>
        <v>3.5172332666745021E-2</v>
      </c>
      <c r="AQ23" s="20">
        <f>'Base de données cours'!AQ23/'Base de données cours'!AP23-1</f>
        <v>-1.1363636363636354E-2</v>
      </c>
      <c r="AR23" s="20">
        <f>'Base de données cours'!AR23/'Base de données cours'!AQ23-1</f>
        <v>-2.2988505747126409E-2</v>
      </c>
      <c r="AS23" s="20">
        <f>'Base de données cours'!AS23/'Base de données cours'!AR23-1</f>
        <v>2.3529411764705799E-2</v>
      </c>
      <c r="AT23" s="20">
        <f>'Base de données cours'!AT23/'Base de données cours'!AS23-1</f>
        <v>1.1494252873563315E-2</v>
      </c>
      <c r="AU23" s="20">
        <f>'Base de données cours'!AU23/'Base de données cours'!AT23-1</f>
        <v>0</v>
      </c>
      <c r="AV23" s="20">
        <f>'Base de données cours'!AV23/'Base de données cours'!AU23-1</f>
        <v>0</v>
      </c>
      <c r="AW23" s="20">
        <f>'Base de données cours'!AW23/'Base de données cours'!AV23-1</f>
        <v>1.1363636363636465E-2</v>
      </c>
      <c r="AX23" s="20">
        <f>'Base de données cours'!AX23/'Base de données cours'!AW23-1</f>
        <v>5.6179775280897903E-3</v>
      </c>
      <c r="AY23" s="20">
        <f>'Base de données cours'!AY23/'Base de données cours'!AX23-1</f>
        <v>-5.5865921787709993E-3</v>
      </c>
      <c r="AZ23" s="20">
        <f>'Base de données cours'!AZ23/'Base de données cours'!AY23-1</f>
        <v>5.6179775280940092E-5</v>
      </c>
      <c r="BA23" s="20">
        <f>'Base de données cours'!BA23/'Base de données cours'!AZ23-1</f>
        <v>-5.6176619291026242E-5</v>
      </c>
      <c r="BB23" s="20">
        <f>'Base de données cours'!BB23/'Base de données cours'!BA23-1</f>
        <v>0</v>
      </c>
      <c r="BC23" s="20">
        <f>'Base de données cours'!BC23/'Base de données cours'!BB23-1</f>
        <v>0</v>
      </c>
      <c r="BD23" s="20">
        <f>'Base de données cours'!BD23/'Base de données cours'!BC23-1</f>
        <v>1.6853932584269593E-2</v>
      </c>
      <c r="BE23" s="20">
        <f>'Base de données cours'!BE23/'Base de données cours'!BD23-1</f>
        <v>8.2817679558011115E-2</v>
      </c>
      <c r="BF23" s="20">
        <f>'Base de données cours'!BF23/'Base de données cours'!BE23-1</f>
        <v>-2.0358181539874454E-2</v>
      </c>
      <c r="BG23" s="20">
        <f>'Base de données cours'!BG23/'Base de données cours'!BF23-1</f>
        <v>1.0416666666666741E-2</v>
      </c>
      <c r="BH23" s="20">
        <f>'Base de données cours'!BH23/'Base de données cours'!BG23-1</f>
        <v>-2.0618556701030966E-2</v>
      </c>
      <c r="BI23" s="21">
        <f>'Base de données cours'!BI23/'Base de données cours'!BH23-1</f>
        <v>-0.94631578947368422</v>
      </c>
      <c r="BJ23" s="21">
        <f>'Base de données cours'!BJ23/'Base de données cours'!BI23-1</f>
        <v>0</v>
      </c>
      <c r="BK23" s="21">
        <f>'Base de données cours'!BK23/'Base de données cours'!BJ23-1</f>
        <v>0</v>
      </c>
      <c r="BL23" s="21">
        <f>'Base de données cours'!BL23/'Base de données cours'!BK23-1</f>
        <v>0</v>
      </c>
      <c r="BM23" s="21">
        <f>'Base de données cours'!BM23/'Base de données cours'!BL23-1</f>
        <v>-1.9607843137254943E-2</v>
      </c>
      <c r="BN23" s="21">
        <f>'Base de données cours'!BN23/'Base de données cours'!BM23-1</f>
        <v>0</v>
      </c>
      <c r="BO23" s="21">
        <f>'Base de données cours'!BO23/'Base de données cours'!BN23-1</f>
        <v>0</v>
      </c>
      <c r="BP23" s="21">
        <f>'Base de données cours'!BP23/'Base de données cours'!BO23-1</f>
        <v>0</v>
      </c>
      <c r="BQ23" s="21">
        <f>'Base de données cours'!BQ23/'Base de données cours'!BP23-1</f>
        <v>3.6000000000000032E-2</v>
      </c>
      <c r="BR23" s="21">
        <f>'Base de données cours'!BR23/'Base de données cours'!BQ23-1</f>
        <v>1.9305019305020377E-3</v>
      </c>
      <c r="BS23" s="21">
        <f>'Base de données cours'!BS23/'Base de données cours'!BR23-1</f>
        <v>-3.6608863198458574E-2</v>
      </c>
      <c r="BT23" s="21">
        <f>'Base de données cours'!BT23/'Base de données cours'!BS23-1</f>
        <v>-2.0000000000000018E-2</v>
      </c>
      <c r="BU23" s="21">
        <f>'Base de données cours'!BU23/'Base de données cours'!BT23-1</f>
        <v>-1.9387755102040827E-2</v>
      </c>
      <c r="BV23" s="21">
        <f>'Base de données cours'!BV23/'Base de données cours'!BU23-1</f>
        <v>4.0582726326742868E-2</v>
      </c>
      <c r="BW23" s="21">
        <f>'Base de données cours'!BW23/'Base de données cours'!BV23-1</f>
        <v>0</v>
      </c>
      <c r="BX23" s="22">
        <f>'Base de données cours'!BX23/'Base de données cours'!BW23-1</f>
        <v>-0.24099999999999999</v>
      </c>
      <c r="BY23" s="22">
        <f>'Base de données cours'!BY23/'Base de données cours'!BX23-1</f>
        <v>0</v>
      </c>
      <c r="BZ23" s="22">
        <f>'Base de données cours'!BZ23/'Base de données cours'!BY23-1</f>
        <v>1.3175230566535578E-3</v>
      </c>
      <c r="CA23" s="22">
        <f>'Base de données cours'!CA23/'Base de données cours'!BZ23-1</f>
        <v>5.2631578947368363E-2</v>
      </c>
      <c r="CB23" s="22">
        <f>'Base de données cours'!CB23/'Base de données cours'!CA23-1</f>
        <v>0</v>
      </c>
      <c r="CC23" s="22">
        <f>'Base de données cours'!CC23/'Base de données cours'!CB23-1</f>
        <v>-1.2499999999999956E-2</v>
      </c>
      <c r="CD23" s="22">
        <f>'Base de données cours'!CD23/'Base de données cours'!CC23-1</f>
        <v>-5.6962025316455667E-2</v>
      </c>
      <c r="CE23" s="22">
        <f>'Base de données cours'!CE23/'Base de données cours'!CD23-1</f>
        <v>1.744966442953011E-2</v>
      </c>
      <c r="CF23" s="22">
        <f>'Base de données cours'!CF23/'Base de données cours'!CE23-1</f>
        <v>5.5408970976253302E-2</v>
      </c>
      <c r="CG23" s="22">
        <f>'Base de données cours'!CG23/'Base de données cours'!CF23-1</f>
        <v>-5.0000000000000044E-2</v>
      </c>
      <c r="CH23" s="22">
        <f>'Base de données cours'!CH23/'Base de données cours'!CG23-1</f>
        <v>2.3684210526315752E-2</v>
      </c>
      <c r="CI23" s="22">
        <f>'Base de données cours'!CI23/'Base de données cours'!CH23-1</f>
        <v>-1.0282776349614386E-2</v>
      </c>
      <c r="CJ23" s="22">
        <f>'Base de données cours'!CJ23/'Base de données cours'!CI23-1</f>
        <v>3.8961038961038863E-2</v>
      </c>
      <c r="CK23" s="22">
        <f>'Base de données cours'!CK23/'Base de données cours'!CJ23-1</f>
        <v>-1.2499999999999734E-3</v>
      </c>
      <c r="CL23" s="22">
        <f>'Base de données cours'!CL23/'Base de données cours'!CK23-1</f>
        <v>0</v>
      </c>
      <c r="CM23" s="22">
        <f>'Base de données cours'!CM23/'Base de données cours'!CL23-1</f>
        <v>0</v>
      </c>
    </row>
    <row r="24" spans="1:91" x14ac:dyDescent="0.25">
      <c r="A24" s="7" t="s">
        <v>23</v>
      </c>
      <c r="B24" s="12"/>
      <c r="C24" s="19">
        <f>'Base de données cours'!C24/'Base de données cours'!B24-1</f>
        <v>0</v>
      </c>
      <c r="D24" s="19">
        <f>'Base de données cours'!D24/'Base de données cours'!C24-1</f>
        <v>-0.10135135135135132</v>
      </c>
      <c r="E24" s="19">
        <f>'Base de données cours'!E24/'Base de données cours'!D24-1</f>
        <v>0.20300751879699241</v>
      </c>
      <c r="F24" s="19">
        <f>'Base de données cours'!F24/'Base de données cours'!E24-1</f>
        <v>0</v>
      </c>
      <c r="G24" s="19">
        <f>'Base de données cours'!G24/'Base de données cours'!F24-1</f>
        <v>-2.5000000000000022E-2</v>
      </c>
      <c r="H24" s="19">
        <f>'Base de données cours'!H24/'Base de données cours'!G24-1</f>
        <v>-4.4871794871794823E-2</v>
      </c>
      <c r="I24" s="19">
        <f>'Base de données cours'!I24/'Base de données cours'!H24-1</f>
        <v>6.7114093959732557E-3</v>
      </c>
      <c r="J24" s="19">
        <f>'Base de données cours'!J24/'Base de données cours'!I24-1</f>
        <v>5.3333333333333233E-2</v>
      </c>
      <c r="K24" s="19">
        <f>'Base de données cours'!K24/'Base de données cours'!J24-1</f>
        <v>6.4556962025317244E-3</v>
      </c>
      <c r="L24" s="19">
        <f>'Base de données cours'!L24/'Base de données cours'!K24-1</f>
        <v>6.1627468242988481E-3</v>
      </c>
      <c r="M24" s="19">
        <f>'Base de données cours'!M24/'Base de données cours'!L24-1</f>
        <v>0</v>
      </c>
      <c r="N24" s="19">
        <f>'Base de données cours'!N24/'Base de données cours'!M24-1</f>
        <v>-1.2499999999999956E-2</v>
      </c>
      <c r="O24" s="19">
        <f>'Base de données cours'!O24/'Base de données cours'!N24-1</f>
        <v>-6.3164556962025276E-2</v>
      </c>
      <c r="P24" s="19">
        <f>'Base de données cours'!P24/'Base de données cours'!O24-1</f>
        <v>6.6207269287934523E-3</v>
      </c>
      <c r="Q24" s="19">
        <f>'Base de données cours'!Q24/'Base de données cours'!P24-1</f>
        <v>-6.5771812080537284E-3</v>
      </c>
      <c r="R24" s="19">
        <f>'Base de données cours'!R24/'Base de données cours'!Q24-1</f>
        <v>6.7558438048953562E-5</v>
      </c>
      <c r="S24" s="19">
        <f>'Base de données cours'!S24/'Base de données cours'!R24-1</f>
        <v>1.3308113220293238E-2</v>
      </c>
      <c r="T24" s="19">
        <f>'Base de données cours'!T24/'Base de données cours'!S24-1</f>
        <v>-5.3333333333333344E-2</v>
      </c>
      <c r="U24" s="19">
        <f>'Base de données cours'!U24/'Base de données cours'!T24-1</f>
        <v>0</v>
      </c>
      <c r="V24" s="19">
        <f>'Base de données cours'!V24/'Base de données cours'!U24-1</f>
        <v>-2.8169014084507005E-2</v>
      </c>
      <c r="W24" s="19">
        <f>'Base de données cours'!W24/'Base de données cours'!V24-1</f>
        <v>-4.3478260869565188E-2</v>
      </c>
      <c r="X24" s="19">
        <f>'Base de données cours'!X24/'Base de données cours'!W24-1</f>
        <v>-7.5757575757617879E-5</v>
      </c>
      <c r="Y24" s="20">
        <f>'Base de données cours'!Y24/'Base de données cours'!X24-1</f>
        <v>-0.29540116675505723</v>
      </c>
      <c r="Z24" s="20">
        <f>'Base de données cours'!Z24/'Base de données cours'!Y24-1</f>
        <v>1.0752688172043001E-2</v>
      </c>
      <c r="AA24" s="20">
        <f>'Base de données cours'!AA24/'Base de données cours'!Z24-1</f>
        <v>2.1276595744680771E-2</v>
      </c>
      <c r="AB24" s="20">
        <f>'Base de données cours'!AB24/'Base de données cours'!AA24-1</f>
        <v>0</v>
      </c>
      <c r="AC24" s="20">
        <f>'Base de données cours'!AC24/'Base de données cours'!AB24-1</f>
        <v>7.4999999999999956E-2</v>
      </c>
      <c r="AD24" s="20">
        <f>'Base de données cours'!AD24/'Base de données cours'!AC24-1</f>
        <v>-3.1007751937984551E-2</v>
      </c>
      <c r="AE24" s="20">
        <f>'Base de données cours'!AE24/'Base de données cours'!AD24-1</f>
        <v>0</v>
      </c>
      <c r="AF24" s="20">
        <f>'Base de données cours'!AF24/'Base de données cours'!AE24-1</f>
        <v>-1.9900000000000029E-2</v>
      </c>
      <c r="AG24" s="20">
        <f>'Base de données cours'!AG24/'Base de données cours'!AF24-1</f>
        <v>1.9385776961533541E-3</v>
      </c>
      <c r="AH24" s="20">
        <f>'Base de données cours'!AH24/'Base de données cours'!AG24-1</f>
        <v>6.109979633401208E-3</v>
      </c>
      <c r="AI24" s="20">
        <f>'Base de données cours'!AI24/'Base de données cours'!AH24-1</f>
        <v>-8.0971659919027994E-3</v>
      </c>
      <c r="AJ24" s="20">
        <f>'Base de données cours'!AJ24/'Base de données cours'!AI24-1</f>
        <v>1.0204081632652962E-2</v>
      </c>
      <c r="AK24" s="20">
        <f>'Base de données cours'!AK24/'Base de données cours'!AJ24-1</f>
        <v>0</v>
      </c>
      <c r="AL24" s="20">
        <f>'Base de données cours'!AL24/'Base de données cours'!AK24-1</f>
        <v>1.0101010101015717E-4</v>
      </c>
      <c r="AM24" s="20">
        <f>'Base de données cours'!AM24/'Base de données cours'!AL24-1</f>
        <v>9.9989900010100108E-3</v>
      </c>
      <c r="AN24" s="20">
        <f>'Base de données cours'!AN24/'Base de données cours'!AM24-1</f>
        <v>-9.9000000000000199E-3</v>
      </c>
      <c r="AO24" s="20">
        <f>'Base de données cours'!AO24/'Base de données cours'!AN24-1</f>
        <v>-1.0099989900014261E-4</v>
      </c>
      <c r="AP24" s="20">
        <f>'Base de données cours'!AP24/'Base de données cours'!AO24-1</f>
        <v>-3.0303030303030276E-2</v>
      </c>
      <c r="AQ24" s="20">
        <f>'Base de données cours'!AQ24/'Base de données cours'!AP24-1</f>
        <v>0</v>
      </c>
      <c r="AR24" s="20">
        <f>'Base de données cours'!AR24/'Base de données cours'!AQ24-1</f>
        <v>1.0416666666666741E-2</v>
      </c>
      <c r="AS24" s="20">
        <f>'Base de données cours'!AS24/'Base de données cours'!AR24-1</f>
        <v>1.0309278350515427E-2</v>
      </c>
      <c r="AT24" s="20">
        <f>'Base de données cours'!AT24/'Base de données cours'!AS24-1</f>
        <v>1.0204081632658735E-4</v>
      </c>
      <c r="AU24" s="20">
        <f>'Base de données cours'!AU24/'Base de données cours'!AT24-1</f>
        <v>-1.0203040506073791E-4</v>
      </c>
      <c r="AV24" s="20">
        <f>'Base de données cours'!AV24/'Base de données cours'!AU24-1</f>
        <v>0</v>
      </c>
      <c r="AW24" s="20">
        <f>'Base de données cours'!AW24/'Base de données cours'!AV24-1</f>
        <v>-2.0408163265306145E-2</v>
      </c>
      <c r="AX24" s="20">
        <f>'Base de données cours'!AX24/'Base de données cours'!AW24-1</f>
        <v>2.0833333333333259E-2</v>
      </c>
      <c r="AY24" s="20">
        <f>'Base de données cours'!AY24/'Base de données cours'!AX24-1</f>
        <v>3.0612244897954E-4</v>
      </c>
      <c r="AZ24" s="20">
        <f>'Base de données cours'!AZ24/'Base de données cours'!AY24-1</f>
        <v>-3.0602876670404733E-4</v>
      </c>
      <c r="BA24" s="20">
        <f>'Base de données cours'!BA24/'Base de données cours'!AZ24-1</f>
        <v>1.6326530612244872E-2</v>
      </c>
      <c r="BB24" s="20">
        <f>'Base de données cours'!BB24/'Base de données cours'!BA24-1</f>
        <v>2.0080321285140812E-3</v>
      </c>
      <c r="BC24" s="20">
        <f>'Base de données cours'!BC24/'Base de données cours'!BB24-1</f>
        <v>2.0040080160319551E-3</v>
      </c>
      <c r="BD24" s="20">
        <f>'Base de données cours'!BD24/'Base de données cours'!BC24-1</f>
        <v>0</v>
      </c>
      <c r="BE24" s="20">
        <f>'Base de données cours'!BE24/'Base de données cours'!BD24-1</f>
        <v>-3.0000000000000027E-2</v>
      </c>
      <c r="BF24" s="20">
        <f>'Base de données cours'!BF24/'Base de données cours'!BE24-1</f>
        <v>1.0309278350515427E-2</v>
      </c>
      <c r="BG24" s="20">
        <f>'Base de données cours'!BG24/'Base de données cours'!BF24-1</f>
        <v>-8.1632653061224358E-3</v>
      </c>
      <c r="BH24" s="20">
        <f>'Base de données cours'!BH24/'Base de données cours'!BG24-1</f>
        <v>8.3333333333333037E-3</v>
      </c>
      <c r="BI24" s="21">
        <f>'Base de données cours'!BI24/'Base de données cours'!BH24-1</f>
        <v>-0.93643505764717883</v>
      </c>
      <c r="BJ24" s="21">
        <f>'Base de données cours'!BJ24/'Base de données cours'!BI24-1</f>
        <v>2.7287319422150791E-2</v>
      </c>
      <c r="BK24" s="21">
        <f>'Base de données cours'!BK24/'Base de données cours'!BJ24-1</f>
        <v>1.5625E-2</v>
      </c>
      <c r="BL24" s="21">
        <f>'Base de données cours'!BL24/'Base de données cours'!BK24-1</f>
        <v>-7.3846153846153895E-2</v>
      </c>
      <c r="BM24" s="21">
        <f>'Base de données cours'!BM24/'Base de données cours'!BL24-1</f>
        <v>-3.6544850498338888E-2</v>
      </c>
      <c r="BN24" s="21">
        <f>'Base de données cours'!BN24/'Base de données cours'!BM24-1</f>
        <v>0</v>
      </c>
      <c r="BO24" s="21">
        <f>'Base de données cours'!BO24/'Base de données cours'!BN24-1</f>
        <v>-3.6206896551724155E-2</v>
      </c>
      <c r="BP24" s="21">
        <f>'Base de données cours'!BP24/'Base de données cours'!BO24-1</f>
        <v>3.3989266547405972E-2</v>
      </c>
      <c r="BQ24" s="21">
        <f>'Base de données cours'!BQ24/'Base de données cours'!BP24-1</f>
        <v>7.2664359861591699E-2</v>
      </c>
      <c r="BR24" s="21">
        <f>'Base de données cours'!BR24/'Base de données cours'!BQ24-1</f>
        <v>-4.8387096774193505E-2</v>
      </c>
      <c r="BS24" s="21">
        <f>'Base de données cours'!BS24/'Base de données cours'!BR24-1</f>
        <v>1.6949152542373724E-3</v>
      </c>
      <c r="BT24" s="21">
        <f>'Base de données cours'!BT24/'Base de données cours'!BS24-1</f>
        <v>4.9069373942470351E-2</v>
      </c>
      <c r="BU24" s="21">
        <f>'Base de données cours'!BU24/'Base de données cours'!BT24-1</f>
        <v>-3.2258064516129004E-2</v>
      </c>
      <c r="BV24" s="21">
        <f>'Base de données cours'!BV24/'Base de données cours'!BU24-1</f>
        <v>-3.3333333333332993E-3</v>
      </c>
      <c r="BW24" s="21">
        <f>'Base de données cours'!BW24/'Base de données cours'!BV24-1</f>
        <v>-1.3377926421404673E-2</v>
      </c>
      <c r="BX24" s="22">
        <f>'Base de données cours'!BX24/'Base de données cours'!BW24-1</f>
        <v>-0.38983050847457623</v>
      </c>
      <c r="BY24" s="22">
        <f>'Base de données cours'!BY24/'Base de données cours'!BX24-1</f>
        <v>-2.777777777777779E-2</v>
      </c>
      <c r="BZ24" s="22">
        <f>'Base de données cours'!BZ24/'Base de données cours'!BY24-1</f>
        <v>1.7142857142857126E-2</v>
      </c>
      <c r="CA24" s="22">
        <f>'Base de données cours'!CA24/'Base de données cours'!BZ24-1</f>
        <v>-2.8089887640449396E-2</v>
      </c>
      <c r="CB24" s="22">
        <f>'Base de données cours'!CB24/'Base de données cours'!CA24-1</f>
        <v>-2.8901734104046506E-3</v>
      </c>
      <c r="CC24" s="22">
        <f>'Base de données cours'!CC24/'Base de données cours'!CB24-1</f>
        <v>-5.7971014492753659E-3</v>
      </c>
      <c r="CD24" s="22">
        <f>'Base de données cours'!CD24/'Base de données cours'!CC24-1</f>
        <v>2.0408163265306145E-2</v>
      </c>
      <c r="CE24" s="22">
        <f>'Base de données cours'!CE24/'Base de données cours'!CD24-1</f>
        <v>-3.4285714285714253E-2</v>
      </c>
      <c r="CF24" s="22">
        <f>'Base de données cours'!CF24/'Base de données cours'!CE24-1</f>
        <v>8.8757396449703485E-3</v>
      </c>
      <c r="CG24" s="22">
        <f>'Base de données cours'!CG24/'Base de données cours'!CF24-1</f>
        <v>-7.0381231671554301E-2</v>
      </c>
      <c r="CH24" s="22">
        <f>'Base de données cours'!CH24/'Base de données cours'!CG24-1</f>
        <v>0</v>
      </c>
      <c r="CI24" s="22">
        <f>'Base de données cours'!CI24/'Base de données cours'!CH24-1</f>
        <v>3.154574132492094E-3</v>
      </c>
      <c r="CJ24" s="22">
        <f>'Base de données cours'!CJ24/'Base de données cours'!CI24-1</f>
        <v>6.9182389937106903E-2</v>
      </c>
      <c r="CK24" s="22">
        <f>'Base de données cours'!CK24/'Base de données cours'!CJ24-1</f>
        <v>5.0000000000000044E-2</v>
      </c>
      <c r="CL24" s="22">
        <f>'Base de données cours'!CL24/'Base de données cours'!CK24-1</f>
        <v>8.4033613445377853E-3</v>
      </c>
      <c r="CM24" s="22">
        <f>'Base de données cours'!CM24/'Base de données cours'!CL24-1</f>
        <v>0</v>
      </c>
    </row>
    <row r="25" spans="1:91" x14ac:dyDescent="0.25">
      <c r="A25" s="7" t="s">
        <v>24</v>
      </c>
      <c r="B25" s="12"/>
      <c r="C25" s="19" t="e">
        <f>'Base de données cours'!C25/'Base de données cours'!B25-1</f>
        <v>#DIV/0!</v>
      </c>
      <c r="D25" s="19" t="e">
        <f>'Base de données cours'!D25/'Base de données cours'!C25-1</f>
        <v>#DIV/0!</v>
      </c>
      <c r="E25" s="19" t="e">
        <f>'Base de données cours'!E25/'Base de données cours'!D25-1</f>
        <v>#DIV/0!</v>
      </c>
      <c r="F25" s="19" t="e">
        <f>'Base de données cours'!F25/'Base de données cours'!E25-1</f>
        <v>#DIV/0!</v>
      </c>
      <c r="G25" s="19" t="e">
        <f>'Base de données cours'!G25/'Base de données cours'!F25-1</f>
        <v>#DIV/0!</v>
      </c>
      <c r="H25" s="19" t="e">
        <f>'Base de données cours'!H25/'Base de données cours'!G25-1</f>
        <v>#DIV/0!</v>
      </c>
      <c r="I25" s="19" t="e">
        <f>'Base de données cours'!I25/'Base de données cours'!H25-1</f>
        <v>#DIV/0!</v>
      </c>
      <c r="J25" s="19" t="e">
        <f>'Base de données cours'!J25/'Base de données cours'!I25-1</f>
        <v>#DIV/0!</v>
      </c>
      <c r="K25" s="19" t="e">
        <f>'Base de données cours'!K25/'Base de données cours'!J25-1</f>
        <v>#DIV/0!</v>
      </c>
      <c r="L25" s="19" t="e">
        <f>'Base de données cours'!L25/'Base de données cours'!K25-1</f>
        <v>#DIV/0!</v>
      </c>
      <c r="M25" s="19" t="e">
        <f>'Base de données cours'!M25/'Base de données cours'!L25-1</f>
        <v>#DIV/0!</v>
      </c>
      <c r="N25" s="19" t="e">
        <f>'Base de données cours'!N25/'Base de données cours'!M25-1</f>
        <v>#DIV/0!</v>
      </c>
      <c r="O25" s="19" t="e">
        <f>'Base de données cours'!O25/'Base de données cours'!N25-1</f>
        <v>#DIV/0!</v>
      </c>
      <c r="P25" s="19" t="e">
        <f>'Base de données cours'!P25/'Base de données cours'!O25-1</f>
        <v>#DIV/0!</v>
      </c>
      <c r="Q25" s="19" t="e">
        <f>'Base de données cours'!Q25/'Base de données cours'!P25-1</f>
        <v>#DIV/0!</v>
      </c>
      <c r="R25" s="19" t="e">
        <f>'Base de données cours'!R25/'Base de données cours'!Q25-1</f>
        <v>#DIV/0!</v>
      </c>
      <c r="S25" s="19" t="e">
        <f>'Base de données cours'!S25/'Base de données cours'!R25-1</f>
        <v>#DIV/0!</v>
      </c>
      <c r="T25" s="19" t="e">
        <f>'Base de données cours'!T25/'Base de données cours'!S25-1</f>
        <v>#DIV/0!</v>
      </c>
      <c r="U25" s="19" t="e">
        <f>'Base de données cours'!U25/'Base de données cours'!T25-1</f>
        <v>#DIV/0!</v>
      </c>
      <c r="V25" s="19" t="e">
        <f>'Base de données cours'!V25/'Base de données cours'!U25-1</f>
        <v>#DIV/0!</v>
      </c>
      <c r="W25" s="19" t="e">
        <f>'Base de données cours'!W25/'Base de données cours'!V25-1</f>
        <v>#DIV/0!</v>
      </c>
      <c r="X25" s="19" t="e">
        <f>'Base de données cours'!X25/'Base de données cours'!W25-1</f>
        <v>#DIV/0!</v>
      </c>
      <c r="Y25" s="20" t="e">
        <f>'Base de données cours'!Y25/'Base de données cours'!X25-1</f>
        <v>#DIV/0!</v>
      </c>
      <c r="Z25" s="20">
        <f>'Base de données cours'!Z25/'Base de données cours'!Y25-1</f>
        <v>7.4952919020715658E-2</v>
      </c>
      <c r="AA25" s="20">
        <f>'Base de données cours'!AA25/'Base de données cours'!Z25-1</f>
        <v>4.4382153702406946E-3</v>
      </c>
      <c r="AB25" s="20">
        <f>'Base de données cours'!AB25/'Base de données cours'!AA25-1</f>
        <v>4.6511627906976827E-2</v>
      </c>
      <c r="AC25" s="20">
        <f>'Base de données cours'!AC25/'Base de données cours'!AB25-1</f>
        <v>6.6666666666666652E-2</v>
      </c>
      <c r="AD25" s="20">
        <f>'Base de données cours'!AD25/'Base de données cours'!AC25-1</f>
        <v>-2.083333333333337E-2</v>
      </c>
      <c r="AE25" s="20">
        <f>'Base de données cours'!AE25/'Base de données cours'!AD25-1</f>
        <v>-7.4255319148936128E-2</v>
      </c>
      <c r="AF25" s="20">
        <f>'Base de données cours'!AF25/'Base de données cours'!AE25-1</f>
        <v>6.6421512296023888E-2</v>
      </c>
      <c r="AG25" s="20">
        <f>'Base de données cours'!AG25/'Base de données cours'!AF25-1</f>
        <v>-3.0172413793103425E-2</v>
      </c>
      <c r="AH25" s="20">
        <f>'Base de données cours'!AH25/'Base de données cours'!AG25-1</f>
        <v>3.2222222222222152E-2</v>
      </c>
      <c r="AI25" s="20">
        <f>'Base de données cours'!AI25/'Base de données cours'!AH25-1</f>
        <v>2.1528525296017342E-3</v>
      </c>
      <c r="AJ25" s="20">
        <f>'Base de données cours'!AJ25/'Base de données cours'!AI25-1</f>
        <v>9.6670247046186653E-3</v>
      </c>
      <c r="AK25" s="20">
        <f>'Base de données cours'!AK25/'Base de données cours'!AJ25-1</f>
        <v>6.3829787234042534E-2</v>
      </c>
      <c r="AL25" s="20">
        <f>'Base de données cours'!AL25/'Base de données cours'!AK25-1</f>
        <v>-9.9999999999988987E-5</v>
      </c>
      <c r="AM25" s="20">
        <f>'Base de données cours'!AM25/'Base de données cours'!AL25-1</f>
        <v>-1.9901990199019948E-2</v>
      </c>
      <c r="AN25" s="20">
        <f>'Base de données cours'!AN25/'Base de données cours'!AM25-1</f>
        <v>0</v>
      </c>
      <c r="AO25" s="20">
        <f>'Base de données cours'!AO25/'Base de données cours'!AN25-1</f>
        <v>0</v>
      </c>
      <c r="AP25" s="20">
        <f>'Base de données cours'!AP25/'Base de données cours'!AO25-1</f>
        <v>0</v>
      </c>
      <c r="AQ25" s="20">
        <f>'Base de données cours'!AQ25/'Base de données cours'!AP25-1</f>
        <v>-1.0204081632647632E-4</v>
      </c>
      <c r="AR25" s="20">
        <f>'Base de données cours'!AR25/'Base de données cours'!AQ25-1</f>
        <v>1.030717420144911E-2</v>
      </c>
      <c r="AS25" s="20">
        <f>'Base de données cours'!AS25/'Base de données cours'!AR25-1</f>
        <v>-1.0101010101010055E-2</v>
      </c>
      <c r="AT25" s="20">
        <f>'Base de données cours'!AT25/'Base de données cours'!AS25-1</f>
        <v>2.0408163265306145E-2</v>
      </c>
      <c r="AU25" s="20">
        <f>'Base de données cours'!AU25/'Base de données cours'!AT25-1</f>
        <v>0</v>
      </c>
      <c r="AV25" s="20">
        <f>'Base de données cours'!AV25/'Base de données cours'!AU25-1</f>
        <v>0</v>
      </c>
      <c r="AW25" s="20">
        <f>'Base de données cours'!AW25/'Base de données cours'!AV25-1</f>
        <v>-2.0000000000000018E-3</v>
      </c>
      <c r="AX25" s="20">
        <f>'Base de données cours'!AX25/'Base de données cours'!AW25-1</f>
        <v>2.0040080160319551E-3</v>
      </c>
      <c r="AY25" s="20">
        <f>'Base de données cours'!AY25/'Base de données cours'!AX25-1</f>
        <v>-1.9999999999997797E-4</v>
      </c>
      <c r="AZ25" s="20">
        <f>'Base de données cours'!AZ25/'Base de données cours'!AY25-1</f>
        <v>-1.9803960792158404E-2</v>
      </c>
      <c r="BA25" s="20">
        <f>'Base de données cours'!BA25/'Base de données cours'!AZ25-1</f>
        <v>1.0204081632652962E-2</v>
      </c>
      <c r="BB25" s="20">
        <f>'Base de données cours'!BB25/'Base de données cours'!BA25-1</f>
        <v>1.0101010101010166E-2</v>
      </c>
      <c r="BC25" s="20">
        <f>'Base de données cours'!BC25/'Base de données cours'!BB25-1</f>
        <v>-2.0000000000000018E-2</v>
      </c>
      <c r="BD25" s="20">
        <f>'Base de données cours'!BD25/'Base de données cours'!BC25-1</f>
        <v>0</v>
      </c>
      <c r="BE25" s="20">
        <f>'Base de données cours'!BE25/'Base de données cours'!BD25-1</f>
        <v>0.17959183673469381</v>
      </c>
      <c r="BF25" s="20">
        <f>'Base de données cours'!BF25/'Base de données cours'!BE25-1</f>
        <v>-5.1903114186850896E-3</v>
      </c>
      <c r="BG25" s="20">
        <f>'Base de données cours'!BG25/'Base de données cours'!BF25-1</f>
        <v>-8.6956521739178783E-5</v>
      </c>
      <c r="BH25" s="20">
        <f>'Base de données cours'!BH25/'Base de données cours'!BG25-1</f>
        <v>8.696408383346288E-5</v>
      </c>
      <c r="BI25" s="21">
        <f>'Base de données cours'!BI25/'Base de données cours'!BH25-1</f>
        <v>-0.84347826086956523</v>
      </c>
      <c r="BJ25" s="21">
        <f>'Base de données cours'!BJ25/'Base de données cours'!BI25-1</f>
        <v>0</v>
      </c>
      <c r="BK25" s="21">
        <f>'Base de données cours'!BK25/'Base de données cours'!BJ25-1</f>
        <v>0</v>
      </c>
      <c r="BL25" s="21">
        <f>'Base de données cours'!BL25/'Base de données cours'!BK25-1</f>
        <v>0</v>
      </c>
      <c r="BM25" s="21">
        <f>'Base de données cours'!BM25/'Base de données cours'!BL25-1</f>
        <v>0</v>
      </c>
      <c r="BN25" s="21">
        <f>'Base de données cours'!BN25/'Base de données cours'!BM25-1</f>
        <v>0</v>
      </c>
      <c r="BO25" s="21">
        <f>'Base de données cours'!BO25/'Base de données cours'!BN25-1</f>
        <v>0</v>
      </c>
      <c r="BP25" s="21">
        <f>'Base de données cours'!BP25/'Base de données cours'!BO25-1</f>
        <v>0</v>
      </c>
      <c r="BQ25" s="21">
        <f>'Base de données cours'!BQ25/'Base de données cours'!BP25-1</f>
        <v>0</v>
      </c>
      <c r="BR25" s="21">
        <f>'Base de données cours'!BR25/'Base de données cours'!BQ25-1</f>
        <v>0</v>
      </c>
      <c r="BS25" s="21">
        <f>'Base de données cours'!BS25/'Base de données cours'!BR25-1</f>
        <v>0</v>
      </c>
      <c r="BT25" s="21">
        <f>'Base de données cours'!BT25/'Base de données cours'!BS25-1</f>
        <v>0</v>
      </c>
      <c r="BU25" s="21">
        <f>'Base de données cours'!BU25/'Base de données cours'!BT25-1</f>
        <v>0</v>
      </c>
      <c r="BV25" s="21">
        <f>'Base de données cours'!BV25/'Base de données cours'!BU25-1</f>
        <v>0</v>
      </c>
      <c r="BW25" s="21">
        <f>'Base de données cours'!BW25/'Base de données cours'!BV25-1</f>
        <v>0</v>
      </c>
      <c r="BX25" s="22">
        <f>'Base de données cours'!BX25/'Base de données cours'!BW25-1</f>
        <v>-0.18888888888888888</v>
      </c>
      <c r="BY25" s="22">
        <f>'Base de données cours'!BY25/'Base de données cours'!BX25-1</f>
        <v>0</v>
      </c>
      <c r="BZ25" s="22">
        <f>'Base de données cours'!BZ25/'Base de données cours'!BY25-1</f>
        <v>0</v>
      </c>
      <c r="CA25" s="22">
        <f>'Base de données cours'!CA25/'Base de données cours'!BZ25-1</f>
        <v>6.8493150684931559E-2</v>
      </c>
      <c r="CB25" s="22">
        <f>'Base de données cours'!CB25/'Base de données cours'!CA25-1</f>
        <v>0</v>
      </c>
      <c r="CC25" s="22">
        <f>'Base de données cours'!CC25/'Base de données cours'!CB25-1</f>
        <v>-1.3461538461538414E-2</v>
      </c>
      <c r="CD25" s="22">
        <f>'Base de données cours'!CD25/'Base de données cours'!CC25-1</f>
        <v>1.3645224171539905E-2</v>
      </c>
      <c r="CE25" s="22">
        <f>'Base de données cours'!CE25/'Base de données cours'!CD25-1</f>
        <v>-1.6666666666666718E-2</v>
      </c>
      <c r="CF25" s="22">
        <f>'Base de données cours'!CF25/'Base de données cours'!CE25-1</f>
        <v>-9.126466753585416E-3</v>
      </c>
      <c r="CG25" s="22">
        <f>'Base de données cours'!CG25/'Base de données cours'!CF25-1</f>
        <v>2.6315789473684292E-2</v>
      </c>
      <c r="CH25" s="22">
        <f>'Base de données cours'!CH25/'Base de données cours'!CG25-1</f>
        <v>2.564102564102555E-2</v>
      </c>
      <c r="CI25" s="22">
        <f>'Base de données cours'!CI25/'Base de données cours'!CH25-1</f>
        <v>-1.2499999999999956E-2</v>
      </c>
      <c r="CJ25" s="22">
        <f>'Base de données cours'!CJ25/'Base de données cours'!CI25-1</f>
        <v>0</v>
      </c>
      <c r="CK25" s="22">
        <f>'Base de données cours'!CK25/'Base de données cours'!CJ25-1</f>
        <v>-3.2278481012658178E-2</v>
      </c>
      <c r="CL25" s="22">
        <f>'Base de données cours'!CL25/'Base de données cours'!CK25-1</f>
        <v>-1.8966644865925475E-2</v>
      </c>
      <c r="CM25" s="22">
        <f>'Base de données cours'!CM25/'Base de données cours'!CL25-1</f>
        <v>-2.0000000000000018E-2</v>
      </c>
    </row>
    <row r="26" spans="1:91" x14ac:dyDescent="0.25">
      <c r="A26" s="7" t="s">
        <v>25</v>
      </c>
      <c r="B26" s="12"/>
      <c r="C26" s="19" t="e">
        <f>'Base de données cours'!C26/'Base de données cours'!B26-1</f>
        <v>#DIV/0!</v>
      </c>
      <c r="D26" s="19" t="e">
        <f>'Base de données cours'!D26/'Base de données cours'!C26-1</f>
        <v>#DIV/0!</v>
      </c>
      <c r="E26" s="19" t="e">
        <f>'Base de données cours'!E26/'Base de données cours'!D26-1</f>
        <v>#DIV/0!</v>
      </c>
      <c r="F26" s="19" t="e">
        <f>'Base de données cours'!F26/'Base de données cours'!E26-1</f>
        <v>#DIV/0!</v>
      </c>
      <c r="G26" s="19" t="e">
        <f>'Base de données cours'!G26/'Base de données cours'!F26-1</f>
        <v>#DIV/0!</v>
      </c>
      <c r="H26" s="19" t="e">
        <f>'Base de données cours'!H26/'Base de données cours'!G26-1</f>
        <v>#DIV/0!</v>
      </c>
      <c r="I26" s="19" t="e">
        <f>'Base de données cours'!I26/'Base de données cours'!H26-1</f>
        <v>#DIV/0!</v>
      </c>
      <c r="J26" s="19" t="e">
        <f>'Base de données cours'!J26/'Base de données cours'!I26-1</f>
        <v>#DIV/0!</v>
      </c>
      <c r="K26" s="19" t="e">
        <f>'Base de données cours'!K26/'Base de données cours'!J26-1</f>
        <v>#DIV/0!</v>
      </c>
      <c r="L26" s="19" t="e">
        <f>'Base de données cours'!L26/'Base de données cours'!K26-1</f>
        <v>#DIV/0!</v>
      </c>
      <c r="M26" s="19" t="e">
        <f>'Base de données cours'!M26/'Base de données cours'!L26-1</f>
        <v>#DIV/0!</v>
      </c>
      <c r="N26" s="19" t="e">
        <f>'Base de données cours'!N26/'Base de données cours'!M26-1</f>
        <v>#DIV/0!</v>
      </c>
      <c r="O26" s="19" t="e">
        <f>'Base de données cours'!O26/'Base de données cours'!N26-1</f>
        <v>#DIV/0!</v>
      </c>
      <c r="P26" s="19" t="e">
        <f>'Base de données cours'!P26/'Base de données cours'!O26-1</f>
        <v>#DIV/0!</v>
      </c>
      <c r="Q26" s="19" t="e">
        <f>'Base de données cours'!Q26/'Base de données cours'!P26-1</f>
        <v>#DIV/0!</v>
      </c>
      <c r="R26" s="19" t="e">
        <f>'Base de données cours'!R26/'Base de données cours'!Q26-1</f>
        <v>#DIV/0!</v>
      </c>
      <c r="S26" s="19" t="e">
        <f>'Base de données cours'!S26/'Base de données cours'!R26-1</f>
        <v>#DIV/0!</v>
      </c>
      <c r="T26" s="19" t="e">
        <f>'Base de données cours'!T26/'Base de données cours'!S26-1</f>
        <v>#DIV/0!</v>
      </c>
      <c r="U26" s="19" t="e">
        <f>'Base de données cours'!U26/'Base de données cours'!T26-1</f>
        <v>#DIV/0!</v>
      </c>
      <c r="V26" s="19" t="e">
        <f>'Base de données cours'!V26/'Base de données cours'!U26-1</f>
        <v>#DIV/0!</v>
      </c>
      <c r="W26" s="19" t="e">
        <f>'Base de données cours'!W26/'Base de données cours'!V26-1</f>
        <v>#DIV/0!</v>
      </c>
      <c r="X26" s="19" t="e">
        <f>'Base de données cours'!X26/'Base de données cours'!W26-1</f>
        <v>#DIV/0!</v>
      </c>
      <c r="Y26" s="20" t="e">
        <f>'Base de données cours'!Y26/'Base de données cours'!X26-1</f>
        <v>#DIV/0!</v>
      </c>
      <c r="Z26" s="20" t="e">
        <f>'Base de données cours'!Z26/'Base de données cours'!Y26-1</f>
        <v>#DIV/0!</v>
      </c>
      <c r="AA26" s="20" t="e">
        <f>'Base de données cours'!AA26/'Base de données cours'!Z26-1</f>
        <v>#DIV/0!</v>
      </c>
      <c r="AB26" s="20" t="e">
        <f>'Base de données cours'!AB26/'Base de données cours'!AA26-1</f>
        <v>#DIV/0!</v>
      </c>
      <c r="AC26" s="20" t="e">
        <f>'Base de données cours'!AC26/'Base de données cours'!AB26-1</f>
        <v>#DIV/0!</v>
      </c>
      <c r="AD26" s="20" t="e">
        <f>'Base de données cours'!AD26/'Base de données cours'!AC26-1</f>
        <v>#DIV/0!</v>
      </c>
      <c r="AE26" s="20" t="e">
        <f>'Base de données cours'!AE26/'Base de données cours'!AD26-1</f>
        <v>#DIV/0!</v>
      </c>
      <c r="AF26" s="20" t="e">
        <f>'Base de données cours'!AF26/'Base de données cours'!AE26-1</f>
        <v>#DIV/0!</v>
      </c>
      <c r="AG26" s="20" t="e">
        <f>'Base de données cours'!AG26/'Base de données cours'!AF26-1</f>
        <v>#DIV/0!</v>
      </c>
      <c r="AH26" s="20" t="e">
        <f>'Base de données cours'!AH26/'Base de données cours'!AG26-1</f>
        <v>#DIV/0!</v>
      </c>
      <c r="AI26" s="20" t="e">
        <f>'Base de données cours'!AI26/'Base de données cours'!AH26-1</f>
        <v>#DIV/0!</v>
      </c>
      <c r="AJ26" s="20" t="e">
        <f>'Base de données cours'!AJ26/'Base de données cours'!AI26-1</f>
        <v>#DIV/0!</v>
      </c>
      <c r="AK26" s="20" t="e">
        <f>'Base de données cours'!AK26/'Base de données cours'!AJ26-1</f>
        <v>#DIV/0!</v>
      </c>
      <c r="AL26" s="20" t="e">
        <f>'Base de données cours'!AL26/'Base de données cours'!AK26-1</f>
        <v>#DIV/0!</v>
      </c>
      <c r="AM26" s="20" t="e">
        <f>'Base de données cours'!AM26/'Base de données cours'!AL26-1</f>
        <v>#DIV/0!</v>
      </c>
      <c r="AN26" s="20" t="e">
        <f>'Base de données cours'!AN26/'Base de données cours'!AM26-1</f>
        <v>#DIV/0!</v>
      </c>
      <c r="AO26" s="20" t="e">
        <f>'Base de données cours'!AO26/'Base de données cours'!AN26-1</f>
        <v>#DIV/0!</v>
      </c>
      <c r="AP26" s="20" t="e">
        <f>'Base de données cours'!AP26/'Base de données cours'!AO26-1</f>
        <v>#DIV/0!</v>
      </c>
      <c r="AQ26" s="20" t="e">
        <f>'Base de données cours'!AQ26/'Base de données cours'!AP26-1</f>
        <v>#DIV/0!</v>
      </c>
      <c r="AR26" s="20" t="e">
        <f>'Base de données cours'!AR26/'Base de données cours'!AQ26-1</f>
        <v>#DIV/0!</v>
      </c>
      <c r="AS26" s="20" t="e">
        <f>'Base de données cours'!AS26/'Base de données cours'!AR26-1</f>
        <v>#DIV/0!</v>
      </c>
      <c r="AT26" s="20" t="e">
        <f>'Base de données cours'!AT26/'Base de données cours'!AS26-1</f>
        <v>#DIV/0!</v>
      </c>
      <c r="AU26" s="20" t="e">
        <f>'Base de données cours'!AU26/'Base de données cours'!AT26-1</f>
        <v>#DIV/0!</v>
      </c>
      <c r="AV26" s="20" t="e">
        <f>'Base de données cours'!AV26/'Base de données cours'!AU26-1</f>
        <v>#DIV/0!</v>
      </c>
      <c r="AW26" s="20" t="e">
        <f>'Base de données cours'!AW26/'Base de données cours'!AV26-1</f>
        <v>#DIV/0!</v>
      </c>
      <c r="AX26" s="20" t="e">
        <f>'Base de données cours'!AX26/'Base de données cours'!AW26-1</f>
        <v>#DIV/0!</v>
      </c>
      <c r="AY26" s="20" t="e">
        <f>'Base de données cours'!AY26/'Base de données cours'!AX26-1</f>
        <v>#DIV/0!</v>
      </c>
      <c r="AZ26" s="20" t="e">
        <f>'Base de données cours'!AZ26/'Base de données cours'!AY26-1</f>
        <v>#DIV/0!</v>
      </c>
      <c r="BA26" s="20" t="e">
        <f>'Base de données cours'!BA26/'Base de données cours'!AZ26-1</f>
        <v>#DIV/0!</v>
      </c>
      <c r="BB26" s="20" t="e">
        <f>'Base de données cours'!BB26/'Base de données cours'!BA26-1</f>
        <v>#DIV/0!</v>
      </c>
      <c r="BC26" s="20" t="e">
        <f>'Base de données cours'!BC26/'Base de données cours'!BB26-1</f>
        <v>#DIV/0!</v>
      </c>
      <c r="BD26" s="20" t="e">
        <f>'Base de données cours'!BD26/'Base de données cours'!BC26-1</f>
        <v>#DIV/0!</v>
      </c>
      <c r="BE26" s="20" t="e">
        <f>'Base de données cours'!BE26/'Base de données cours'!BD26-1</f>
        <v>#DIV/0!</v>
      </c>
      <c r="BF26" s="20" t="e">
        <f>'Base de données cours'!BF26/'Base de données cours'!BE26-1</f>
        <v>#DIV/0!</v>
      </c>
      <c r="BG26" s="20" t="e">
        <f>'Base de données cours'!BG26/'Base de données cours'!BF26-1</f>
        <v>#DIV/0!</v>
      </c>
      <c r="BH26" s="20" t="e">
        <f>'Base de données cours'!BH26/'Base de données cours'!BG26-1</f>
        <v>#DIV/0!</v>
      </c>
      <c r="BI26" s="21" t="e">
        <f>'Base de données cours'!BI26/'Base de données cours'!BH26-1</f>
        <v>#DIV/0!</v>
      </c>
      <c r="BJ26" s="21">
        <f>'Base de données cours'!BJ26/'Base de données cours'!BI26-1</f>
        <v>-3.9999999999995595E-4</v>
      </c>
      <c r="BK26" s="21">
        <f>'Base de données cours'!BK26/'Base de données cours'!BJ26-1</f>
        <v>-1.9607843137254943E-2</v>
      </c>
      <c r="BL26" s="21">
        <f>'Base de données cours'!BL26/'Base de données cours'!BK26-1</f>
        <v>2.0408163265306145E-2</v>
      </c>
      <c r="BM26" s="21">
        <f>'Base de données cours'!BM26/'Base de données cours'!BL26-1</f>
        <v>4.0000000000000036E-2</v>
      </c>
      <c r="BN26" s="21">
        <f>'Base de données cours'!BN26/'Base de données cours'!BM26-1</f>
        <v>0</v>
      </c>
      <c r="BO26" s="21">
        <f>'Base de données cours'!BO26/'Base de données cours'!BN26-1</f>
        <v>-3.8461538461538436E-2</v>
      </c>
      <c r="BP26" s="21">
        <f>'Base de données cours'!BP26/'Base de données cours'!BO26-1</f>
        <v>-1.9999999999997797E-4</v>
      </c>
      <c r="BQ26" s="21">
        <f>'Base de données cours'!BQ26/'Base de données cours'!BP26-1</f>
        <v>0</v>
      </c>
      <c r="BR26" s="21">
        <f>'Base de données cours'!BR26/'Base de données cours'!BQ26-1</f>
        <v>3.6207241448289684E-2</v>
      </c>
      <c r="BS26" s="21">
        <f>'Base de données cours'!BS26/'Base de données cours'!BR26-1</f>
        <v>-3.4749034749034791E-2</v>
      </c>
      <c r="BT26" s="21">
        <f>'Base de données cours'!BT26/'Base de données cours'!BS26-1</f>
        <v>0</v>
      </c>
      <c r="BU26" s="21">
        <f>'Base de données cours'!BU26/'Base de données cours'!BT26-1</f>
        <v>-1.9999999999997797E-4</v>
      </c>
      <c r="BV26" s="21">
        <f>'Base de données cours'!BV26/'Base de données cours'!BU26-1</f>
        <v>2.0004000800160071E-2</v>
      </c>
      <c r="BW26" s="21">
        <f>'Base de données cours'!BW26/'Base de données cours'!BV26-1</f>
        <v>-1.3532065110806069E-2</v>
      </c>
      <c r="BX26" s="22">
        <f>'Base de données cours'!BX26/'Base de données cours'!BW26-1</f>
        <v>-0.85685884691848901</v>
      </c>
      <c r="BY26" s="22">
        <f>'Base de données cours'!BY26/'Base de données cours'!BX26-1</f>
        <v>5.555555555555558E-2</v>
      </c>
      <c r="BZ26" s="22">
        <f>'Base de données cours'!BZ26/'Base de données cours'!BY26-1</f>
        <v>2.3684210526315752E-2</v>
      </c>
      <c r="CA26" s="22">
        <f>'Base de données cours'!CA26/'Base de données cours'!BZ26-1</f>
        <v>-1.2853470437018011E-2</v>
      </c>
      <c r="CB26" s="22">
        <f>'Base de données cours'!CB26/'Base de données cours'!CA26-1</f>
        <v>-1.041666666666663E-2</v>
      </c>
      <c r="CC26" s="22">
        <f>'Base de données cours'!CC26/'Base de données cours'!CB26-1</f>
        <v>1.0526315789473717E-2</v>
      </c>
      <c r="CD26" s="22">
        <f>'Base de données cours'!CD26/'Base de données cours'!CC26-1</f>
        <v>-1.041666666666663E-2</v>
      </c>
      <c r="CE26" s="22">
        <f>'Base de données cours'!CE26/'Base de données cours'!CD26-1</f>
        <v>6.8421052631578938E-2</v>
      </c>
      <c r="CF26" s="22">
        <f>'Base de données cours'!CF26/'Base de données cours'!CE26-1</f>
        <v>-3.9408866995073843E-2</v>
      </c>
      <c r="CG26" s="22">
        <f>'Base de données cours'!CG26/'Base de données cours'!CF26-1</f>
        <v>2.564102564102555E-2</v>
      </c>
      <c r="CH26" s="22">
        <f>'Base de données cours'!CH26/'Base de données cours'!CG26-1</f>
        <v>-2.5000000000000022E-2</v>
      </c>
      <c r="CI26" s="22">
        <f>'Base de données cours'!CI26/'Base de données cours'!CH26-1</f>
        <v>-1.2820512820512775E-3</v>
      </c>
      <c r="CJ26" s="22">
        <f>'Base de données cours'!CJ26/'Base de données cours'!CI26-1</f>
        <v>1.2836970474967568E-3</v>
      </c>
      <c r="CK26" s="22">
        <f>'Base de données cours'!CK26/'Base de données cours'!CJ26-1</f>
        <v>-1.2820512820512775E-3</v>
      </c>
      <c r="CL26" s="22">
        <f>'Base de données cours'!CL26/'Base de données cours'!CK26-1</f>
        <v>-7.4454428754813895E-2</v>
      </c>
      <c r="CM26" s="22">
        <f>'Base de données cours'!CM26/'Base de données cours'!CL26-1</f>
        <v>5.4091539528432708E-2</v>
      </c>
    </row>
    <row r="27" spans="1:91" x14ac:dyDescent="0.25">
      <c r="A27" s="7" t="s">
        <v>26</v>
      </c>
      <c r="B27" s="12"/>
      <c r="C27" s="19">
        <f>'Base de données cours'!C27/'Base de données cours'!B27-1</f>
        <v>0</v>
      </c>
      <c r="D27" s="19">
        <f>'Base de données cours'!D27/'Base de données cours'!C27-1</f>
        <v>6.3829787234042534E-2</v>
      </c>
      <c r="E27" s="19">
        <f>'Base de données cours'!E27/'Base de données cours'!D27-1</f>
        <v>-0.33999999999999997</v>
      </c>
      <c r="F27" s="19">
        <f>'Base de données cours'!F27/'Base de données cours'!E27-1</f>
        <v>6.0606060606060552E-2</v>
      </c>
      <c r="G27" s="19">
        <f>'Base de données cours'!G27/'Base de données cours'!F27-1</f>
        <v>5.7142857142857162E-2</v>
      </c>
      <c r="H27" s="19">
        <f>'Base de données cours'!H27/'Base de données cours'!G27-1</f>
        <v>2.7027027027026973E-2</v>
      </c>
      <c r="I27" s="19">
        <f>'Base de données cours'!I27/'Base de données cours'!H27-1</f>
        <v>2.6315789473684292E-2</v>
      </c>
      <c r="J27" s="19">
        <f>'Base de données cours'!J27/'Base de données cours'!I27-1</f>
        <v>0</v>
      </c>
      <c r="K27" s="19">
        <f>'Base de données cours'!K27/'Base de données cours'!J27-1</f>
        <v>-2.5641025641025661E-2</v>
      </c>
      <c r="L27" s="19">
        <f>'Base de données cours'!L27/'Base de données cours'!K27-1</f>
        <v>0</v>
      </c>
      <c r="M27" s="19">
        <f>'Base de données cours'!M27/'Base de données cours'!L27-1</f>
        <v>0</v>
      </c>
      <c r="N27" s="19">
        <f>'Base de données cours'!N27/'Base de données cours'!M27-1</f>
        <v>0</v>
      </c>
      <c r="O27" s="19">
        <f>'Base de données cours'!O27/'Base de données cours'!N27-1</f>
        <v>-2.6315789473684181E-2</v>
      </c>
      <c r="P27" s="19">
        <f>'Base de données cours'!P27/'Base de données cours'!O27-1</f>
        <v>2.7027027027026973E-2</v>
      </c>
      <c r="Q27" s="19">
        <f>'Base de données cours'!Q27/'Base de données cours'!P27-1</f>
        <v>-2.6315789473684181E-2</v>
      </c>
      <c r="R27" s="19">
        <f>'Base de données cours'!R27/'Base de données cours'!Q27-1</f>
        <v>-2.7027027027026973E-2</v>
      </c>
      <c r="S27" s="19">
        <f>'Base de données cours'!S27/'Base de données cours'!R27-1</f>
        <v>2.7777777777777679E-2</v>
      </c>
      <c r="T27" s="19">
        <f>'Base de données cours'!T27/'Base de données cours'!S27-1</f>
        <v>0</v>
      </c>
      <c r="U27" s="19">
        <f>'Base de données cours'!U27/'Base de données cours'!T27-1</f>
        <v>5.4054054054053946E-2</v>
      </c>
      <c r="V27" s="19">
        <f>'Base de données cours'!V27/'Base de données cours'!U27-1</f>
        <v>0</v>
      </c>
      <c r="W27" s="19">
        <f>'Base de données cours'!W27/'Base de données cours'!V27-1</f>
        <v>-0.15384615384615385</v>
      </c>
      <c r="X27" s="19">
        <f>'Base de données cours'!X27/'Base de données cours'!W27-1</f>
        <v>6.0606060606060552E-2</v>
      </c>
      <c r="Y27" s="20">
        <f>'Base de données cours'!Y27/'Base de données cours'!X27-1</f>
        <v>-0.31428571428571428</v>
      </c>
      <c r="Z27" s="20">
        <f>'Base de données cours'!Z27/'Base de données cours'!Y27-1</f>
        <v>0</v>
      </c>
      <c r="AA27" s="20">
        <f>'Base de données cours'!AA27/'Base de données cours'!Z27-1</f>
        <v>0</v>
      </c>
      <c r="AB27" s="20">
        <f>'Base de données cours'!AB27/'Base de données cours'!AA27-1</f>
        <v>0</v>
      </c>
      <c r="AC27" s="20">
        <f>'Base de données cours'!AC27/'Base de données cours'!AB27-1</f>
        <v>-4.166666666666663E-2</v>
      </c>
      <c r="AD27" s="20">
        <f>'Base de données cours'!AD27/'Base de données cours'!AC27-1</f>
        <v>4.3478260869565188E-2</v>
      </c>
      <c r="AE27" s="20">
        <f>'Base de données cours'!AE27/'Base de données cours'!AD27-1</f>
        <v>0</v>
      </c>
      <c r="AF27" s="20">
        <f>'Base de données cours'!AF27/'Base de données cours'!AE27-1</f>
        <v>0</v>
      </c>
      <c r="AG27" s="20">
        <f>'Base de données cours'!AG27/'Base de données cours'!AF27-1</f>
        <v>0</v>
      </c>
      <c r="AH27" s="20">
        <f>'Base de données cours'!AH27/'Base de données cours'!AG27-1</f>
        <v>0</v>
      </c>
      <c r="AI27" s="20">
        <f>'Base de données cours'!AI27/'Base de données cours'!AH27-1</f>
        <v>0</v>
      </c>
      <c r="AJ27" s="20">
        <f>'Base de données cours'!AJ27/'Base de données cours'!AI27-1</f>
        <v>0</v>
      </c>
      <c r="AK27" s="20">
        <f>'Base de données cours'!AK27/'Base de données cours'!AJ27-1</f>
        <v>-4.166666666666663E-2</v>
      </c>
      <c r="AL27" s="20">
        <f>'Base de données cours'!AL27/'Base de données cours'!AK27-1</f>
        <v>4.3478260869565188E-2</v>
      </c>
      <c r="AM27" s="20">
        <f>'Base de données cours'!AM27/'Base de données cours'!AL27-1</f>
        <v>0</v>
      </c>
      <c r="AN27" s="20">
        <f>'Base de données cours'!AN27/'Base de données cours'!AM27-1</f>
        <v>0</v>
      </c>
      <c r="AO27" s="20">
        <f>'Base de données cours'!AO27/'Base de données cours'!AN27-1</f>
        <v>0</v>
      </c>
      <c r="AP27" s="20">
        <f>'Base de données cours'!AP27/'Base de données cours'!AO27-1</f>
        <v>0</v>
      </c>
      <c r="AQ27" s="20">
        <f>'Base de données cours'!AQ27/'Base de données cours'!AP27-1</f>
        <v>0</v>
      </c>
      <c r="AR27" s="20">
        <f>'Base de données cours'!AR27/'Base de données cours'!AQ27-1</f>
        <v>0</v>
      </c>
      <c r="AS27" s="20">
        <f>'Base de données cours'!AS27/'Base de données cours'!AR27-1</f>
        <v>0</v>
      </c>
      <c r="AT27" s="20">
        <f>'Base de données cours'!AT27/'Base de données cours'!AS27-1</f>
        <v>0</v>
      </c>
      <c r="AU27" s="20">
        <f>'Base de données cours'!AU27/'Base de données cours'!AT27-1</f>
        <v>-4.166666666666663E-2</v>
      </c>
      <c r="AV27" s="20">
        <f>'Base de données cours'!AV27/'Base de données cours'!AU27-1</f>
        <v>0</v>
      </c>
      <c r="AW27" s="20">
        <f>'Base de données cours'!AW27/'Base de données cours'!AV27-1</f>
        <v>4.3478260869565188E-2</v>
      </c>
      <c r="AX27" s="20">
        <f>'Base de données cours'!AX27/'Base de données cours'!AW27-1</f>
        <v>-4.166666666666663E-2</v>
      </c>
      <c r="AY27" s="20">
        <f>'Base de données cours'!AY27/'Base de données cours'!AX27-1</f>
        <v>4.3478260869565188E-2</v>
      </c>
      <c r="AZ27" s="20">
        <f>'Base de données cours'!AZ27/'Base de données cours'!AY27-1</f>
        <v>-4.166666666666663E-2</v>
      </c>
      <c r="BA27" s="20">
        <f>'Base de données cours'!BA27/'Base de données cours'!AZ27-1</f>
        <v>0</v>
      </c>
      <c r="BB27" s="20">
        <f>'Base de données cours'!BB27/'Base de données cours'!BA27-1</f>
        <v>4.3478260869565188E-2</v>
      </c>
      <c r="BC27" s="20">
        <f>'Base de données cours'!BC27/'Base de données cours'!BB27-1</f>
        <v>0</v>
      </c>
      <c r="BD27" s="20">
        <f>'Base de données cours'!BD27/'Base de données cours'!BC27-1</f>
        <v>0</v>
      </c>
      <c r="BE27" s="20">
        <f>'Base de données cours'!BE27/'Base de données cours'!BD27-1</f>
        <v>-8.333333333333337E-2</v>
      </c>
      <c r="BF27" s="20">
        <f>'Base de données cours'!BF27/'Base de données cours'!BE27-1</f>
        <v>0</v>
      </c>
      <c r="BG27" s="20">
        <f>'Base de données cours'!BG27/'Base de données cours'!BF27-1</f>
        <v>-4.5454545454545414E-2</v>
      </c>
      <c r="BH27" s="20">
        <f>'Base de données cours'!BH27/'Base de données cours'!BG27-1</f>
        <v>4.7619047619047672E-2</v>
      </c>
      <c r="BI27" s="21">
        <f>'Base de données cours'!BI27/'Base de données cours'!BH27-1</f>
        <v>-0.13636363636363635</v>
      </c>
      <c r="BJ27" s="21">
        <f>'Base de données cours'!BJ27/'Base de données cours'!BI27-1</f>
        <v>-5.2631578947368474E-2</v>
      </c>
      <c r="BK27" s="21">
        <f>'Base de données cours'!BK27/'Base de données cours'!BJ27-1</f>
        <v>5.555555555555558E-2</v>
      </c>
      <c r="BL27" s="21">
        <f>'Base de données cours'!BL27/'Base de données cours'!BK27-1</f>
        <v>0</v>
      </c>
      <c r="BM27" s="21">
        <f>'Base de données cours'!BM27/'Base de données cours'!BL27-1</f>
        <v>0</v>
      </c>
      <c r="BN27" s="21">
        <f>'Base de données cours'!BN27/'Base de données cours'!BM27-1</f>
        <v>0</v>
      </c>
      <c r="BO27" s="21">
        <f>'Base de données cours'!BO27/'Base de données cours'!BN27-1</f>
        <v>0</v>
      </c>
      <c r="BP27" s="21">
        <f>'Base de données cours'!BP27/'Base de données cours'!BO27-1</f>
        <v>0</v>
      </c>
      <c r="BQ27" s="21">
        <f>'Base de données cours'!BQ27/'Base de données cours'!BP27-1</f>
        <v>-5.2631578947368474E-2</v>
      </c>
      <c r="BR27" s="21">
        <f>'Base de données cours'!BR27/'Base de données cours'!BQ27-1</f>
        <v>5.555555555555558E-2</v>
      </c>
      <c r="BS27" s="21">
        <f>'Base de données cours'!BS27/'Base de données cours'!BR27-1</f>
        <v>5.2631578947368363E-2</v>
      </c>
      <c r="BT27" s="21">
        <f>'Base de données cours'!BT27/'Base de données cours'!BS27-1</f>
        <v>-5.0000000000000044E-2</v>
      </c>
      <c r="BU27" s="21">
        <f>'Base de données cours'!BU27/'Base de données cours'!BT27-1</f>
        <v>-5.2631578947368474E-2</v>
      </c>
      <c r="BV27" s="21">
        <f>'Base de données cours'!BV27/'Base de données cours'!BU27-1</f>
        <v>-5.555555555555558E-2</v>
      </c>
      <c r="BW27" s="21">
        <f>'Base de données cours'!BW27/'Base de données cours'!BV27-1</f>
        <v>0</v>
      </c>
      <c r="BX27" s="22">
        <f>'Base de données cours'!BX27/'Base de données cours'!BW27-1</f>
        <v>0.11764705882352944</v>
      </c>
      <c r="BY27" s="22">
        <f>'Base de données cours'!BY27/'Base de données cours'!BX27-1</f>
        <v>0</v>
      </c>
      <c r="BZ27" s="22">
        <f>'Base de données cours'!BZ27/'Base de données cours'!BY27-1</f>
        <v>0</v>
      </c>
      <c r="CA27" s="22">
        <f>'Base de données cours'!CA27/'Base de données cours'!BZ27-1</f>
        <v>-5.2631578947368474E-2</v>
      </c>
      <c r="CB27" s="22">
        <f>'Base de données cours'!CB27/'Base de données cours'!CA27-1</f>
        <v>0</v>
      </c>
      <c r="CC27" s="22">
        <f>'Base de données cours'!CC27/'Base de données cours'!CB27-1</f>
        <v>5.555555555555558E-2</v>
      </c>
      <c r="CD27" s="22">
        <f>'Base de données cours'!CD27/'Base de données cours'!CC27-1</f>
        <v>0</v>
      </c>
      <c r="CE27" s="22">
        <f>'Base de données cours'!CE27/'Base de données cours'!CD27-1</f>
        <v>5.2631578947368363E-2</v>
      </c>
      <c r="CF27" s="22">
        <f>'Base de données cours'!CF27/'Base de données cours'!CE27-1</f>
        <v>-5.0000000000000044E-2</v>
      </c>
      <c r="CG27" s="22">
        <f>'Base de données cours'!CG27/'Base de données cours'!CF27-1</f>
        <v>0</v>
      </c>
      <c r="CH27" s="22">
        <f>'Base de données cours'!CH27/'Base de données cours'!CG27-1</f>
        <v>0</v>
      </c>
      <c r="CI27" s="22">
        <f>'Base de données cours'!CI27/'Base de données cours'!CH27-1</f>
        <v>0</v>
      </c>
      <c r="CJ27" s="22">
        <f>'Base de données cours'!CJ27/'Base de données cours'!CI27-1</f>
        <v>0</v>
      </c>
      <c r="CK27" s="22">
        <f>'Base de données cours'!CK27/'Base de données cours'!CJ27-1</f>
        <v>0</v>
      </c>
      <c r="CL27" s="22">
        <f>'Base de données cours'!CL27/'Base de données cours'!CK27-1</f>
        <v>0</v>
      </c>
      <c r="CM27" s="22">
        <f>'Base de données cours'!CM27/'Base de données cours'!CL27-1</f>
        <v>0</v>
      </c>
    </row>
    <row r="28" spans="1:91" x14ac:dyDescent="0.25">
      <c r="A28" s="7" t="s">
        <v>27</v>
      </c>
      <c r="B28" s="12"/>
      <c r="C28" s="19" t="e">
        <f>'Base de données cours'!C28/'Base de données cours'!B28-1</f>
        <v>#DIV/0!</v>
      </c>
      <c r="D28" s="19" t="e">
        <f>'Base de données cours'!D28/'Base de données cours'!C28-1</f>
        <v>#DIV/0!</v>
      </c>
      <c r="E28" s="19" t="e">
        <f>'Base de données cours'!E28/'Base de données cours'!D28-1</f>
        <v>#DIV/0!</v>
      </c>
      <c r="F28" s="19" t="e">
        <f>'Base de données cours'!F28/'Base de données cours'!E28-1</f>
        <v>#DIV/0!</v>
      </c>
      <c r="G28" s="19" t="e">
        <f>'Base de données cours'!G28/'Base de données cours'!F28-1</f>
        <v>#DIV/0!</v>
      </c>
      <c r="H28" s="19" t="e">
        <f>'Base de données cours'!H28/'Base de données cours'!G28-1</f>
        <v>#DIV/0!</v>
      </c>
      <c r="I28" s="19" t="e">
        <f>'Base de données cours'!I28/'Base de données cours'!H28-1</f>
        <v>#DIV/0!</v>
      </c>
      <c r="J28" s="19" t="e">
        <f>'Base de données cours'!J28/'Base de données cours'!I28-1</f>
        <v>#DIV/0!</v>
      </c>
      <c r="K28" s="19" t="e">
        <f>'Base de données cours'!K28/'Base de données cours'!J28-1</f>
        <v>#DIV/0!</v>
      </c>
      <c r="L28" s="19" t="e">
        <f>'Base de données cours'!L28/'Base de données cours'!K28-1</f>
        <v>#DIV/0!</v>
      </c>
      <c r="M28" s="19" t="e">
        <f>'Base de données cours'!M28/'Base de données cours'!L28-1</f>
        <v>#DIV/0!</v>
      </c>
      <c r="N28" s="19" t="e">
        <f>'Base de données cours'!N28/'Base de données cours'!M28-1</f>
        <v>#DIV/0!</v>
      </c>
      <c r="O28" s="19" t="e">
        <f>'Base de données cours'!O28/'Base de données cours'!N28-1</f>
        <v>#DIV/0!</v>
      </c>
      <c r="P28" s="19" t="e">
        <f>'Base de données cours'!P28/'Base de données cours'!O28-1</f>
        <v>#DIV/0!</v>
      </c>
      <c r="Q28" s="19" t="e">
        <f>'Base de données cours'!Q28/'Base de données cours'!P28-1</f>
        <v>#DIV/0!</v>
      </c>
      <c r="R28" s="19" t="e">
        <f>'Base de données cours'!R28/'Base de données cours'!Q28-1</f>
        <v>#DIV/0!</v>
      </c>
      <c r="S28" s="19" t="e">
        <f>'Base de données cours'!S28/'Base de données cours'!R28-1</f>
        <v>#DIV/0!</v>
      </c>
      <c r="T28" s="19" t="e">
        <f>'Base de données cours'!T28/'Base de données cours'!S28-1</f>
        <v>#DIV/0!</v>
      </c>
      <c r="U28" s="19" t="e">
        <f>'Base de données cours'!U28/'Base de données cours'!T28-1</f>
        <v>#DIV/0!</v>
      </c>
      <c r="V28" s="19" t="e">
        <f>'Base de données cours'!V28/'Base de données cours'!U28-1</f>
        <v>#DIV/0!</v>
      </c>
      <c r="W28" s="19" t="e">
        <f>'Base de données cours'!W28/'Base de données cours'!V28-1</f>
        <v>#DIV/0!</v>
      </c>
      <c r="X28" s="19" t="e">
        <f>'Base de données cours'!X28/'Base de données cours'!W28-1</f>
        <v>#DIV/0!</v>
      </c>
      <c r="Y28" s="20" t="e">
        <f>'Base de données cours'!Y28/'Base de données cours'!X28-1</f>
        <v>#DIV/0!</v>
      </c>
      <c r="Z28" s="20" t="e">
        <f>'Base de données cours'!Z28/'Base de données cours'!Y28-1</f>
        <v>#DIV/0!</v>
      </c>
      <c r="AA28" s="20" t="e">
        <f>'Base de données cours'!AA28/'Base de données cours'!Z28-1</f>
        <v>#DIV/0!</v>
      </c>
      <c r="AB28" s="20" t="e">
        <f>'Base de données cours'!AB28/'Base de données cours'!AA28-1</f>
        <v>#DIV/0!</v>
      </c>
      <c r="AC28" s="20" t="e">
        <f>'Base de données cours'!AC28/'Base de données cours'!AB28-1</f>
        <v>#DIV/0!</v>
      </c>
      <c r="AD28" s="20" t="e">
        <f>'Base de données cours'!AD28/'Base de données cours'!AC28-1</f>
        <v>#DIV/0!</v>
      </c>
      <c r="AE28" s="20" t="e">
        <f>'Base de données cours'!AE28/'Base de données cours'!AD28-1</f>
        <v>#DIV/0!</v>
      </c>
      <c r="AF28" s="20" t="e">
        <f>'Base de données cours'!AF28/'Base de données cours'!AE28-1</f>
        <v>#DIV/0!</v>
      </c>
      <c r="AG28" s="20" t="e">
        <f>'Base de données cours'!AG28/'Base de données cours'!AF28-1</f>
        <v>#DIV/0!</v>
      </c>
      <c r="AH28" s="20" t="e">
        <f>'Base de données cours'!AH28/'Base de données cours'!AG28-1</f>
        <v>#DIV/0!</v>
      </c>
      <c r="AI28" s="20" t="e">
        <f>'Base de données cours'!AI28/'Base de données cours'!AH28-1</f>
        <v>#DIV/0!</v>
      </c>
      <c r="AJ28" s="20" t="e">
        <f>'Base de données cours'!AJ28/'Base de données cours'!AI28-1</f>
        <v>#DIV/0!</v>
      </c>
      <c r="AK28" s="20" t="e">
        <f>'Base de données cours'!AK28/'Base de données cours'!AJ28-1</f>
        <v>#DIV/0!</v>
      </c>
      <c r="AL28" s="20" t="e">
        <f>'Base de données cours'!AL28/'Base de données cours'!AK28-1</f>
        <v>#DIV/0!</v>
      </c>
      <c r="AM28" s="20" t="e">
        <f>'Base de données cours'!AM28/'Base de données cours'!AL28-1</f>
        <v>#DIV/0!</v>
      </c>
      <c r="AN28" s="20" t="e">
        <f>'Base de données cours'!AN28/'Base de données cours'!AM28-1</f>
        <v>#DIV/0!</v>
      </c>
      <c r="AO28" s="20" t="e">
        <f>'Base de données cours'!AO28/'Base de données cours'!AN28-1</f>
        <v>#DIV/0!</v>
      </c>
      <c r="AP28" s="20" t="e">
        <f>'Base de données cours'!AP28/'Base de données cours'!AO28-1</f>
        <v>#DIV/0!</v>
      </c>
      <c r="AQ28" s="20" t="e">
        <f>'Base de données cours'!AQ28/'Base de données cours'!AP28-1</f>
        <v>#DIV/0!</v>
      </c>
      <c r="AR28" s="20" t="e">
        <f>'Base de données cours'!AR28/'Base de données cours'!AQ28-1</f>
        <v>#DIV/0!</v>
      </c>
      <c r="AS28" s="20" t="e">
        <f>'Base de données cours'!AS28/'Base de données cours'!AR28-1</f>
        <v>#DIV/0!</v>
      </c>
      <c r="AT28" s="20" t="e">
        <f>'Base de données cours'!AT28/'Base de données cours'!AS28-1</f>
        <v>#DIV/0!</v>
      </c>
      <c r="AU28" s="20" t="e">
        <f>'Base de données cours'!AU28/'Base de données cours'!AT28-1</f>
        <v>#DIV/0!</v>
      </c>
      <c r="AV28" s="20" t="e">
        <f>'Base de données cours'!AV28/'Base de données cours'!AU28-1</f>
        <v>#DIV/0!</v>
      </c>
      <c r="AW28" s="20" t="e">
        <f>'Base de données cours'!AW28/'Base de données cours'!AV28-1</f>
        <v>#DIV/0!</v>
      </c>
      <c r="AX28" s="20" t="e">
        <f>'Base de données cours'!AX28/'Base de données cours'!AW28-1</f>
        <v>#DIV/0!</v>
      </c>
      <c r="AY28" s="20" t="e">
        <f>'Base de données cours'!AY28/'Base de données cours'!AX28-1</f>
        <v>#DIV/0!</v>
      </c>
      <c r="AZ28" s="20" t="e">
        <f>'Base de données cours'!AZ28/'Base de données cours'!AY28-1</f>
        <v>#DIV/0!</v>
      </c>
      <c r="BA28" s="20" t="e">
        <f>'Base de données cours'!BA28/'Base de données cours'!AZ28-1</f>
        <v>#DIV/0!</v>
      </c>
      <c r="BB28" s="20" t="e">
        <f>'Base de données cours'!BB28/'Base de données cours'!BA28-1</f>
        <v>#DIV/0!</v>
      </c>
      <c r="BC28" s="20" t="e">
        <f>'Base de données cours'!BC28/'Base de données cours'!BB28-1</f>
        <v>#DIV/0!</v>
      </c>
      <c r="BD28" s="20" t="e">
        <f>'Base de données cours'!BD28/'Base de données cours'!BC28-1</f>
        <v>#DIV/0!</v>
      </c>
      <c r="BE28" s="20" t="e">
        <f>'Base de données cours'!BE28/'Base de données cours'!BD28-1</f>
        <v>#DIV/0!</v>
      </c>
      <c r="BF28" s="20" t="e">
        <f>'Base de données cours'!BF28/'Base de données cours'!BE28-1</f>
        <v>#DIV/0!</v>
      </c>
      <c r="BG28" s="20" t="e">
        <f>'Base de données cours'!BG28/'Base de données cours'!BF28-1</f>
        <v>#DIV/0!</v>
      </c>
      <c r="BH28" s="20" t="e">
        <f>'Base de données cours'!BH28/'Base de données cours'!BG28-1</f>
        <v>#DIV/0!</v>
      </c>
      <c r="BI28" s="21" t="e">
        <f>'Base de données cours'!BI28/'Base de données cours'!BH28-1</f>
        <v>#DIV/0!</v>
      </c>
      <c r="BJ28" s="21">
        <f>'Base de données cours'!BJ28/'Base de données cours'!BI28-1</f>
        <v>0</v>
      </c>
      <c r="BK28" s="21">
        <f>'Base de données cours'!BK28/'Base de données cours'!BJ28-1</f>
        <v>-5.9523809523809312E-4</v>
      </c>
      <c r="BL28" s="21">
        <f>'Base de données cours'!BL28/'Base de données cours'!BK28-1</f>
        <v>-5.9559261465158553E-4</v>
      </c>
      <c r="BM28" s="21">
        <f>'Base de données cours'!BM28/'Base de données cours'!BL28-1</f>
        <v>-1.1323003575685386E-2</v>
      </c>
      <c r="BN28" s="21">
        <f>'Base de données cours'!BN28/'Base de données cours'!BM28-1</f>
        <v>0</v>
      </c>
      <c r="BO28" s="21">
        <f>'Base de données cours'!BO28/'Base de données cours'!BN28-1</f>
        <v>6.0277275467157665E-4</v>
      </c>
      <c r="BP28" s="21">
        <f>'Base de données cours'!BP28/'Base de données cours'!BO28-1</f>
        <v>-6.0240963855417995E-4</v>
      </c>
      <c r="BQ28" s="21">
        <f>'Base de données cours'!BQ28/'Base de données cours'!BP28-1</f>
        <v>-2.0494273658830608E-2</v>
      </c>
      <c r="BR28" s="21">
        <f>'Base de données cours'!BR28/'Base de données cours'!BQ28-1</f>
        <v>2.0923076923076822E-2</v>
      </c>
      <c r="BS28" s="21">
        <f>'Base de données cours'!BS28/'Base de données cours'!BR28-1</f>
        <v>0</v>
      </c>
      <c r="BT28" s="21">
        <f>'Base de données cours'!BT28/'Base de données cours'!BS28-1</f>
        <v>0</v>
      </c>
      <c r="BU28" s="21">
        <f>'Base de données cours'!BU28/'Base de données cours'!BT28-1</f>
        <v>-6.0277275467146563E-4</v>
      </c>
      <c r="BV28" s="21">
        <f>'Base de données cours'!BV28/'Base de données cours'!BU28-1</f>
        <v>0</v>
      </c>
      <c r="BW28" s="21">
        <f>'Base de données cours'!BW28/'Base de données cours'!BV28-1</f>
        <v>-1.0856453558504175E-2</v>
      </c>
      <c r="BX28" s="22">
        <f>'Base de données cours'!BX28/'Base de données cours'!BW28-1</f>
        <v>-0.42073170731707321</v>
      </c>
      <c r="BY28" s="22">
        <f>'Base de données cours'!BY28/'Base de données cours'!BX28-1</f>
        <v>0</v>
      </c>
      <c r="BZ28" s="22">
        <f>'Base de données cours'!BZ28/'Base de données cours'!BY28-1</f>
        <v>-5.2631578947368474E-2</v>
      </c>
      <c r="CA28" s="22">
        <f>'Base de données cours'!CA28/'Base de données cours'!BZ28-1</f>
        <v>-3.3333333333332993E-3</v>
      </c>
      <c r="CB28" s="22">
        <f>'Base de données cours'!CB28/'Base de données cours'!CA28-1</f>
        <v>-3.3444816053511683E-3</v>
      </c>
      <c r="CC28" s="22">
        <f>'Base de données cours'!CC28/'Base de données cours'!CB28-1</f>
        <v>2.2371364653244186E-3</v>
      </c>
      <c r="CD28" s="22">
        <f>'Base de données cours'!CD28/'Base de données cours'!CC28-1</f>
        <v>-1.7857142857142905E-2</v>
      </c>
      <c r="CE28" s="22">
        <f>'Base de données cours'!CE28/'Base de données cours'!CD28-1</f>
        <v>0</v>
      </c>
      <c r="CF28" s="22">
        <f>'Base de données cours'!CF28/'Base de données cours'!CE28-1</f>
        <v>-9.0909090909090384E-3</v>
      </c>
      <c r="CG28" s="22">
        <f>'Base de données cours'!CG28/'Base de données cours'!CF28-1</f>
        <v>-2.2935779816514179E-3</v>
      </c>
      <c r="CH28" s="22">
        <f>'Base de données cours'!CH28/'Base de données cours'!CG28-1</f>
        <v>-2.2988505747126409E-2</v>
      </c>
      <c r="CI28" s="22">
        <f>'Base de données cours'!CI28/'Base de données cours'!CH28-1</f>
        <v>0</v>
      </c>
      <c r="CJ28" s="22">
        <f>'Base de données cours'!CJ28/'Base de données cours'!CI28-1</f>
        <v>-7.411764705882351E-2</v>
      </c>
      <c r="CK28" s="22">
        <f>'Base de données cours'!CK28/'Base de données cours'!CJ28-1</f>
        <v>7.4968233799237671E-2</v>
      </c>
      <c r="CL28" s="22">
        <f>'Base de données cours'!CL28/'Base de données cours'!CK28-1</f>
        <v>-7.0921985815602939E-3</v>
      </c>
      <c r="CM28" s="22">
        <f>'Base de données cours'!CM28/'Base de données cours'!CL28-1</f>
        <v>5.9523809523809534E-2</v>
      </c>
    </row>
    <row r="29" spans="1:91" x14ac:dyDescent="0.25">
      <c r="A29" s="7" t="s">
        <v>28</v>
      </c>
      <c r="B29" s="12"/>
      <c r="C29" s="19" t="e">
        <f>'Base de données cours'!C29/'Base de données cours'!B29-1</f>
        <v>#DIV/0!</v>
      </c>
      <c r="D29" s="19" t="e">
        <f>'Base de données cours'!D29/'Base de données cours'!C29-1</f>
        <v>#DIV/0!</v>
      </c>
      <c r="E29" s="19" t="e">
        <f>'Base de données cours'!E29/'Base de données cours'!D29-1</f>
        <v>#DIV/0!</v>
      </c>
      <c r="F29" s="19" t="e">
        <f>'Base de données cours'!F29/'Base de données cours'!E29-1</f>
        <v>#DIV/0!</v>
      </c>
      <c r="G29" s="19" t="e">
        <f>'Base de données cours'!G29/'Base de données cours'!F29-1</f>
        <v>#DIV/0!</v>
      </c>
      <c r="H29" s="19" t="e">
        <f>'Base de données cours'!H29/'Base de données cours'!G29-1</f>
        <v>#DIV/0!</v>
      </c>
      <c r="I29" s="19" t="e">
        <f>'Base de données cours'!I29/'Base de données cours'!H29-1</f>
        <v>#DIV/0!</v>
      </c>
      <c r="J29" s="19" t="e">
        <f>'Base de données cours'!J29/'Base de données cours'!I29-1</f>
        <v>#DIV/0!</v>
      </c>
      <c r="K29" s="19" t="e">
        <f>'Base de données cours'!K29/'Base de données cours'!J29-1</f>
        <v>#DIV/0!</v>
      </c>
      <c r="L29" s="19" t="e">
        <f>'Base de données cours'!L29/'Base de données cours'!K29-1</f>
        <v>#DIV/0!</v>
      </c>
      <c r="M29" s="19" t="e">
        <f>'Base de données cours'!M29/'Base de données cours'!L29-1</f>
        <v>#DIV/0!</v>
      </c>
      <c r="N29" s="19" t="e">
        <f>'Base de données cours'!N29/'Base de données cours'!M29-1</f>
        <v>#DIV/0!</v>
      </c>
      <c r="O29" s="19" t="e">
        <f>'Base de données cours'!O29/'Base de données cours'!N29-1</f>
        <v>#DIV/0!</v>
      </c>
      <c r="P29" s="19" t="e">
        <f>'Base de données cours'!P29/'Base de données cours'!O29-1</f>
        <v>#DIV/0!</v>
      </c>
      <c r="Q29" s="19" t="e">
        <f>'Base de données cours'!Q29/'Base de données cours'!P29-1</f>
        <v>#DIV/0!</v>
      </c>
      <c r="R29" s="19" t="e">
        <f>'Base de données cours'!R29/'Base de données cours'!Q29-1</f>
        <v>#DIV/0!</v>
      </c>
      <c r="S29" s="19" t="e">
        <f>'Base de données cours'!S29/'Base de données cours'!R29-1</f>
        <v>#DIV/0!</v>
      </c>
      <c r="T29" s="19" t="e">
        <f>'Base de données cours'!T29/'Base de données cours'!S29-1</f>
        <v>#DIV/0!</v>
      </c>
      <c r="U29" s="19" t="e">
        <f>'Base de données cours'!U29/'Base de données cours'!T29-1</f>
        <v>#DIV/0!</v>
      </c>
      <c r="V29" s="19" t="e">
        <f>'Base de données cours'!V29/'Base de données cours'!U29-1</f>
        <v>#DIV/0!</v>
      </c>
      <c r="W29" s="19" t="e">
        <f>'Base de données cours'!W29/'Base de données cours'!V29-1</f>
        <v>#DIV/0!</v>
      </c>
      <c r="X29" s="19" t="e">
        <f>'Base de données cours'!X29/'Base de données cours'!W29-1</f>
        <v>#DIV/0!</v>
      </c>
      <c r="Y29" s="20" t="e">
        <f>'Base de données cours'!Y29/'Base de données cours'!X29-1</f>
        <v>#DIV/0!</v>
      </c>
      <c r="Z29" s="20" t="e">
        <f>'Base de données cours'!Z29/'Base de données cours'!Y29-1</f>
        <v>#DIV/0!</v>
      </c>
      <c r="AA29" s="20" t="e">
        <f>'Base de données cours'!AA29/'Base de données cours'!Z29-1</f>
        <v>#DIV/0!</v>
      </c>
      <c r="AB29" s="20" t="e">
        <f>'Base de données cours'!AB29/'Base de données cours'!AA29-1</f>
        <v>#DIV/0!</v>
      </c>
      <c r="AC29" s="20" t="e">
        <f>'Base de données cours'!AC29/'Base de données cours'!AB29-1</f>
        <v>#DIV/0!</v>
      </c>
      <c r="AD29" s="20" t="e">
        <f>'Base de données cours'!AD29/'Base de données cours'!AC29-1</f>
        <v>#DIV/0!</v>
      </c>
      <c r="AE29" s="20" t="e">
        <f>'Base de données cours'!AE29/'Base de données cours'!AD29-1</f>
        <v>#DIV/0!</v>
      </c>
      <c r="AF29" s="20" t="e">
        <f>'Base de données cours'!AF29/'Base de données cours'!AE29-1</f>
        <v>#DIV/0!</v>
      </c>
      <c r="AG29" s="20" t="e">
        <f>'Base de données cours'!AG29/'Base de données cours'!AF29-1</f>
        <v>#DIV/0!</v>
      </c>
      <c r="AH29" s="20" t="e">
        <f>'Base de données cours'!AH29/'Base de données cours'!AG29-1</f>
        <v>#DIV/0!</v>
      </c>
      <c r="AI29" s="20" t="e">
        <f>'Base de données cours'!AI29/'Base de données cours'!AH29-1</f>
        <v>#DIV/0!</v>
      </c>
      <c r="AJ29" s="20" t="e">
        <f>'Base de données cours'!AJ29/'Base de données cours'!AI29-1</f>
        <v>#DIV/0!</v>
      </c>
      <c r="AK29" s="20" t="e">
        <f>'Base de données cours'!AK29/'Base de données cours'!AJ29-1</f>
        <v>#DIV/0!</v>
      </c>
      <c r="AL29" s="20" t="e">
        <f>'Base de données cours'!AL29/'Base de données cours'!AK29-1</f>
        <v>#DIV/0!</v>
      </c>
      <c r="AM29" s="20" t="e">
        <f>'Base de données cours'!AM29/'Base de données cours'!AL29-1</f>
        <v>#DIV/0!</v>
      </c>
      <c r="AN29" s="20" t="e">
        <f>'Base de données cours'!AN29/'Base de données cours'!AM29-1</f>
        <v>#DIV/0!</v>
      </c>
      <c r="AO29" s="20" t="e">
        <f>'Base de données cours'!AO29/'Base de données cours'!AN29-1</f>
        <v>#DIV/0!</v>
      </c>
      <c r="AP29" s="20" t="e">
        <f>'Base de données cours'!AP29/'Base de données cours'!AO29-1</f>
        <v>#DIV/0!</v>
      </c>
      <c r="AQ29" s="20" t="e">
        <f>'Base de données cours'!AQ29/'Base de données cours'!AP29-1</f>
        <v>#DIV/0!</v>
      </c>
      <c r="AR29" s="20" t="e">
        <f>'Base de données cours'!AR29/'Base de données cours'!AQ29-1</f>
        <v>#DIV/0!</v>
      </c>
      <c r="AS29" s="20" t="e">
        <f>'Base de données cours'!AS29/'Base de données cours'!AR29-1</f>
        <v>#DIV/0!</v>
      </c>
      <c r="AT29" s="20" t="e">
        <f>'Base de données cours'!AT29/'Base de données cours'!AS29-1</f>
        <v>#DIV/0!</v>
      </c>
      <c r="AU29" s="20" t="e">
        <f>'Base de données cours'!AU29/'Base de données cours'!AT29-1</f>
        <v>#DIV/0!</v>
      </c>
      <c r="AV29" s="20" t="e">
        <f>'Base de données cours'!AV29/'Base de données cours'!AU29-1</f>
        <v>#DIV/0!</v>
      </c>
      <c r="AW29" s="20" t="e">
        <f>'Base de données cours'!AW29/'Base de données cours'!AV29-1</f>
        <v>#DIV/0!</v>
      </c>
      <c r="AX29" s="20" t="e">
        <f>'Base de données cours'!AX29/'Base de données cours'!AW29-1</f>
        <v>#DIV/0!</v>
      </c>
      <c r="AY29" s="20" t="e">
        <f>'Base de données cours'!AY29/'Base de données cours'!AX29-1</f>
        <v>#DIV/0!</v>
      </c>
      <c r="AZ29" s="20" t="e">
        <f>'Base de données cours'!AZ29/'Base de données cours'!AY29-1</f>
        <v>#DIV/0!</v>
      </c>
      <c r="BA29" s="20" t="e">
        <f>'Base de données cours'!BA29/'Base de données cours'!AZ29-1</f>
        <v>#DIV/0!</v>
      </c>
      <c r="BB29" s="20" t="e">
        <f>'Base de données cours'!BB29/'Base de données cours'!BA29-1</f>
        <v>#DIV/0!</v>
      </c>
      <c r="BC29" s="20" t="e">
        <f>'Base de données cours'!BC29/'Base de données cours'!BB29-1</f>
        <v>#DIV/0!</v>
      </c>
      <c r="BD29" s="20" t="e">
        <f>'Base de données cours'!BD29/'Base de données cours'!BC29-1</f>
        <v>#DIV/0!</v>
      </c>
      <c r="BE29" s="20" t="e">
        <f>'Base de données cours'!BE29/'Base de données cours'!BD29-1</f>
        <v>#DIV/0!</v>
      </c>
      <c r="BF29" s="20" t="e">
        <f>'Base de données cours'!BF29/'Base de données cours'!BE29-1</f>
        <v>#DIV/0!</v>
      </c>
      <c r="BG29" s="20" t="e">
        <f>'Base de données cours'!BG29/'Base de données cours'!BF29-1</f>
        <v>#DIV/0!</v>
      </c>
      <c r="BH29" s="20" t="e">
        <f>'Base de données cours'!BH29/'Base de données cours'!BG29-1</f>
        <v>#DIV/0!</v>
      </c>
      <c r="BI29" s="21" t="e">
        <f>'Base de données cours'!BI29/'Base de données cours'!BH29-1</f>
        <v>#DIV/0!</v>
      </c>
      <c r="BJ29" s="21" t="e">
        <f>'Base de données cours'!BJ29/'Base de données cours'!BI29-1</f>
        <v>#DIV/0!</v>
      </c>
      <c r="BK29" s="21" t="e">
        <f>'Base de données cours'!BK29/'Base de données cours'!BJ29-1</f>
        <v>#DIV/0!</v>
      </c>
      <c r="BL29" s="21" t="e">
        <f>'Base de données cours'!BL29/'Base de données cours'!BK29-1</f>
        <v>#DIV/0!</v>
      </c>
      <c r="BM29" s="21" t="e">
        <f>'Base de données cours'!BM29/'Base de données cours'!BL29-1</f>
        <v>#DIV/0!</v>
      </c>
      <c r="BN29" s="21" t="e">
        <f>'Base de données cours'!BN29/'Base de données cours'!BM29-1</f>
        <v>#DIV/0!</v>
      </c>
      <c r="BO29" s="21" t="e">
        <f>'Base de données cours'!BO29/'Base de données cours'!BN29-1</f>
        <v>#DIV/0!</v>
      </c>
      <c r="BP29" s="21" t="e">
        <f>'Base de données cours'!BP29/'Base de données cours'!BO29-1</f>
        <v>#DIV/0!</v>
      </c>
      <c r="BQ29" s="21" t="e">
        <f>'Base de données cours'!BQ29/'Base de données cours'!BP29-1</f>
        <v>#DIV/0!</v>
      </c>
      <c r="BR29" s="21" t="e">
        <f>'Base de données cours'!BR29/'Base de données cours'!BQ29-1</f>
        <v>#DIV/0!</v>
      </c>
      <c r="BS29" s="21" t="e">
        <f>'Base de données cours'!BS29/'Base de données cours'!BR29-1</f>
        <v>#DIV/0!</v>
      </c>
      <c r="BT29" s="21" t="e">
        <f>'Base de données cours'!BT29/'Base de données cours'!BS29-1</f>
        <v>#DIV/0!</v>
      </c>
      <c r="BU29" s="21" t="e">
        <f>'Base de données cours'!BU29/'Base de données cours'!BT29-1</f>
        <v>#DIV/0!</v>
      </c>
      <c r="BV29" s="21" t="e">
        <f>'Base de données cours'!BV29/'Base de données cours'!BU29-1</f>
        <v>#DIV/0!</v>
      </c>
      <c r="BW29" s="21" t="e">
        <f>'Base de données cours'!BW29/'Base de données cours'!BV29-1</f>
        <v>#DIV/0!</v>
      </c>
      <c r="BX29" s="22" t="e">
        <f>'Base de données cours'!BX29/'Base de données cours'!BW29-1</f>
        <v>#DIV/0!</v>
      </c>
      <c r="BY29" s="22" t="e">
        <f>'Base de données cours'!BY29/'Base de données cours'!BX29-1</f>
        <v>#DIV/0!</v>
      </c>
      <c r="BZ29" s="22" t="e">
        <f>'Base de données cours'!BZ29/'Base de données cours'!BY29-1</f>
        <v>#DIV/0!</v>
      </c>
      <c r="CA29" s="22" t="e">
        <f>'Base de données cours'!CA29/'Base de données cours'!BZ29-1</f>
        <v>#DIV/0!</v>
      </c>
      <c r="CB29" s="22" t="e">
        <f>'Base de données cours'!CB29/'Base de données cours'!CA29-1</f>
        <v>#DIV/0!</v>
      </c>
      <c r="CC29" s="22" t="e">
        <f>'Base de données cours'!CC29/'Base de données cours'!CB29-1</f>
        <v>#DIV/0!</v>
      </c>
      <c r="CD29" s="22" t="e">
        <f>'Base de données cours'!CD29/'Base de données cours'!CC29-1</f>
        <v>#DIV/0!</v>
      </c>
      <c r="CE29" s="22" t="e">
        <f>'Base de données cours'!CE29/'Base de données cours'!CD29-1</f>
        <v>#DIV/0!</v>
      </c>
      <c r="CF29" s="22" t="e">
        <f>'Base de données cours'!CF29/'Base de données cours'!CE29-1</f>
        <v>#DIV/0!</v>
      </c>
      <c r="CG29" s="22" t="e">
        <f>'Base de données cours'!CG29/'Base de données cours'!CF29-1</f>
        <v>#DIV/0!</v>
      </c>
      <c r="CH29" s="22" t="e">
        <f>'Base de données cours'!CH29/'Base de données cours'!CG29-1</f>
        <v>#DIV/0!</v>
      </c>
      <c r="CI29" s="22" t="e">
        <f>'Base de données cours'!CI29/'Base de données cours'!CH29-1</f>
        <v>#DIV/0!</v>
      </c>
      <c r="CJ29" s="22" t="e">
        <f>'Base de données cours'!CJ29/'Base de données cours'!CI29-1</f>
        <v>#DIV/0!</v>
      </c>
      <c r="CK29" s="22" t="e">
        <f>'Base de données cours'!CK29/'Base de données cours'!CJ29-1</f>
        <v>#DIV/0!</v>
      </c>
      <c r="CL29" s="22" t="e">
        <f>'Base de données cours'!CL29/'Base de données cours'!CK29-1</f>
        <v>#DIV/0!</v>
      </c>
      <c r="CM29" s="22" t="e">
        <f>'Base de données cours'!CM29/'Base de données cours'!CL29-1</f>
        <v>#DIV/0!</v>
      </c>
    </row>
    <row r="30" spans="1:91" x14ac:dyDescent="0.25">
      <c r="A30" s="7" t="s">
        <v>29</v>
      </c>
      <c r="B30" s="12"/>
      <c r="C30" s="19">
        <f>'Base de données cours'!C30/'Base de données cours'!B30-1</f>
        <v>0</v>
      </c>
      <c r="D30" s="19">
        <f>'Base de données cours'!D30/'Base de données cours'!C30-1</f>
        <v>6.0606060606060552E-2</v>
      </c>
      <c r="E30" s="19">
        <f>'Base de données cours'!E30/'Base de données cours'!D30-1</f>
        <v>-0.23099999999999998</v>
      </c>
      <c r="F30" s="19">
        <f>'Base de données cours'!F30/'Base de données cours'!E30-1</f>
        <v>3.1580902842280878E-3</v>
      </c>
      <c r="G30" s="19">
        <f>'Base de données cours'!G30/'Base de données cours'!F30-1</f>
        <v>1.8518518518528815E-4</v>
      </c>
      <c r="H30" s="19">
        <f>'Base de données cours'!H30/'Base de données cours'!G30-1</f>
        <v>0</v>
      </c>
      <c r="I30" s="19">
        <f>'Base de données cours'!I30/'Base de données cours'!H30-1</f>
        <v>0</v>
      </c>
      <c r="J30" s="19">
        <f>'Base de données cours'!J30/'Base de données cours'!I30-1</f>
        <v>0</v>
      </c>
      <c r="K30" s="19">
        <f>'Base de données cours'!K30/'Base de données cours'!J30-1</f>
        <v>0</v>
      </c>
      <c r="L30" s="19">
        <f>'Base de données cours'!L30/'Base de données cours'!K30-1</f>
        <v>0</v>
      </c>
      <c r="M30" s="19">
        <f>'Base de données cours'!M30/'Base de données cours'!L30-1</f>
        <v>0</v>
      </c>
      <c r="N30" s="19">
        <f>'Base de données cours'!N30/'Base de données cours'!M30-1</f>
        <v>0</v>
      </c>
      <c r="O30" s="19">
        <f>'Base de données cours'!O30/'Base de données cours'!N30-1</f>
        <v>2.2032956859840747E-2</v>
      </c>
      <c r="P30" s="19">
        <f>'Base de données cours'!P30/'Base de données cours'!O30-1</f>
        <v>0</v>
      </c>
      <c r="Q30" s="19">
        <f>'Base de données cours'!Q30/'Base de données cours'!P30-1</f>
        <v>7.4999999999999956E-2</v>
      </c>
      <c r="R30" s="19">
        <f>'Base de données cours'!R30/'Base de données cours'!Q30-1</f>
        <v>0</v>
      </c>
      <c r="S30" s="19">
        <f>'Base de données cours'!S30/'Base de données cours'!R30-1</f>
        <v>0</v>
      </c>
      <c r="T30" s="19">
        <f>'Base de données cours'!T30/'Base de données cours'!S30-1</f>
        <v>0</v>
      </c>
      <c r="U30" s="19">
        <f>'Base de données cours'!U30/'Base de données cours'!T30-1</f>
        <v>0</v>
      </c>
      <c r="V30" s="19">
        <f>'Base de données cours'!V30/'Base de données cours'!U30-1</f>
        <v>0</v>
      </c>
      <c r="W30" s="19">
        <f>'Base de données cours'!W30/'Base de données cours'!V30-1</f>
        <v>0.24216380182002029</v>
      </c>
      <c r="X30" s="19">
        <f>'Base de données cours'!X30/'Base de données cours'!W30-1</f>
        <v>7.4888074888074918E-2</v>
      </c>
      <c r="Y30" s="20">
        <f>'Base de données cours'!Y30/'Base de données cours'!X30-1</f>
        <v>-0.41865455004417518</v>
      </c>
      <c r="Z30" s="20">
        <f>'Base de données cours'!Z30/'Base de données cours'!Y30-1</f>
        <v>0</v>
      </c>
      <c r="AA30" s="20">
        <f>'Base de données cours'!AA30/'Base de données cours'!Z30-1</f>
        <v>0</v>
      </c>
      <c r="AB30" s="20">
        <f>'Base de données cours'!AB30/'Base de données cours'!AA30-1</f>
        <v>0</v>
      </c>
      <c r="AC30" s="20">
        <f>'Base de données cours'!AC30/'Base de données cours'!AB30-1</f>
        <v>0</v>
      </c>
      <c r="AD30" s="20">
        <f>'Base de données cours'!AD30/'Base de données cours'!AC30-1</f>
        <v>0</v>
      </c>
      <c r="AE30" s="20">
        <f>'Base de données cours'!AE30/'Base de données cours'!AD30-1</f>
        <v>0</v>
      </c>
      <c r="AF30" s="20">
        <f>'Base de données cours'!AF30/'Base de données cours'!AE30-1</f>
        <v>0</v>
      </c>
      <c r="AG30" s="20">
        <f>'Base de données cours'!AG30/'Base de données cours'!AF30-1</f>
        <v>-1.3026487190620495E-3</v>
      </c>
      <c r="AH30" s="20">
        <f>'Base de données cours'!AH30/'Base de données cours'!AG30-1</f>
        <v>0</v>
      </c>
      <c r="AI30" s="20">
        <f>'Base de données cours'!AI30/'Base de données cours'!AH30-1</f>
        <v>-7.4999999999999956E-2</v>
      </c>
      <c r="AJ30" s="20">
        <f>'Base de données cours'!AJ30/'Base de données cours'!AI30-1</f>
        <v>0</v>
      </c>
      <c r="AK30" s="20">
        <f>'Base de données cours'!AK30/'Base de données cours'!AJ30-1</f>
        <v>0</v>
      </c>
      <c r="AL30" s="20">
        <f>'Base de données cours'!AL30/'Base de données cours'!AK30-1</f>
        <v>0</v>
      </c>
      <c r="AM30" s="20">
        <f>'Base de données cours'!AM30/'Base de données cours'!AL30-1</f>
        <v>0</v>
      </c>
      <c r="AN30" s="20">
        <f>'Base de données cours'!AN30/'Base de données cours'!AM30-1</f>
        <v>0</v>
      </c>
      <c r="AO30" s="20">
        <f>'Base de données cours'!AO30/'Base de données cours'!AN30-1</f>
        <v>-1.292596944770863E-2</v>
      </c>
      <c r="AP30" s="20">
        <f>'Base de données cours'!AP30/'Base de données cours'!AO30-1</f>
        <v>-2.3809523809525945E-4</v>
      </c>
      <c r="AQ30" s="20">
        <f>'Base de données cours'!AQ30/'Base de données cours'!AP30-1</f>
        <v>0</v>
      </c>
      <c r="AR30" s="20">
        <f>'Base de données cours'!AR30/'Base de données cours'!AQ30-1</f>
        <v>0</v>
      </c>
      <c r="AS30" s="20">
        <f>'Base de données cours'!AS30/'Base de données cours'!AR30-1</f>
        <v>0</v>
      </c>
      <c r="AT30" s="20">
        <f>'Base de données cours'!AT30/'Base de données cours'!AS30-1</f>
        <v>0</v>
      </c>
      <c r="AU30" s="20">
        <f>'Base de données cours'!AU30/'Base de données cours'!AT30-1</f>
        <v>0</v>
      </c>
      <c r="AV30" s="20">
        <f>'Base de données cours'!AV30/'Base de données cours'!AU30-1</f>
        <v>0</v>
      </c>
      <c r="AW30" s="20">
        <f>'Base de données cours'!AW30/'Base de données cours'!AV30-1</f>
        <v>0</v>
      </c>
      <c r="AX30" s="20">
        <f>'Base de données cours'!AX30/'Base de données cours'!AW30-1</f>
        <v>0</v>
      </c>
      <c r="AY30" s="20">
        <f>'Base de données cours'!AY30/'Base de données cours'!AX30-1</f>
        <v>0</v>
      </c>
      <c r="AZ30" s="20">
        <f>'Base de données cours'!AZ30/'Base de données cours'!AY30-1</f>
        <v>0</v>
      </c>
      <c r="BA30" s="20">
        <f>'Base de données cours'!BA30/'Base de données cours'!AZ30-1</f>
        <v>0</v>
      </c>
      <c r="BB30" s="20">
        <f>'Base de données cours'!BB30/'Base de données cours'!BA30-1</f>
        <v>0</v>
      </c>
      <c r="BC30" s="20">
        <f>'Base de données cours'!BC30/'Base de données cours'!BB30-1</f>
        <v>-7.4779709454632082E-2</v>
      </c>
      <c r="BD30" s="20">
        <f>'Base de données cours'!BD30/'Base de données cours'!BC30-1</f>
        <v>2.9601029601029616E-2</v>
      </c>
      <c r="BE30" s="20">
        <f>'Base de données cours'!BE30/'Base de données cours'!BD30-1</f>
        <v>0.24199999999999999</v>
      </c>
      <c r="BF30" s="20">
        <f>'Base de données cours'!BF30/'Base de données cours'!BE30-1</f>
        <v>0</v>
      </c>
      <c r="BG30" s="20">
        <f>'Base de données cours'!BG30/'Base de données cours'!BF30-1</f>
        <v>0</v>
      </c>
      <c r="BH30" s="20">
        <f>'Base de données cours'!BH30/'Base de données cours'!BG30-1</f>
        <v>0</v>
      </c>
      <c r="BI30" s="21">
        <f>'Base de données cours'!BI30/'Base de données cours'!BH30-1</f>
        <v>-0.60950080515297911</v>
      </c>
      <c r="BJ30" s="21">
        <f>'Base de données cours'!BJ30/'Base de données cours'!BI30-1</f>
        <v>0</v>
      </c>
      <c r="BK30" s="21">
        <f>'Base de données cours'!BK30/'Base de données cours'!BJ30-1</f>
        <v>0</v>
      </c>
      <c r="BL30" s="21">
        <f>'Base de données cours'!BL30/'Base de données cours'!BK30-1</f>
        <v>0</v>
      </c>
      <c r="BM30" s="21">
        <f>'Base de données cours'!BM30/'Base de données cours'!BL30-1</f>
        <v>0</v>
      </c>
      <c r="BN30" s="21">
        <f>'Base de données cours'!BN30/'Base de données cours'!BM30-1</f>
        <v>0</v>
      </c>
      <c r="BO30" s="21">
        <f>'Base de données cours'!BO30/'Base de données cours'!BN30-1</f>
        <v>0</v>
      </c>
      <c r="BP30" s="21">
        <f>'Base de données cours'!BP30/'Base de données cours'!BO30-1</f>
        <v>0</v>
      </c>
      <c r="BQ30" s="21">
        <f>'Base de données cours'!BQ30/'Base de données cours'!BP30-1</f>
        <v>-7.474226804123707E-2</v>
      </c>
      <c r="BR30" s="21">
        <f>'Base de données cours'!BR30/'Base de données cours'!BQ30-1</f>
        <v>0</v>
      </c>
      <c r="BS30" s="21">
        <f>'Base de données cours'!BS30/'Base de données cours'!BR30-1</f>
        <v>-7.4651810584958178E-2</v>
      </c>
      <c r="BT30" s="21">
        <f>'Base de données cours'!BT30/'Base de données cours'!BS30-1</f>
        <v>-3.6724864539434021E-2</v>
      </c>
      <c r="BU30" s="21">
        <f>'Base de données cours'!BU30/'Base de données cours'!BT30-1</f>
        <v>0</v>
      </c>
      <c r="BV30" s="21">
        <f>'Base de données cours'!BV30/'Base de données cours'!BU30-1</f>
        <v>0</v>
      </c>
      <c r="BW30" s="21">
        <f>'Base de données cours'!BW30/'Base de données cours'!BV30-1</f>
        <v>0</v>
      </c>
      <c r="BX30" s="22">
        <f>'Base de données cours'!BX30/'Base de données cours'!BW30-1</f>
        <v>-0.97312500000000002</v>
      </c>
      <c r="BY30" s="22">
        <f>'Base de données cours'!BY30/'Base de données cours'!BX30-1</f>
        <v>0</v>
      </c>
      <c r="BZ30" s="22">
        <f>'Base de données cours'!BZ30/'Base de données cours'!BY30-1</f>
        <v>0</v>
      </c>
      <c r="CA30" s="22">
        <f>'Base de données cours'!CA30/'Base de données cours'!BZ30-1</f>
        <v>0</v>
      </c>
      <c r="CB30" s="22">
        <f>'Base de données cours'!CB30/'Base de données cours'!CA30-1</f>
        <v>0</v>
      </c>
      <c r="CC30" s="22">
        <f>'Base de données cours'!CC30/'Base de données cours'!CB30-1</f>
        <v>0</v>
      </c>
      <c r="CD30" s="22">
        <f>'Base de données cours'!CD30/'Base de données cours'!CC30-1</f>
        <v>0</v>
      </c>
      <c r="CE30" s="22">
        <f>'Base de données cours'!CE30/'Base de données cours'!CD30-1</f>
        <v>0</v>
      </c>
      <c r="CF30" s="22">
        <f>'Base de données cours'!CF30/'Base de données cours'!CE30-1</f>
        <v>0</v>
      </c>
      <c r="CG30" s="22">
        <f>'Base de données cours'!CG30/'Base de données cours'!CF30-1</f>
        <v>0</v>
      </c>
      <c r="CH30" s="22">
        <f>'Base de données cours'!CH30/'Base de données cours'!CG30-1</f>
        <v>0</v>
      </c>
      <c r="CI30" s="22">
        <f>'Base de données cours'!CI30/'Base de données cours'!CH30-1</f>
        <v>0</v>
      </c>
      <c r="CJ30" s="22">
        <f>'Base de données cours'!CJ30/'Base de données cours'!CI30-1</f>
        <v>0</v>
      </c>
      <c r="CK30" s="22">
        <f>'Base de données cours'!CK30/'Base de données cours'!CJ30-1</f>
        <v>0</v>
      </c>
      <c r="CL30" s="22">
        <f>'Base de données cours'!CL30/'Base de données cours'!CK30-1</f>
        <v>0</v>
      </c>
      <c r="CM30" s="22">
        <f>'Base de données cours'!CM30/'Base de données cours'!CL30-1</f>
        <v>0</v>
      </c>
    </row>
    <row r="31" spans="1:91" x14ac:dyDescent="0.25">
      <c r="A31" s="7" t="s">
        <v>30</v>
      </c>
      <c r="B31" s="12"/>
      <c r="C31" s="19">
        <f>'Base de données cours'!C31/'Base de données cours'!B31-1</f>
        <v>0</v>
      </c>
      <c r="D31" s="19">
        <f>'Base de données cours'!D31/'Base de données cours'!C31-1</f>
        <v>-5.2631578947368474E-2</v>
      </c>
      <c r="E31" s="19">
        <f>'Base de données cours'!E31/'Base de données cours'!D31-1</f>
        <v>0.23015873015873023</v>
      </c>
      <c r="F31" s="19">
        <f>'Base de données cours'!F31/'Base de données cours'!E31-1</f>
        <v>2.5774193548387059E-2</v>
      </c>
      <c r="G31" s="19">
        <f>'Base de données cours'!G31/'Base de données cours'!F31-1</f>
        <v>-6.258058429510327E-3</v>
      </c>
      <c r="H31" s="19">
        <f>'Base de données cours'!H31/'Base de données cours'!G31-1</f>
        <v>-1.8987341772151889E-2</v>
      </c>
      <c r="I31" s="19">
        <f>'Base de données cours'!I31/'Base de données cours'!H31-1</f>
        <v>-1.2903225806451646E-2</v>
      </c>
      <c r="J31" s="19">
        <f>'Base de données cours'!J31/'Base de données cours'!I31-1</f>
        <v>-6.5359477124182774E-3</v>
      </c>
      <c r="K31" s="19">
        <f>'Base de données cours'!K31/'Base de données cours'!J31-1</f>
        <v>0</v>
      </c>
      <c r="L31" s="19">
        <f>'Base de données cours'!L31/'Base de données cours'!K31-1</f>
        <v>1.9078947368420973E-2</v>
      </c>
      <c r="M31" s="19">
        <f>'Base de données cours'!M31/'Base de données cours'!L31-1</f>
        <v>6.4557779212393029E-4</v>
      </c>
      <c r="N31" s="19">
        <f>'Base de données cours'!N31/'Base de données cours'!M31-1</f>
        <v>0</v>
      </c>
      <c r="O31" s="19">
        <f>'Base de données cours'!O31/'Base de données cours'!N31-1</f>
        <v>-6.4516129032258118E-2</v>
      </c>
      <c r="P31" s="19">
        <f>'Base de données cours'!P31/'Base de données cours'!O31-1</f>
        <v>0</v>
      </c>
      <c r="Q31" s="19">
        <f>'Base de données cours'!Q31/'Base de données cours'!P31-1</f>
        <v>0</v>
      </c>
      <c r="R31" s="19">
        <f>'Base de données cours'!R31/'Base de données cours'!Q31-1</f>
        <v>0</v>
      </c>
      <c r="S31" s="19">
        <f>'Base de données cours'!S31/'Base de données cours'!R31-1</f>
        <v>3.4482758620689724E-2</v>
      </c>
      <c r="T31" s="19">
        <f>'Base de données cours'!T31/'Base de données cours'!S31-1</f>
        <v>0</v>
      </c>
      <c r="U31" s="19">
        <f>'Base de données cours'!U31/'Base de données cours'!T31-1</f>
        <v>3.6666666666666625E-2</v>
      </c>
      <c r="V31" s="19">
        <f>'Base de données cours'!V31/'Base de données cours'!U31-1</f>
        <v>3.215434083601254E-3</v>
      </c>
      <c r="W31" s="19">
        <f>'Base de données cours'!W31/'Base de données cours'!V31-1</f>
        <v>-3.8461538461538436E-2</v>
      </c>
      <c r="X31" s="19">
        <f>'Base de données cours'!X31/'Base de données cours'!W31-1</f>
        <v>-6.6666666666659324E-5</v>
      </c>
      <c r="Y31" s="20">
        <f>'Base de données cours'!Y31/'Base de données cours'!X31-1</f>
        <v>-7.6605107007133855E-2</v>
      </c>
      <c r="Z31" s="20">
        <f>'Base de données cours'!Z31/'Base de données cours'!Y31-1</f>
        <v>-3.6101083032491488E-3</v>
      </c>
      <c r="AA31" s="20">
        <f>'Base de données cours'!AA31/'Base de données cours'!Z31-1</f>
        <v>7.246376811593791E-4</v>
      </c>
      <c r="AB31" s="20">
        <f>'Base de données cours'!AB31/'Base de données cours'!AA31-1</f>
        <v>-7.2411296162200323E-4</v>
      </c>
      <c r="AC31" s="20">
        <f>'Base de données cours'!AC31/'Base de données cours'!AB31-1</f>
        <v>-1.4492753623188359E-2</v>
      </c>
      <c r="AD31" s="20">
        <f>'Base de données cours'!AD31/'Base de données cours'!AC31-1</f>
        <v>1.4705882352941124E-2</v>
      </c>
      <c r="AE31" s="20">
        <f>'Base de données cours'!AE31/'Base de données cours'!AD31-1</f>
        <v>-1.0869565217391353E-2</v>
      </c>
      <c r="AF31" s="20">
        <f>'Base de données cours'!AF31/'Base de données cours'!AE31-1</f>
        <v>0</v>
      </c>
      <c r="AG31" s="20">
        <f>'Base de données cours'!AG31/'Base de données cours'!AF31-1</f>
        <v>1.098901098901095E-2</v>
      </c>
      <c r="AH31" s="20">
        <f>'Base de données cours'!AH31/'Base de données cours'!AG31-1</f>
        <v>0</v>
      </c>
      <c r="AI31" s="20">
        <f>'Base de données cours'!AI31/'Base de données cours'!AH31-1</f>
        <v>-3.5869565217391264E-3</v>
      </c>
      <c r="AJ31" s="20">
        <f>'Base de données cours'!AJ31/'Base de données cours'!AI31-1</f>
        <v>-7.1997381913384562E-3</v>
      </c>
      <c r="AK31" s="20">
        <f>'Base de données cours'!AK31/'Base de données cours'!AJ31-1</f>
        <v>-3.6626011793550184E-5</v>
      </c>
      <c r="AL31" s="20">
        <f>'Base de données cours'!AL31/'Base de données cours'!AK31-1</f>
        <v>-3.662735330745015E-5</v>
      </c>
      <c r="AM31" s="20">
        <f>'Base de données cours'!AM31/'Base de données cours'!AL31-1</f>
        <v>2.5603457748800462E-2</v>
      </c>
      <c r="AN31" s="20">
        <f>'Base de données cours'!AN31/'Base de données cours'!AM31-1</f>
        <v>-2.1428571428571463E-2</v>
      </c>
      <c r="AO31" s="20">
        <f>'Base de données cours'!AO31/'Base de données cours'!AN31-1</f>
        <v>7.2992700729928028E-3</v>
      </c>
      <c r="AP31" s="20">
        <f>'Base de données cours'!AP31/'Base de données cours'!AO31-1</f>
        <v>-1.0144927536231862E-2</v>
      </c>
      <c r="AQ31" s="20">
        <f>'Base de données cours'!AQ31/'Base de données cours'!AP31-1</f>
        <v>2.4890190336749551E-2</v>
      </c>
      <c r="AR31" s="20">
        <f>'Base de données cours'!AR31/'Base de données cours'!AQ31-1</f>
        <v>-3.5535714285714337E-2</v>
      </c>
      <c r="AS31" s="20">
        <f>'Base de données cours'!AS31/'Base de données cours'!AR31-1</f>
        <v>2.2032956859840747E-2</v>
      </c>
      <c r="AT31" s="20">
        <f>'Base de données cours'!AT31/'Base de données cours'!AS31-1</f>
        <v>1.449275362318847E-2</v>
      </c>
      <c r="AU31" s="20">
        <f>'Base de données cours'!AU31/'Base de données cours'!AT31-1</f>
        <v>0</v>
      </c>
      <c r="AV31" s="20">
        <f>'Base de données cours'!AV31/'Base de données cours'!AU31-1</f>
        <v>3.5714285714361083E-5</v>
      </c>
      <c r="AW31" s="20">
        <f>'Base de données cours'!AW31/'Base de données cours'!AV31-1</f>
        <v>-3.5713010249627253E-5</v>
      </c>
      <c r="AX31" s="20">
        <f>'Base de données cours'!AX31/'Base de données cours'!AW31-1</f>
        <v>0</v>
      </c>
      <c r="AY31" s="20">
        <f>'Base de données cours'!AY31/'Base de données cours'!AX31-1</f>
        <v>0</v>
      </c>
      <c r="AZ31" s="20">
        <f>'Base de données cours'!AZ31/'Base de données cours'!AY31-1</f>
        <v>1.071428571428612E-4</v>
      </c>
      <c r="BA31" s="20">
        <f>'Base de données cours'!BA31/'Base de données cours'!AZ31-1</f>
        <v>3.5603328214834029E-2</v>
      </c>
      <c r="BB31" s="20">
        <f>'Base de données cours'!BB31/'Base de données cours'!BA31-1</f>
        <v>0</v>
      </c>
      <c r="BC31" s="20">
        <f>'Base de données cours'!BC31/'Base de données cours'!BB31-1</f>
        <v>0</v>
      </c>
      <c r="BD31" s="20">
        <f>'Base de données cours'!BD31/'Base de données cours'!BC31-1</f>
        <v>-2.7586206896551779E-2</v>
      </c>
      <c r="BE31" s="20">
        <f>'Base de données cours'!BE31/'Base de données cours'!BD31-1</f>
        <v>6.3829787234042534E-2</v>
      </c>
      <c r="BF31" s="20">
        <f>'Base de données cours'!BF31/'Base de données cours'!BE31-1</f>
        <v>0</v>
      </c>
      <c r="BG31" s="20">
        <f>'Base de données cours'!BG31/'Base de données cours'!BF31-1</f>
        <v>0</v>
      </c>
      <c r="BH31" s="20">
        <f>'Base de données cours'!BH31/'Base de données cours'!BG31-1</f>
        <v>0</v>
      </c>
      <c r="BI31" s="21">
        <f>'Base de données cours'!BI31/'Base de données cours'!BH31-1</f>
        <v>-0.90666666666666662</v>
      </c>
      <c r="BJ31" s="21">
        <f>'Base de données cours'!BJ31/'Base de données cours'!BI31-1</f>
        <v>-3.5714285714283367E-4</v>
      </c>
      <c r="BK31" s="21">
        <f>'Base de données cours'!BK31/'Base de données cours'!BJ31-1</f>
        <v>1.3576277241872159E-2</v>
      </c>
      <c r="BL31" s="21">
        <f>'Base de données cours'!BL31/'Base de données cours'!BK31-1</f>
        <v>1.9739161085653878E-2</v>
      </c>
      <c r="BM31" s="21">
        <f>'Base de données cours'!BM31/'Base de données cours'!BL31-1</f>
        <v>-3.2146560663670942E-2</v>
      </c>
      <c r="BN31" s="21">
        <f>'Base de données cours'!BN31/'Base de données cours'!BM31-1</f>
        <v>0</v>
      </c>
      <c r="BO31" s="21">
        <f>'Base de données cours'!BO31/'Base de données cours'!BN31-1</f>
        <v>0</v>
      </c>
      <c r="BP31" s="21">
        <f>'Base de données cours'!BP31/'Base de données cours'!BO31-1</f>
        <v>1.0714285714285676E-2</v>
      </c>
      <c r="BQ31" s="21">
        <f>'Base de données cours'!BQ31/'Base de données cours'!BP31-1</f>
        <v>-1.0600706713780883E-2</v>
      </c>
      <c r="BR31" s="21">
        <f>'Base de données cours'!BR31/'Base de données cours'!BQ31-1</f>
        <v>3.2857142857142918E-2</v>
      </c>
      <c r="BS31" s="21">
        <f>'Base de données cours'!BS31/'Base de données cours'!BR31-1</f>
        <v>-3.319502074688796E-2</v>
      </c>
      <c r="BT31" s="21">
        <f>'Base de données cours'!BT31/'Base de données cours'!BS31-1</f>
        <v>-5.7224606580830173E-3</v>
      </c>
      <c r="BU31" s="21">
        <f>'Base de données cours'!BU31/'Base de données cours'!BT31-1</f>
        <v>5.7553956834532904E-3</v>
      </c>
      <c r="BV31" s="21">
        <f>'Base de données cours'!BV31/'Base de données cours'!BU31-1</f>
        <v>2.96852646638055E-2</v>
      </c>
      <c r="BW31" s="21">
        <f>'Base de données cours'!BW31/'Base de données cours'!BV31-1</f>
        <v>6.5995137200416387E-3</v>
      </c>
      <c r="BX31" s="22">
        <f>'Base de données cours'!BX31/'Base de données cours'!BW31-1</f>
        <v>-0.40648723257418906</v>
      </c>
      <c r="BY31" s="22">
        <f>'Base de données cours'!BY31/'Base de données cours'!BX31-1</f>
        <v>-1.2209302325581373E-2</v>
      </c>
      <c r="BZ31" s="22">
        <f>'Base de données cours'!BZ31/'Base de données cours'!BY31-1</f>
        <v>-1.059446733372571E-2</v>
      </c>
      <c r="CA31" s="22">
        <f>'Base de données cours'!CA31/'Base de données cours'!BZ31-1</f>
        <v>-6.5437239738250774E-3</v>
      </c>
      <c r="CB31" s="22">
        <f>'Base de données cours'!CB31/'Base de données cours'!CA31-1</f>
        <v>0</v>
      </c>
      <c r="CC31" s="22">
        <f>'Base de données cours'!CC31/'Base de données cours'!CB31-1</f>
        <v>2.9341317365269459E-2</v>
      </c>
      <c r="CD31" s="22">
        <f>'Base de données cours'!CD31/'Base de données cours'!CC31-1</f>
        <v>5.8173356602675419E-4</v>
      </c>
      <c r="CE31" s="22">
        <f>'Base de données cours'!CE31/'Base de données cours'!CD31-1</f>
        <v>-5.8139534883721034E-3</v>
      </c>
      <c r="CF31" s="22">
        <f>'Base de données cours'!CF31/'Base de données cours'!CE31-1</f>
        <v>5.8479532163742132E-3</v>
      </c>
      <c r="CG31" s="22">
        <f>'Base de données cours'!CG31/'Base de données cours'!CF31-1</f>
        <v>-1.1627906976744207E-2</v>
      </c>
      <c r="CH31" s="22">
        <f>'Base de données cours'!CH31/'Base de données cours'!CG31-1</f>
        <v>0</v>
      </c>
      <c r="CI31" s="22">
        <f>'Base de données cours'!CI31/'Base de données cours'!CH31-1</f>
        <v>0</v>
      </c>
      <c r="CJ31" s="22">
        <f>'Base de données cours'!CJ31/'Base de données cours'!CI31-1</f>
        <v>-6.4705882352941169E-3</v>
      </c>
      <c r="CK31" s="22">
        <f>'Base de données cours'!CK31/'Base de données cours'!CJ31-1</f>
        <v>-1.7169923031379541E-2</v>
      </c>
      <c r="CL31" s="22">
        <f>'Base de données cours'!CL31/'Base de données cours'!CK31-1</f>
        <v>-2.4096385542168641E-2</v>
      </c>
      <c r="CM31" s="22">
        <f>'Base de données cours'!CM31/'Base de données cours'!CL31-1</f>
        <v>0</v>
      </c>
    </row>
    <row r="32" spans="1:91" x14ac:dyDescent="0.25">
      <c r="A32" s="7" t="s">
        <v>31</v>
      </c>
      <c r="B32" s="12"/>
      <c r="C32" s="19" t="e">
        <f>'Base de données cours'!C32/'Base de données cours'!B32-1</f>
        <v>#DIV/0!</v>
      </c>
      <c r="D32" s="19" t="e">
        <f>'Base de données cours'!D32/'Base de données cours'!C32-1</f>
        <v>#DIV/0!</v>
      </c>
      <c r="E32" s="19" t="e">
        <f>'Base de données cours'!E32/'Base de données cours'!D32-1</f>
        <v>#DIV/0!</v>
      </c>
      <c r="F32" s="19" t="e">
        <f>'Base de données cours'!F32/'Base de données cours'!E32-1</f>
        <v>#DIV/0!</v>
      </c>
      <c r="G32" s="19" t="e">
        <f>'Base de données cours'!G32/'Base de données cours'!F32-1</f>
        <v>#DIV/0!</v>
      </c>
      <c r="H32" s="19" t="e">
        <f>'Base de données cours'!H32/'Base de données cours'!G32-1</f>
        <v>#DIV/0!</v>
      </c>
      <c r="I32" s="19" t="e">
        <f>'Base de données cours'!I32/'Base de données cours'!H32-1</f>
        <v>#DIV/0!</v>
      </c>
      <c r="J32" s="19" t="e">
        <f>'Base de données cours'!J32/'Base de données cours'!I32-1</f>
        <v>#DIV/0!</v>
      </c>
      <c r="K32" s="19" t="e">
        <f>'Base de données cours'!K32/'Base de données cours'!J32-1</f>
        <v>#DIV/0!</v>
      </c>
      <c r="L32" s="19" t="e">
        <f>'Base de données cours'!L32/'Base de données cours'!K32-1</f>
        <v>#DIV/0!</v>
      </c>
      <c r="M32" s="19" t="e">
        <f>'Base de données cours'!M32/'Base de données cours'!L32-1</f>
        <v>#DIV/0!</v>
      </c>
      <c r="N32" s="19" t="e">
        <f>'Base de données cours'!N32/'Base de données cours'!M32-1</f>
        <v>#DIV/0!</v>
      </c>
      <c r="O32" s="19" t="e">
        <f>'Base de données cours'!O32/'Base de données cours'!N32-1</f>
        <v>#DIV/0!</v>
      </c>
      <c r="P32" s="19" t="e">
        <f>'Base de données cours'!P32/'Base de données cours'!O32-1</f>
        <v>#DIV/0!</v>
      </c>
      <c r="Q32" s="19" t="e">
        <f>'Base de données cours'!Q32/'Base de données cours'!P32-1</f>
        <v>#DIV/0!</v>
      </c>
      <c r="R32" s="19" t="e">
        <f>'Base de données cours'!R32/'Base de données cours'!Q32-1</f>
        <v>#DIV/0!</v>
      </c>
      <c r="S32" s="19" t="e">
        <f>'Base de données cours'!S32/'Base de données cours'!R32-1</f>
        <v>#DIV/0!</v>
      </c>
      <c r="T32" s="19" t="e">
        <f>'Base de données cours'!T32/'Base de données cours'!S32-1</f>
        <v>#DIV/0!</v>
      </c>
      <c r="U32" s="19" t="e">
        <f>'Base de données cours'!U32/'Base de données cours'!T32-1</f>
        <v>#DIV/0!</v>
      </c>
      <c r="V32" s="19" t="e">
        <f>'Base de données cours'!V32/'Base de données cours'!U32-1</f>
        <v>#DIV/0!</v>
      </c>
      <c r="W32" s="19" t="e">
        <f>'Base de données cours'!W32/'Base de données cours'!V32-1</f>
        <v>#DIV/0!</v>
      </c>
      <c r="X32" s="19" t="e">
        <f>'Base de données cours'!X32/'Base de données cours'!W32-1</f>
        <v>#DIV/0!</v>
      </c>
      <c r="Y32" s="20" t="e">
        <f>'Base de données cours'!Y32/'Base de données cours'!X32-1</f>
        <v>#DIV/0!</v>
      </c>
      <c r="Z32" s="20">
        <f>'Base de données cours'!Z32/'Base de données cours'!Y32-1</f>
        <v>-4.2553191489361764E-3</v>
      </c>
      <c r="AA32" s="20">
        <f>'Base de données cours'!AA32/'Base de données cours'!Z32-1</f>
        <v>-2.1367521367521292E-4</v>
      </c>
      <c r="AB32" s="20">
        <f>'Base de données cours'!AB32/'Base de données cours'!AA32-1</f>
        <v>-1.2395811070741614E-2</v>
      </c>
      <c r="AC32" s="20">
        <f>'Base de données cours'!AC32/'Base de données cours'!AB32-1</f>
        <v>-1.7528673447305798E-2</v>
      </c>
      <c r="AD32" s="20">
        <f>'Base de données cours'!AD32/'Base de données cours'!AC32-1</f>
        <v>0</v>
      </c>
      <c r="AE32" s="20">
        <f>'Base de données cours'!AE32/'Base de données cours'!AD32-1</f>
        <v>1.3215859030837107E-2</v>
      </c>
      <c r="AF32" s="20">
        <f>'Base de données cours'!AF32/'Base de données cours'!AE32-1</f>
        <v>-1.7391304347826098E-2</v>
      </c>
      <c r="AG32" s="20">
        <f>'Base de données cours'!AG32/'Base de données cours'!AF32-1</f>
        <v>1.5929203539823078E-2</v>
      </c>
      <c r="AH32" s="20">
        <f>'Base de données cours'!AH32/'Base de données cours'!AG32-1</f>
        <v>-2.8745644599303177E-2</v>
      </c>
      <c r="AI32" s="20">
        <f>'Base de données cours'!AI32/'Base de données cours'!AH32-1</f>
        <v>3.0493273542600896E-2</v>
      </c>
      <c r="AJ32" s="20">
        <f>'Base de données cours'!AJ32/'Base de données cours'!AI32-1</f>
        <v>-2.0887728459530019E-2</v>
      </c>
      <c r="AK32" s="20">
        <f>'Base de données cours'!AK32/'Base de données cours'!AJ32-1</f>
        <v>0</v>
      </c>
      <c r="AL32" s="20">
        <f>'Base de données cours'!AL32/'Base de données cours'!AK32-1</f>
        <v>0</v>
      </c>
      <c r="AM32" s="20">
        <f>'Base de données cours'!AM32/'Base de données cours'!AL32-1</f>
        <v>0</v>
      </c>
      <c r="AN32" s="20">
        <f>'Base de données cours'!AN32/'Base de données cours'!AM32-1</f>
        <v>4.4444444444444731E-3</v>
      </c>
      <c r="AO32" s="20">
        <f>'Base de données cours'!AO32/'Base de données cours'!AN32-1</f>
        <v>-6.4159292035398385E-3</v>
      </c>
      <c r="AP32" s="20">
        <f>'Base de données cours'!AP32/'Base de données cours'!AO32-1</f>
        <v>4.4533511467379494E-3</v>
      </c>
      <c r="AQ32" s="20">
        <f>'Base de données cours'!AQ32/'Base de données cours'!AP32-1</f>
        <v>1.950786965196194E-2</v>
      </c>
      <c r="AR32" s="20">
        <f>'Base de données cours'!AR32/'Base de données cours'!AQ32-1</f>
        <v>-2.1526418786692814E-2</v>
      </c>
      <c r="AS32" s="20">
        <f>'Base de données cours'!AS32/'Base de données cours'!AR32-1</f>
        <v>2.2222222222222143E-2</v>
      </c>
      <c r="AT32" s="20">
        <f>'Base de données cours'!AT32/'Base de données cours'!AS32-1</f>
        <v>-6.521739130434745E-3</v>
      </c>
      <c r="AU32" s="20">
        <f>'Base de données cours'!AU32/'Base de données cours'!AT32-1</f>
        <v>6.5645514223193757E-3</v>
      </c>
      <c r="AV32" s="20">
        <f>'Base de données cours'!AV32/'Base de données cours'!AU32-1</f>
        <v>-4.3478260869564966E-3</v>
      </c>
      <c r="AW32" s="20">
        <f>'Base de données cours'!AW32/'Base de données cours'!AV32-1</f>
        <v>4.366812227074135E-3</v>
      </c>
      <c r="AX32" s="20">
        <f>'Base de données cours'!AX32/'Base de données cours'!AW32-1</f>
        <v>0</v>
      </c>
      <c r="AY32" s="20">
        <f>'Base de données cours'!AY32/'Base de données cours'!AX32-1</f>
        <v>0</v>
      </c>
      <c r="AZ32" s="20">
        <f>'Base de données cours'!AZ32/'Base de données cours'!AY32-1</f>
        <v>8.6956521739129933E-3</v>
      </c>
      <c r="BA32" s="20">
        <f>'Base de données cours'!BA32/'Base de données cours'!AZ32-1</f>
        <v>-8.6206896551723755E-3</v>
      </c>
      <c r="BB32" s="20">
        <f>'Base de données cours'!BB32/'Base de données cours'!BA32-1</f>
        <v>2.1739130434782705E-2</v>
      </c>
      <c r="BC32" s="20">
        <f>'Base de données cours'!BC32/'Base de données cours'!BB32-1</f>
        <v>0</v>
      </c>
      <c r="BD32" s="20">
        <f>'Base de données cours'!BD32/'Base de données cours'!BC32-1</f>
        <v>-2.1276595744679216E-4</v>
      </c>
      <c r="BE32" s="20">
        <f>'Base de données cours'!BE32/'Base de données cours'!BD32-1</f>
        <v>1.7237710151095875E-2</v>
      </c>
      <c r="BF32" s="20">
        <f>'Base de données cours'!BF32/'Base de données cours'!BE32-1</f>
        <v>3.9748953974896306E-3</v>
      </c>
      <c r="BG32" s="20">
        <f>'Base de données cours'!BG32/'Base de données cours'!BF32-1</f>
        <v>-3.9591581579495605E-3</v>
      </c>
      <c r="BH32" s="20">
        <f>'Base de données cours'!BH32/'Base de données cours'!BG32-1</f>
        <v>-4.1841004184099972E-3</v>
      </c>
      <c r="BI32" s="21">
        <f>'Base de données cours'!BI32/'Base de données cours'!BH32-1</f>
        <v>-0.28592436974789914</v>
      </c>
      <c r="BJ32" s="21">
        <f>'Base de données cours'!BJ32/'Base de données cours'!BI32-1</f>
        <v>2.9420417769943086E-4</v>
      </c>
      <c r="BK32" s="21">
        <f>'Base de données cours'!BK32/'Base de données cours'!BJ32-1</f>
        <v>-1.1764705882352899E-2</v>
      </c>
      <c r="BL32" s="21">
        <f>'Base de données cours'!BL32/'Base de données cours'!BK32-1</f>
        <v>-1.7857142857142905E-2</v>
      </c>
      <c r="BM32" s="21">
        <f>'Base de données cours'!BM32/'Base de données cours'!BL32-1</f>
        <v>1.8181818181818077E-2</v>
      </c>
      <c r="BN32" s="21">
        <f>'Base de données cours'!BN32/'Base de données cours'!BM32-1</f>
        <v>0</v>
      </c>
      <c r="BO32" s="21">
        <f>'Base de données cours'!BO32/'Base de données cours'!BN32-1</f>
        <v>-1.6666666666666718E-2</v>
      </c>
      <c r="BP32" s="21">
        <f>'Base de données cours'!BP32/'Base de données cours'!BO32-1</f>
        <v>-1.210653753026647E-3</v>
      </c>
      <c r="BQ32" s="21">
        <f>'Base de données cours'!BQ32/'Base de données cours'!BP32-1</f>
        <v>1.8181818181818077E-2</v>
      </c>
      <c r="BR32" s="21">
        <f>'Base de données cours'!BR32/'Base de données cours'!BQ32-1</f>
        <v>1.1904761904761862E-2</v>
      </c>
      <c r="BS32" s="21">
        <f>'Base de données cours'!BS32/'Base de données cours'!BR32-1</f>
        <v>2.9411764705882248E-2</v>
      </c>
      <c r="BT32" s="21">
        <f>'Base de données cours'!BT32/'Base de données cours'!BS32-1</f>
        <v>-2.8571428571428581E-2</v>
      </c>
      <c r="BU32" s="21">
        <f>'Base de données cours'!BU32/'Base de données cours'!BT32-1</f>
        <v>-2.9411764705877808E-4</v>
      </c>
      <c r="BV32" s="21">
        <f>'Base de données cours'!BV32/'Base de données cours'!BU32-1</f>
        <v>-5.5898793762871879E-3</v>
      </c>
      <c r="BW32" s="21">
        <f>'Base de données cours'!BW32/'Base de données cours'!BV32-1</f>
        <v>-5.9171597633134176E-4</v>
      </c>
      <c r="BX32" s="22">
        <f>'Base de données cours'!BX32/'Base de données cours'!BW32-1</f>
        <v>-0.86086441681468329</v>
      </c>
      <c r="BY32" s="22">
        <f>'Base de données cours'!BY32/'Base de données cours'!BX32-1</f>
        <v>-4.2553191489361764E-3</v>
      </c>
      <c r="BZ32" s="22">
        <f>'Base de données cours'!BZ32/'Base de données cours'!BY32-1</f>
        <v>6.8376068376068355E-2</v>
      </c>
      <c r="CA32" s="22">
        <f>'Base de données cours'!CA32/'Base de données cours'!BZ32-1</f>
        <v>-4.0000000000000036E-2</v>
      </c>
      <c r="CB32" s="22">
        <f>'Base de données cours'!CB32/'Base de données cours'!CA32-1</f>
        <v>8.3333333333333037E-3</v>
      </c>
      <c r="CC32" s="22">
        <f>'Base de données cours'!CC32/'Base de données cours'!CB32-1</f>
        <v>5.3719008264462742E-2</v>
      </c>
      <c r="CD32" s="22">
        <f>'Base de données cours'!CD32/'Base de données cours'!CC32-1</f>
        <v>0</v>
      </c>
      <c r="CE32" s="22">
        <f>'Base de données cours'!CE32/'Base de données cours'!CD32-1</f>
        <v>0</v>
      </c>
      <c r="CF32" s="22">
        <f>'Base de données cours'!CF32/'Base de données cours'!CE32-1</f>
        <v>9.8039215686274161E-3</v>
      </c>
      <c r="CG32" s="22">
        <f>'Base de données cours'!CG32/'Base de données cours'!CF32-1</f>
        <v>-9.7087378640776656E-3</v>
      </c>
      <c r="CH32" s="22">
        <f>'Base de données cours'!CH32/'Base de données cours'!CG32-1</f>
        <v>0</v>
      </c>
      <c r="CI32" s="22">
        <f>'Base de données cours'!CI32/'Base de données cours'!CH32-1</f>
        <v>-1.5686274509803977E-2</v>
      </c>
      <c r="CJ32" s="22">
        <f>'Base de données cours'!CJ32/'Base de données cours'!CI32-1</f>
        <v>1.9920318725099584E-3</v>
      </c>
      <c r="CK32" s="22">
        <f>'Base de données cours'!CK32/'Base de données cours'!CJ32-1</f>
        <v>3.3797216699801291E-2</v>
      </c>
      <c r="CL32" s="22">
        <f>'Base de données cours'!CL32/'Base de données cours'!CK32-1</f>
        <v>0</v>
      </c>
      <c r="CM32" s="22">
        <f>'Base de données cours'!CM32/'Base de données cours'!CL32-1</f>
        <v>3.6538461538461631E-2</v>
      </c>
    </row>
    <row r="33" spans="1:91" x14ac:dyDescent="0.25">
      <c r="A33" s="8" t="s">
        <v>32</v>
      </c>
      <c r="B33" s="12"/>
      <c r="C33" s="19">
        <f>'Base de données cours'!C33/'Base de données cours'!B33-1</f>
        <v>-4.85853100885969E-3</v>
      </c>
      <c r="D33" s="19">
        <f>'Base de données cours'!D33/'Base de données cours'!C33-1</f>
        <v>1.522113727742691E-2</v>
      </c>
      <c r="E33" s="19">
        <f>'Base de données cours'!E33/'Base de données cours'!D33-1</f>
        <v>2.9702970297029729E-2</v>
      </c>
      <c r="F33" s="19">
        <f>'Base de données cours'!F33/'Base de données cours'!E33-1</f>
        <v>1.758241758241752E-2</v>
      </c>
      <c r="G33" s="19">
        <f>'Base de données cours'!G33/'Base de données cours'!F33-1</f>
        <v>1.7998560115188855E-3</v>
      </c>
      <c r="H33" s="19">
        <f>'Base de données cours'!H33/'Base de données cours'!G33-1</f>
        <v>-7.6356449874236398E-3</v>
      </c>
      <c r="I33" s="19">
        <f>'Base de données cours'!I33/'Base de données cours'!H33-1</f>
        <v>-4.3450710600163589E-3</v>
      </c>
      <c r="J33" s="19">
        <f>'Base de données cours'!J33/'Base de données cours'!I33-1</f>
        <v>-3.7276116010546145E-3</v>
      </c>
      <c r="K33" s="19">
        <f>'Base de données cours'!K33/'Base de données cours'!J33-1</f>
        <v>-1.3141084139441483E-2</v>
      </c>
      <c r="L33" s="19">
        <f>'Base de données cours'!L33/'Base de données cours'!K33-1</f>
        <v>2.7741816164228439E-4</v>
      </c>
      <c r="M33" s="19">
        <f>'Base de données cours'!M33/'Base de données cours'!L33-1</f>
        <v>5.6392715170565655E-3</v>
      </c>
      <c r="N33" s="19">
        <f>'Base de données cours'!N33/'Base de données cours'!M33-1</f>
        <v>2.5740025740026429E-3</v>
      </c>
      <c r="O33" s="19">
        <f>'Base de données cours'!O33/'Base de données cours'!N33-1</f>
        <v>-2.4940399779937672E-2</v>
      </c>
      <c r="P33" s="19">
        <f>'Base de données cours'!P33/'Base de données cours'!O33-1</f>
        <v>1.4669926650366705E-2</v>
      </c>
      <c r="Q33" s="19">
        <f>'Base de données cours'!Q33/'Base de données cours'!P33-1</f>
        <v>-1.7701575532900971E-2</v>
      </c>
      <c r="R33" s="19">
        <f>'Base de données cours'!R33/'Base de données cours'!Q33-1</f>
        <v>-1.7831870931219962E-2</v>
      </c>
      <c r="S33" s="19">
        <f>'Base de données cours'!S33/'Base de données cours'!R33-1</f>
        <v>1.9596541786743638E-2</v>
      </c>
      <c r="T33" s="19">
        <f>'Base de données cours'!T33/'Base de données cours'!S33-1</f>
        <v>1.6016581872997371E-3</v>
      </c>
      <c r="U33" s="19">
        <f>'Base de données cours'!U33/'Base de données cours'!T33-1</f>
        <v>3.0382842630044316E-2</v>
      </c>
      <c r="V33" s="19">
        <f>'Base de données cours'!V33/'Base de données cours'!U33-1</f>
        <v>4.3819609275148608E-3</v>
      </c>
      <c r="W33" s="19">
        <f>'Base de données cours'!W33/'Base de données cours'!V33-1</f>
        <v>-1.3815669878203929E-2</v>
      </c>
      <c r="X33" s="19">
        <f>'Base de données cours'!X33/'Base de données cours'!W33-1</f>
        <v>2.165898617511508E-2</v>
      </c>
      <c r="Y33" s="20">
        <f>'Base de données cours'!Y33/'Base de données cours'!X33-1</f>
        <v>-0.14298601714027959</v>
      </c>
      <c r="Z33" s="20">
        <f>'Base de données cours'!Z33/'Base de données cours'!Y33-1</f>
        <v>7.5789473684211295E-3</v>
      </c>
      <c r="AA33" s="20">
        <f>'Base de données cours'!AA33/'Base de données cours'!Z33-1</f>
        <v>7.3129962390305892E-4</v>
      </c>
      <c r="AB33" s="20">
        <f>'Base de données cours'!AB33/'Base de données cours'!AA33-1</f>
        <v>1.3571354003549807E-3</v>
      </c>
      <c r="AC33" s="20">
        <f>'Base de données cours'!AC33/'Base de données cours'!AB33-1</f>
        <v>2.085070892410279E-4</v>
      </c>
      <c r="AD33" s="20">
        <f>'Base de données cours'!AD33/'Base de données cours'!AC33-1</f>
        <v>6.5666041275795894E-3</v>
      </c>
      <c r="AE33" s="20">
        <f>'Base de données cours'!AE33/'Base de données cours'!AD33-1</f>
        <v>-1.0458734596665575E-2</v>
      </c>
      <c r="AF33" s="20">
        <f>'Base de données cours'!AF33/'Base de données cours'!AE33-1</f>
        <v>3.034742570112936E-3</v>
      </c>
      <c r="AG33" s="20">
        <f>'Base de données cours'!AG33/'Base de données cours'!AF33-1</f>
        <v>-2.50391236306724E-3</v>
      </c>
      <c r="AH33" s="20">
        <f>'Base de données cours'!AH33/'Base de données cours'!AG33-1</f>
        <v>1.4642819788726058E-3</v>
      </c>
      <c r="AI33" s="20">
        <f>'Base de données cours'!AI33/'Base de données cours'!AH33-1</f>
        <v>1.4621409921671269E-3</v>
      </c>
      <c r="AJ33" s="20">
        <f>'Base de données cours'!AJ33/'Base de données cours'!AI33-1</f>
        <v>-1.7728647408489229E-3</v>
      </c>
      <c r="AK33" s="20">
        <f>'Base de données cours'!AK33/'Base de données cours'!AJ33-1</f>
        <v>8.3577099874632133E-4</v>
      </c>
      <c r="AL33" s="20">
        <f>'Base de données cours'!AL33/'Base de données cours'!AK33-1</f>
        <v>9.7077244258874096E-3</v>
      </c>
      <c r="AM33" s="20">
        <f>'Base de données cours'!AM33/'Base de données cours'!AL33-1</f>
        <v>5.5825493642096546E-3</v>
      </c>
      <c r="AN33" s="20">
        <f>'Base de données cours'!AN33/'Base de données cours'!AM33-1</f>
        <v>-7.9161097974709271E-3</v>
      </c>
      <c r="AO33" s="20">
        <f>'Base de données cours'!AO33/'Base de données cours'!AN33-1</f>
        <v>8.2901554404135602E-4</v>
      </c>
      <c r="AP33" s="20">
        <f>'Base de données cours'!AP33/'Base de données cours'!AO33-1</f>
        <v>-1.346034375647065E-3</v>
      </c>
      <c r="AQ33" s="20">
        <f>'Base de données cours'!AQ33/'Base de données cours'!AP33-1</f>
        <v>6.7392431311559253E-3</v>
      </c>
      <c r="AR33" s="20">
        <f>'Base de données cours'!AR33/'Base de données cours'!AQ33-1</f>
        <v>-2.7806385169927283E-3</v>
      </c>
      <c r="AS33" s="20">
        <f>'Base de données cours'!AS33/'Base de données cours'!AR33-1</f>
        <v>6.9193431787668569E-3</v>
      </c>
      <c r="AT33" s="20">
        <f>'Base de données cours'!AT33/'Base de données cours'!AS33-1</f>
        <v>7.8974358974359671E-3</v>
      </c>
      <c r="AU33" s="20">
        <f>'Base de données cours'!AU33/'Base de données cours'!AT33-1</f>
        <v>-7.733794647399983E-3</v>
      </c>
      <c r="AV33" s="20">
        <f>'Base de données cours'!AV33/'Base de données cours'!AU33-1</f>
        <v>-6.1532150548659903E-4</v>
      </c>
      <c r="AW33" s="20">
        <f>'Base de données cours'!AW33/'Base de données cours'!AV33-1</f>
        <v>8.0041046690610962E-3</v>
      </c>
      <c r="AX33" s="20">
        <f>'Base de données cours'!AX33/'Base de données cours'!AW33-1</f>
        <v>-5.1918965692762109E-3</v>
      </c>
      <c r="AY33" s="20">
        <f>'Base de données cours'!AY33/'Base de données cours'!AX33-1</f>
        <v>8.2889889480146639E-3</v>
      </c>
      <c r="AZ33" s="20">
        <f>'Base de données cours'!AZ33/'Base de données cours'!AY33-1</f>
        <v>-1.1671572110017348E-2</v>
      </c>
      <c r="BA33" s="20">
        <f>'Base de données cours'!BA33/'Base de données cours'!AZ33-1</f>
        <v>1.2630930375847171E-2</v>
      </c>
      <c r="BB33" s="20">
        <f>'Base de données cours'!BB33/'Base de données cours'!BA33-1</f>
        <v>1.1053645674880874E-2</v>
      </c>
      <c r="BC33" s="20">
        <f>'Base de données cours'!BC33/'Base de données cours'!BB33-1</f>
        <v>-2.8084252758274753E-3</v>
      </c>
      <c r="BD33" s="20">
        <f>'Base de données cours'!BD33/'Base de données cours'!BC33-1</f>
        <v>-4.727419030376212E-3</v>
      </c>
      <c r="BE33" s="20">
        <f>'Base de données cours'!BE33/'Base de données cours'!BD33-1</f>
        <v>6.1445174330469809E-2</v>
      </c>
      <c r="BF33" s="20">
        <f>'Base de données cours'!BF33/'Base de données cours'!BE33-1</f>
        <v>-4.4749119299247742E-3</v>
      </c>
      <c r="BG33" s="20">
        <f>'Base de données cours'!BG33/'Base de données cours'!BF33-1</f>
        <v>-1.2528691660290803E-2</v>
      </c>
      <c r="BH33" s="20">
        <f>'Base de données cours'!BH33/'Base de données cours'!BG33-1</f>
        <v>5.3268765133172025E-3</v>
      </c>
      <c r="BI33" s="21">
        <f>'Base de données cours'!BI33/'Base de données cours'!BH33-1</f>
        <v>-0.16252408477841995</v>
      </c>
      <c r="BJ33" s="21">
        <f>'Base de données cours'!BJ33/'Base de données cours'!BI33-1</f>
        <v>-7.0171402277696693E-3</v>
      </c>
      <c r="BK33" s="21">
        <f>'Base de données cours'!BK33/'Base de données cours'!BJ33-1</f>
        <v>5.7924003707137128E-3</v>
      </c>
      <c r="BL33" s="21">
        <f>'Base de données cours'!BL33/'Base de données cours'!BK33-1</f>
        <v>4.3768716885510539E-3</v>
      </c>
      <c r="BM33" s="21">
        <f>'Base de données cours'!BM33/'Base de données cours'!BL33-1</f>
        <v>-4.2431192660551398E-3</v>
      </c>
      <c r="BN33" s="21">
        <f>'Base de données cours'!BN33/'Base de données cours'!BM33-1</f>
        <v>0</v>
      </c>
      <c r="BO33" s="21">
        <f>'Base de données cours'!BO33/'Base de données cours'!BN33-1</f>
        <v>-8.4072325233214285E-3</v>
      </c>
      <c r="BP33" s="21">
        <f>'Base de données cours'!BP33/'Base de données cours'!BO33-1</f>
        <v>2.9036004645761615E-3</v>
      </c>
      <c r="BQ33" s="21">
        <f>'Base de données cours'!BQ33/'Base de données cours'!BP33-1</f>
        <v>-8.6855819339896057E-3</v>
      </c>
      <c r="BR33" s="21">
        <f>'Base de données cours'!BR33/'Base de données cours'!BQ33-1</f>
        <v>2.5934579439252259E-2</v>
      </c>
      <c r="BS33" s="21">
        <f>'Base de données cours'!BS33/'Base de données cours'!BR33-1</f>
        <v>-6.3766795718513958E-3</v>
      </c>
      <c r="BT33" s="21">
        <f>'Base de données cours'!BT33/'Base de données cours'!BS33-1</f>
        <v>-1.146000458400187E-2</v>
      </c>
      <c r="BU33" s="21">
        <f>'Base de données cours'!BU33/'Base de données cours'!BT33-1</f>
        <v>-1.1824715974959488E-2</v>
      </c>
      <c r="BV33" s="21">
        <f>'Base de données cours'!BV33/'Base de données cours'!BU33-1</f>
        <v>3.5194744251532128E-4</v>
      </c>
      <c r="BW33" s="21">
        <f>'Base de données cours'!BW33/'Base de données cours'!BV33-1</f>
        <v>-1.1727453969734292E-4</v>
      </c>
      <c r="BX33" s="22">
        <f>'Base de données cours'!BX33/'Base de données cours'!BW33-1</f>
        <v>-0.2703495191179921</v>
      </c>
      <c r="BY33" s="22">
        <f>'Base de données cours'!BY33/'Base de données cours'!BX33-1</f>
        <v>-6.4298344317637035E-4</v>
      </c>
      <c r="BZ33" s="22">
        <f>'Base de données cours'!BZ33/'Base de données cours'!BY33-1</f>
        <v>-1.2867942737654348E-3</v>
      </c>
      <c r="CA33" s="22">
        <f>'Base de données cours'!CA33/'Base de données cours'!BZ33-1</f>
        <v>-1.2079239813174381E-2</v>
      </c>
      <c r="CB33" s="22">
        <f>'Base de données cours'!CB33/'Base de données cours'!CA33-1</f>
        <v>-2.9344636452560691E-3</v>
      </c>
      <c r="CC33" s="22">
        <f>'Base de données cours'!CC33/'Base de données cours'!CB33-1</f>
        <v>1.5696533682145297E-2</v>
      </c>
      <c r="CD33" s="22">
        <f>'Base de données cours'!CD33/'Base de données cours'!CC33-1</f>
        <v>8.0489375402459373E-4</v>
      </c>
      <c r="CE33" s="22">
        <f>'Base de données cours'!CE33/'Base de données cours'!CD33-1</f>
        <v>1.4154737011420115E-2</v>
      </c>
      <c r="CF33" s="22">
        <f>'Base de données cours'!CF33/'Base de données cours'!CE33-1</f>
        <v>-1.1736716891356025E-2</v>
      </c>
      <c r="CG33" s="22">
        <f>'Base de données cours'!CG33/'Base de données cours'!CF33-1</f>
        <v>3.0492697801316471E-3</v>
      </c>
      <c r="CH33" s="22">
        <f>'Base de données cours'!CH33/'Base de données cours'!CG33-1</f>
        <v>-2.5599999999998957E-3</v>
      </c>
      <c r="CI33" s="22">
        <f>'Base de données cours'!CI33/'Base de données cours'!CH33-1</f>
        <v>1.7645171639397716E-3</v>
      </c>
      <c r="CJ33" s="22">
        <f>'Base de données cours'!CJ33/'Base de données cours'!CI33-1</f>
        <v>6.4051240992801795E-4</v>
      </c>
      <c r="CK33" s="22">
        <f>'Base de données cours'!CK33/'Base de données cours'!CJ33-1</f>
        <v>4.4807169147063064E-3</v>
      </c>
      <c r="CL33" s="22">
        <f>'Base de données cours'!CL33/'Base de données cours'!CK33-1</f>
        <v>-1.1470447666082628E-2</v>
      </c>
      <c r="CM33" s="22">
        <f>'Base de données cours'!CM33/'Base de données cours'!CL33-1</f>
        <v>8.2191780821918581E-3</v>
      </c>
    </row>
    <row r="34" spans="1:91" x14ac:dyDescent="0.25">
      <c r="A34" s="3" t="s">
        <v>33</v>
      </c>
      <c r="B34" s="12"/>
      <c r="C34" s="19">
        <f>'Base de données cours'!C34/'Base de données cours'!B34-1</f>
        <v>-2.8340080971659964E-2</v>
      </c>
      <c r="D34" s="19">
        <f>'Base de données cours'!D34/'Base de données cours'!C34-1</f>
        <v>2.4999999999999911E-2</v>
      </c>
      <c r="E34" s="19">
        <f>'Base de données cours'!E34/'Base de données cours'!D34-1</f>
        <v>-0.22772357723577241</v>
      </c>
      <c r="F34" s="19">
        <f>'Base de données cours'!F34/'Base de données cours'!E34-1</f>
        <v>0</v>
      </c>
      <c r="G34" s="19">
        <f>'Base de données cours'!G34/'Base de données cours'!F34-1</f>
        <v>-5.2531845457416515E-2</v>
      </c>
      <c r="H34" s="19">
        <f>'Base de données cours'!H34/'Base de données cours'!G34-1</f>
        <v>0</v>
      </c>
      <c r="I34" s="19">
        <f>'Base de données cours'!I34/'Base de données cours'!H34-1</f>
        <v>0</v>
      </c>
      <c r="J34" s="19">
        <f>'Base de données cours'!J34/'Base de données cours'!I34-1</f>
        <v>0</v>
      </c>
      <c r="K34" s="19">
        <f>'Base de données cours'!K34/'Base de données cours'!J34-1</f>
        <v>0</v>
      </c>
      <c r="L34" s="19">
        <f>'Base de données cours'!L34/'Base de données cours'!K34-1</f>
        <v>-2.2222222222222254E-2</v>
      </c>
      <c r="M34" s="19">
        <f>'Base de données cours'!M34/'Base de données cours'!L34-1</f>
        <v>0</v>
      </c>
      <c r="N34" s="19">
        <f>'Base de données cours'!N34/'Base de données cours'!M34-1</f>
        <v>-3.4090909090909061E-2</v>
      </c>
      <c r="O34" s="19">
        <f>'Base de données cours'!O34/'Base de données cours'!N34-1</f>
        <v>0.12947058823529423</v>
      </c>
      <c r="P34" s="19">
        <f>'Base de données cours'!P34/'Base de données cours'!O34-1</f>
        <v>5.8121972813915956E-2</v>
      </c>
      <c r="Q34" s="19">
        <f>'Base de données cours'!Q34/'Base de données cours'!P34-1</f>
        <v>0</v>
      </c>
      <c r="R34" s="19">
        <f>'Base de données cours'!R34/'Base de données cours'!Q34-1</f>
        <v>0</v>
      </c>
      <c r="S34" s="19">
        <f>'Base de données cours'!S34/'Base de données cours'!R34-1</f>
        <v>5.4338731111876815E-2</v>
      </c>
      <c r="T34" s="19">
        <f>'Base de données cours'!T34/'Base de données cours'!S34-1</f>
        <v>-9.8034638905741822E-4</v>
      </c>
      <c r="U34" s="19">
        <f>'Base de données cours'!U34/'Base de données cours'!T34-1</f>
        <v>7.4766355140186924E-2</v>
      </c>
      <c r="V34" s="19">
        <f>'Base de données cours'!V34/'Base de données cours'!U34-1</f>
        <v>0</v>
      </c>
      <c r="W34" s="19">
        <f>'Base de données cours'!W34/'Base de données cours'!V34-1</f>
        <v>0</v>
      </c>
      <c r="X34" s="19">
        <f>'Base de données cours'!X34/'Base de données cours'!W34-1</f>
        <v>0</v>
      </c>
      <c r="Y34" s="20">
        <f>'Base de données cours'!Y34/'Base de données cours'!X34-1</f>
        <v>-0.23913043478260865</v>
      </c>
      <c r="Z34" s="20">
        <f>'Base de données cours'!Z34/'Base de données cours'!Y34-1</f>
        <v>0</v>
      </c>
      <c r="AA34" s="20">
        <f>'Base de données cours'!AA34/'Base de données cours'!Z34-1</f>
        <v>0</v>
      </c>
      <c r="AB34" s="20">
        <f>'Base de données cours'!AB34/'Base de données cours'!AA34-1</f>
        <v>0</v>
      </c>
      <c r="AC34" s="20">
        <f>'Base de données cours'!AC34/'Base de données cours'!AB34-1</f>
        <v>0</v>
      </c>
      <c r="AD34" s="20">
        <f>'Base de données cours'!AD34/'Base de données cours'!AC34-1</f>
        <v>0</v>
      </c>
      <c r="AE34" s="20">
        <f>'Base de données cours'!AE34/'Base de données cours'!AD34-1</f>
        <v>0</v>
      </c>
      <c r="AF34" s="20">
        <f>'Base de données cours'!AF34/'Base de données cours'!AE34-1</f>
        <v>0</v>
      </c>
      <c r="AG34" s="20">
        <f>'Base de données cours'!AG34/'Base de données cours'!AF34-1</f>
        <v>0</v>
      </c>
      <c r="AH34" s="20">
        <f>'Base de données cours'!AH34/'Base de données cours'!AG34-1</f>
        <v>0</v>
      </c>
      <c r="AI34" s="20">
        <f>'Base de données cours'!AI34/'Base de données cours'!AH34-1</f>
        <v>0</v>
      </c>
      <c r="AJ34" s="20">
        <f>'Base de données cours'!AJ34/'Base de données cours'!AI34-1</f>
        <v>-2.8571428571428581E-2</v>
      </c>
      <c r="AK34" s="20">
        <f>'Base de données cours'!AK34/'Base de données cours'!AJ34-1</f>
        <v>0</v>
      </c>
      <c r="AL34" s="20">
        <f>'Base de données cours'!AL34/'Base de données cours'!AK34-1</f>
        <v>0</v>
      </c>
      <c r="AM34" s="20">
        <f>'Base de données cours'!AM34/'Base de données cours'!AL34-1</f>
        <v>0</v>
      </c>
      <c r="AN34" s="20">
        <f>'Base de données cours'!AN34/'Base de données cours'!AM34-1</f>
        <v>-6.9411764705882395E-2</v>
      </c>
      <c r="AO34" s="20">
        <f>'Base de données cours'!AO34/'Base de données cours'!AN34-1</f>
        <v>0</v>
      </c>
      <c r="AP34" s="20">
        <f>'Base de données cours'!AP34/'Base de données cours'!AO34-1</f>
        <v>0</v>
      </c>
      <c r="AQ34" s="20">
        <f>'Base de données cours'!AQ34/'Base de données cours'!AP34-1</f>
        <v>6.3211125158035841E-4</v>
      </c>
      <c r="AR34" s="20">
        <f>'Base de données cours'!AR34/'Base de données cours'!AQ34-1</f>
        <v>0</v>
      </c>
      <c r="AS34" s="20">
        <f>'Base de données cours'!AS34/'Base de données cours'!AR34-1</f>
        <v>0</v>
      </c>
      <c r="AT34" s="20">
        <f>'Base de données cours'!AT34/'Base de données cours'!AS34-1</f>
        <v>0</v>
      </c>
      <c r="AU34" s="20">
        <f>'Base de données cours'!AU34/'Base de données cours'!AT34-1</f>
        <v>-8.2122552116234981E-3</v>
      </c>
      <c r="AV34" s="20">
        <f>'Base de données cours'!AV34/'Base de données cours'!AU34-1</f>
        <v>0</v>
      </c>
      <c r="AW34" s="20">
        <f>'Base de données cours'!AW34/'Base de données cours'!AV34-1</f>
        <v>0</v>
      </c>
      <c r="AX34" s="20">
        <f>'Base de données cours'!AX34/'Base de données cours'!AW34-1</f>
        <v>0</v>
      </c>
      <c r="AY34" s="20">
        <f>'Base de données cours'!AY34/'Base de données cours'!AX34-1</f>
        <v>0</v>
      </c>
      <c r="AZ34" s="20">
        <f>'Base de données cours'!AZ34/'Base de données cours'!AY34-1</f>
        <v>0</v>
      </c>
      <c r="BA34" s="20">
        <f>'Base de données cours'!BA34/'Base de données cours'!AZ34-1</f>
        <v>0</v>
      </c>
      <c r="BB34" s="20">
        <f>'Base de données cours'!BB34/'Base de données cours'!BA34-1</f>
        <v>-6.3694267515923553E-3</v>
      </c>
      <c r="BC34" s="20">
        <f>'Base de données cours'!BC34/'Base de données cours'!BB34-1</f>
        <v>0</v>
      </c>
      <c r="BD34" s="20">
        <f>'Base de données cours'!BD34/'Base de données cours'!BC34-1</f>
        <v>0</v>
      </c>
      <c r="BE34" s="20">
        <f>'Base de données cours'!BE34/'Base de données cours'!BD34-1</f>
        <v>0</v>
      </c>
      <c r="BF34" s="20">
        <f>'Base de données cours'!BF34/'Base de données cours'!BE34-1</f>
        <v>0</v>
      </c>
      <c r="BG34" s="20">
        <f>'Base de données cours'!BG34/'Base de données cours'!BF34-1</f>
        <v>-3.8461538461538436E-2</v>
      </c>
      <c r="BH34" s="20">
        <f>'Base de données cours'!BH34/'Base de données cours'!BG34-1</f>
        <v>4.0000000000000036E-2</v>
      </c>
      <c r="BI34" s="21">
        <f>'Base de données cours'!BI34/'Base de données cours'!BH34-1</f>
        <v>-0.97570512820512822</v>
      </c>
      <c r="BJ34" s="21">
        <f>'Base de données cours'!BJ34/'Base de données cours'!BI34-1</f>
        <v>2.1108179419525142E-2</v>
      </c>
      <c r="BK34" s="21">
        <f>'Base de données cours'!BK34/'Base de données cours'!BJ34-1</f>
        <v>-5.9431524547803649E-2</v>
      </c>
      <c r="BL34" s="21">
        <f>'Base de données cours'!BL34/'Base de données cours'!BK34-1</f>
        <v>4.9450549450549497E-2</v>
      </c>
      <c r="BM34" s="21">
        <f>'Base de données cours'!BM34/'Base de données cours'!BL34-1</f>
        <v>-1.0471204188481686E-2</v>
      </c>
      <c r="BN34" s="21">
        <f>'Base de données cours'!BN34/'Base de données cours'!BM34-1</f>
        <v>0</v>
      </c>
      <c r="BO34" s="21">
        <f>'Base de données cours'!BO34/'Base de données cours'!BN34-1</f>
        <v>-1.0582010582010581E-2</v>
      </c>
      <c r="BP34" s="21">
        <f>'Base de données cours'!BP34/'Base de données cours'!BO34-1</f>
        <v>0</v>
      </c>
      <c r="BQ34" s="21">
        <f>'Base de données cours'!BQ34/'Base de données cours'!BP34-1</f>
        <v>3.475935828876997E-2</v>
      </c>
      <c r="BR34" s="21">
        <f>'Base de données cours'!BR34/'Base de données cours'!BQ34-1</f>
        <v>1.2919896640826822E-2</v>
      </c>
      <c r="BS34" s="21">
        <f>'Base de données cours'!BS34/'Base de données cours'!BR34-1</f>
        <v>-3.0612244897959218E-2</v>
      </c>
      <c r="BT34" s="21">
        <f>'Base de données cours'!BT34/'Base de données cours'!BS34-1</f>
        <v>0</v>
      </c>
      <c r="BU34" s="21">
        <f>'Base de données cours'!BU34/'Base de données cours'!BT34-1</f>
        <v>-5.2631578947368474E-2</v>
      </c>
      <c r="BV34" s="21">
        <f>'Base de données cours'!BV34/'Base de données cours'!BU34-1</f>
        <v>0</v>
      </c>
      <c r="BW34" s="21">
        <f>'Base de données cours'!BW34/'Base de données cours'!BV34-1</f>
        <v>5.2777777777777812E-2</v>
      </c>
      <c r="BX34" s="22">
        <f>'Base de données cours'!BX34/'Base de données cours'!BW34-1</f>
        <v>-0.44591029023746698</v>
      </c>
      <c r="BY34" s="22">
        <f>'Base de données cours'!BY34/'Base de données cours'!BX34-1</f>
        <v>1.904761904761898E-2</v>
      </c>
      <c r="BZ34" s="22">
        <f>'Base de données cours'!BZ34/'Base de données cours'!BY34-1</f>
        <v>7.4766355140186924E-2</v>
      </c>
      <c r="CA34" s="22">
        <f>'Base de données cours'!CA34/'Base de données cours'!BZ34-1</f>
        <v>8.6956521739129933E-3</v>
      </c>
      <c r="CB34" s="22">
        <f>'Base de données cours'!CB34/'Base de données cours'!CA34-1</f>
        <v>-4.3103448275861878E-3</v>
      </c>
      <c r="CC34" s="22">
        <f>'Base de données cours'!CC34/'Base de données cours'!CB34-1</f>
        <v>0</v>
      </c>
      <c r="CD34" s="22">
        <f>'Base de données cours'!CD34/'Base de données cours'!CC34-1</f>
        <v>-1.2987012987012991E-2</v>
      </c>
      <c r="CE34" s="22">
        <f>'Base de données cours'!CE34/'Base de données cours'!CD34-1</f>
        <v>0</v>
      </c>
      <c r="CF34" s="22">
        <f>'Base de données cours'!CF34/'Base de données cours'!CE34-1</f>
        <v>5.2631578947368363E-2</v>
      </c>
      <c r="CG34" s="22">
        <f>'Base de données cours'!CG34/'Base de données cours'!CF34-1</f>
        <v>4.1666666666666741E-2</v>
      </c>
      <c r="CH34" s="22">
        <f>'Base de données cours'!CH34/'Base de données cours'!CG34-1</f>
        <v>6.800000000000006E-2</v>
      </c>
      <c r="CI34" s="22">
        <f>'Base de données cours'!CI34/'Base de données cours'!CH34-1</f>
        <v>-3.7453183520599342E-3</v>
      </c>
      <c r="CJ34" s="22">
        <f>'Base de données cours'!CJ34/'Base de données cours'!CI34-1</f>
        <v>7.1428571428571397E-2</v>
      </c>
      <c r="CK34" s="22">
        <f>'Base de données cours'!CK34/'Base de données cours'!CJ34-1</f>
        <v>5.2631578947368363E-2</v>
      </c>
      <c r="CL34" s="22">
        <f>'Base de données cours'!CL34/'Base de données cours'!CK34-1</f>
        <v>7.333333333333325E-2</v>
      </c>
      <c r="CM34" s="22">
        <f>'Base de données cours'!CM34/'Base de données cours'!CL34-1</f>
        <v>1.8633540372670732E-2</v>
      </c>
    </row>
    <row r="35" spans="1:91" x14ac:dyDescent="0.25">
      <c r="A35" s="3" t="s">
        <v>34</v>
      </c>
      <c r="B35" s="12"/>
      <c r="C35" s="19">
        <f>'Base de données cours'!C35/'Base de données cours'!B35-1</f>
        <v>-1.6499999999999959E-2</v>
      </c>
      <c r="D35" s="19">
        <f>'Base de données cours'!D35/'Base de données cours'!C35-1</f>
        <v>1.6776817488561191E-2</v>
      </c>
      <c r="E35" s="19">
        <f>'Base de données cours'!E35/'Base de données cours'!D35-1</f>
        <v>-1.3333333333333308E-2</v>
      </c>
      <c r="F35" s="19">
        <f>'Base de données cours'!F35/'Base de données cours'!E35-1</f>
        <v>1.3513513513513598E-2</v>
      </c>
      <c r="G35" s="19">
        <f>'Base de données cours'!G35/'Base de données cours'!F35-1</f>
        <v>0</v>
      </c>
      <c r="H35" s="19">
        <f>'Base de données cours'!H35/'Base de données cours'!G35-1</f>
        <v>3.0000000000000027E-2</v>
      </c>
      <c r="I35" s="19">
        <f>'Base de données cours'!I35/'Base de données cours'!H35-1</f>
        <v>-4.2071197411003292E-2</v>
      </c>
      <c r="J35" s="19">
        <f>'Base de données cours'!J35/'Base de données cours'!I35-1</f>
        <v>1.3513513513513598E-2</v>
      </c>
      <c r="K35" s="19">
        <f>'Base de données cours'!K35/'Base de données cours'!J35-1</f>
        <v>3.3333333333334103E-3</v>
      </c>
      <c r="L35" s="19">
        <f>'Base de données cours'!L35/'Base de données cours'!K35-1</f>
        <v>-1.6611295681063121E-2</v>
      </c>
      <c r="M35" s="19">
        <f>'Base de données cours'!M35/'Base de données cours'!L35-1</f>
        <v>1.3513513513513598E-2</v>
      </c>
      <c r="N35" s="19">
        <f>'Base de données cours'!N35/'Base de données cours'!M35-1</f>
        <v>-1.0000000000000009E-2</v>
      </c>
      <c r="O35" s="19">
        <f>'Base de données cours'!O35/'Base de données cours'!N35-1</f>
        <v>-2.3569023569023573E-2</v>
      </c>
      <c r="P35" s="19">
        <f>'Base de données cours'!P35/'Base de données cours'!O35-1</f>
        <v>0</v>
      </c>
      <c r="Q35" s="19">
        <f>'Base de données cours'!Q35/'Base de données cours'!P35-1</f>
        <v>-1.379310344827589E-2</v>
      </c>
      <c r="R35" s="19">
        <f>'Base de données cours'!R35/'Base de données cours'!Q35-1</f>
        <v>-3.1468531468531458E-3</v>
      </c>
      <c r="S35" s="19">
        <f>'Base de données cours'!S35/'Base de données cours'!R35-1</f>
        <v>1.3679410733076214E-2</v>
      </c>
      <c r="T35" s="19">
        <f>'Base de données cours'!T35/'Base de données cours'!S35-1</f>
        <v>-1.384083044982698E-2</v>
      </c>
      <c r="U35" s="19">
        <f>'Base de données cours'!U35/'Base de données cours'!T35-1</f>
        <v>1.0526315789473717E-2</v>
      </c>
      <c r="V35" s="19">
        <f>'Base de données cours'!V35/'Base de données cours'!U35-1</f>
        <v>1.3020833333333259E-2</v>
      </c>
      <c r="W35" s="19">
        <f>'Base de données cours'!W35/'Base de données cours'!V35-1</f>
        <v>-6.4267352185089943E-2</v>
      </c>
      <c r="X35" s="19">
        <f>'Base de données cours'!X35/'Base de données cours'!W35-1</f>
        <v>3.66300366300365E-3</v>
      </c>
      <c r="Y35" s="20">
        <f>'Base de données cours'!Y35/'Base de données cours'!X35-1</f>
        <v>-0.14233576642335766</v>
      </c>
      <c r="Z35" s="20">
        <f>'Base de données cours'!Z35/'Base de données cours'!Y35-1</f>
        <v>0</v>
      </c>
      <c r="AA35" s="20">
        <f>'Base de données cours'!AA35/'Base de données cours'!Z35-1</f>
        <v>-4.2553191489361653E-2</v>
      </c>
      <c r="AB35" s="20">
        <f>'Base de données cours'!AB35/'Base de données cours'!AA35-1</f>
        <v>-2.200000000000002E-2</v>
      </c>
      <c r="AC35" s="20">
        <f>'Base de données cours'!AC35/'Base de données cours'!AB35-1</f>
        <v>4.0672574414905682E-2</v>
      </c>
      <c r="AD35" s="20">
        <f>'Base de données cours'!AD35/'Base de données cours'!AC35-1</f>
        <v>-1.3100436681222738E-2</v>
      </c>
      <c r="AE35" s="20">
        <f>'Base de données cours'!AE35/'Base de données cours'!AD35-1</f>
        <v>0</v>
      </c>
      <c r="AF35" s="20">
        <f>'Base de données cours'!AF35/'Base de données cours'!AE35-1</f>
        <v>-4.8672566371681381E-3</v>
      </c>
      <c r="AG35" s="20">
        <f>'Base de données cours'!AG35/'Base de données cours'!AF35-1</f>
        <v>0</v>
      </c>
      <c r="AH35" s="20">
        <f>'Base de données cours'!AH35/'Base de données cours'!AG35-1</f>
        <v>-7.4922187638950644E-2</v>
      </c>
      <c r="AI35" s="20">
        <f>'Base de données cours'!AI35/'Base de données cours'!AH35-1</f>
        <v>9.1324200913243114E-3</v>
      </c>
      <c r="AJ35" s="20">
        <f>'Base de données cours'!AJ35/'Base de données cours'!AI35-1</f>
        <v>0</v>
      </c>
      <c r="AK35" s="20">
        <f>'Base de données cours'!AK35/'Base de données cours'!AJ35-1</f>
        <v>0</v>
      </c>
      <c r="AL35" s="20">
        <f>'Base de données cours'!AL35/'Base de données cours'!AK35-1</f>
        <v>0</v>
      </c>
      <c r="AM35" s="20">
        <f>'Base de données cours'!AM35/'Base de données cours'!AL35-1</f>
        <v>-2.1433674684449011E-3</v>
      </c>
      <c r="AN35" s="20">
        <f>'Base de données cours'!AN35/'Base de données cours'!AM35-1</f>
        <v>0</v>
      </c>
      <c r="AO35" s="20">
        <f>'Base de données cours'!AO35/'Base de données cours'!AN35-1</f>
        <v>-2.1479713603818618E-2</v>
      </c>
      <c r="AP35" s="20">
        <f>'Base de données cours'!AP35/'Base de données cours'!AO35-1</f>
        <v>-2.4390243902439046E-2</v>
      </c>
      <c r="AQ35" s="20">
        <f>'Base de données cours'!AQ35/'Base de données cours'!AP35-1</f>
        <v>-2.5000000000000022E-2</v>
      </c>
      <c r="AR35" s="20">
        <f>'Base de données cours'!AR35/'Base de données cours'!AQ35-1</f>
        <v>0</v>
      </c>
      <c r="AS35" s="20">
        <f>'Base de données cours'!AS35/'Base de données cours'!AR35-1</f>
        <v>-2.5384615384615339E-2</v>
      </c>
      <c r="AT35" s="20">
        <f>'Base de données cours'!AT35/'Base de données cours'!AS35-1</f>
        <v>2.5782688766114115E-2</v>
      </c>
      <c r="AU35" s="20">
        <f>'Base de données cours'!AU35/'Base de données cours'!AT35-1</f>
        <v>-2.5391125929725589E-2</v>
      </c>
      <c r="AV35" s="20">
        <f>'Base de données cours'!AV35/'Base de données cours'!AU35-1</f>
        <v>0</v>
      </c>
      <c r="AW35" s="20">
        <f>'Base de données cours'!AW35/'Base de données cours'!AV35-1</f>
        <v>-2.6315789473685403E-4</v>
      </c>
      <c r="AX35" s="20">
        <f>'Base de données cours'!AX35/'Base de données cours'!AW35-1</f>
        <v>0</v>
      </c>
      <c r="AY35" s="20">
        <f>'Base de données cours'!AY35/'Base de données cours'!AX35-1</f>
        <v>-2.6322716504345589E-4</v>
      </c>
      <c r="AZ35" s="20">
        <f>'Base de données cours'!AZ35/'Base de données cours'!AY35-1</f>
        <v>-1.7904160084254883E-2</v>
      </c>
      <c r="BA35" s="20">
        <f>'Base de données cours'!BA35/'Base de données cours'!AZ35-1</f>
        <v>0</v>
      </c>
      <c r="BB35" s="20">
        <f>'Base de données cours'!BB35/'Base de données cours'!BA35-1</f>
        <v>1.8766756032171594E-2</v>
      </c>
      <c r="BC35" s="20">
        <f>'Base de données cours'!BC35/'Base de données cours'!BB35-1</f>
        <v>-5.2894736842105217E-2</v>
      </c>
      <c r="BD35" s="20">
        <f>'Base de données cours'!BD35/'Base de données cours'!BC35-1</f>
        <v>2.7785495971111018E-4</v>
      </c>
      <c r="BE35" s="20">
        <f>'Base de données cours'!BE35/'Base de données cours'!BD35-1</f>
        <v>-5.555555555555558E-2</v>
      </c>
      <c r="BF35" s="20">
        <f>'Base de données cours'!BF35/'Base de données cours'!BE35-1</f>
        <v>0</v>
      </c>
      <c r="BG35" s="20">
        <f>'Base de données cours'!BG35/'Base de données cours'!BF35-1</f>
        <v>-5.8823529411764719E-2</v>
      </c>
      <c r="BH35" s="20">
        <f>'Base de données cours'!BH35/'Base de données cours'!BG35-1</f>
        <v>0</v>
      </c>
      <c r="BI35" s="21">
        <f>'Base de données cours'!BI35/'Base de données cours'!BH35-1</f>
        <v>-0.69124999999999992</v>
      </c>
      <c r="BJ35" s="21">
        <f>'Base de données cours'!BJ35/'Base de données cours'!BI35-1</f>
        <v>-2.0242914979756721E-3</v>
      </c>
      <c r="BK35" s="21">
        <f>'Base de données cours'!BK35/'Base de données cours'!BJ35-1</f>
        <v>-1.0141987829614951E-3</v>
      </c>
      <c r="BL35" s="21">
        <f>'Base de données cours'!BL35/'Base de données cours'!BK35-1</f>
        <v>4.0609137055838129E-3</v>
      </c>
      <c r="BM35" s="21">
        <f>'Base de données cours'!BM35/'Base de données cours'!BL35-1</f>
        <v>0</v>
      </c>
      <c r="BN35" s="21">
        <f>'Base de données cours'!BN35/'Base de données cours'!BM35-1</f>
        <v>0</v>
      </c>
      <c r="BO35" s="21">
        <f>'Base de données cours'!BO35/'Base de données cours'!BN35-1</f>
        <v>-3.0333670374115274E-3</v>
      </c>
      <c r="BP35" s="21">
        <f>'Base de données cours'!BP35/'Base de données cours'!BO35-1</f>
        <v>0</v>
      </c>
      <c r="BQ35" s="21">
        <f>'Base de données cours'!BQ35/'Base de données cours'!BP35-1</f>
        <v>1.4198782961460488E-2</v>
      </c>
      <c r="BR35" s="21">
        <f>'Base de données cours'!BR35/'Base de données cours'!BQ35-1</f>
        <v>-1.0000000000000009E-3</v>
      </c>
      <c r="BS35" s="21">
        <f>'Base de données cours'!BS35/'Base de données cours'!BR35-1</f>
        <v>0</v>
      </c>
      <c r="BT35" s="21">
        <f>'Base de données cours'!BT35/'Base de données cours'!BS35-1</f>
        <v>-2.0020020020019569E-3</v>
      </c>
      <c r="BU35" s="21">
        <f>'Base de données cours'!BU35/'Base de données cours'!BT35-1</f>
        <v>2.0060180541625616E-3</v>
      </c>
      <c r="BV35" s="21">
        <f>'Base de données cours'!BV35/'Base de données cours'!BU35-1</f>
        <v>0</v>
      </c>
      <c r="BW35" s="21">
        <f>'Base de données cours'!BW35/'Base de données cours'!BV35-1</f>
        <v>4.1041041041041115E-2</v>
      </c>
      <c r="BX35" s="22">
        <f>'Base de données cours'!BX35/'Base de données cours'!BW35-1</f>
        <v>-0.67019230769230775</v>
      </c>
      <c r="BY35" s="22">
        <f>'Base de données cours'!BY35/'Base de données cours'!BX35-1</f>
        <v>-8.7463556851311575E-3</v>
      </c>
      <c r="BZ35" s="22">
        <f>'Base de données cours'!BZ35/'Base de données cours'!BY35-1</f>
        <v>-8.8235294117646745E-3</v>
      </c>
      <c r="CA35" s="22">
        <f>'Base de données cours'!CA35/'Base de données cours'!BZ35-1</f>
        <v>-5.0445103857566731E-2</v>
      </c>
      <c r="CB35" s="22">
        <f>'Base de données cours'!CB35/'Base de données cours'!CA35-1</f>
        <v>-7.4999999999999956E-2</v>
      </c>
      <c r="CC35" s="22">
        <f>'Base de données cours'!CC35/'Base de données cours'!CB35-1</f>
        <v>7.4324324324324342E-2</v>
      </c>
      <c r="CD35" s="22">
        <f>'Base de données cours'!CD35/'Base de données cours'!CC35-1</f>
        <v>0</v>
      </c>
      <c r="CE35" s="22">
        <f>'Base de données cours'!CE35/'Base de données cours'!CD35-1</f>
        <v>3.4591194968553562E-2</v>
      </c>
      <c r="CF35" s="22">
        <f>'Base de données cours'!CF35/'Base de données cours'!CE35-1</f>
        <v>0</v>
      </c>
      <c r="CG35" s="22">
        <f>'Base de données cours'!CG35/'Base de données cours'!CF35-1</f>
        <v>-2.7355623100303927E-2</v>
      </c>
      <c r="CH35" s="22">
        <f>'Base de données cours'!CH35/'Base de données cours'!CG35-1</f>
        <v>0</v>
      </c>
      <c r="CI35" s="22">
        <f>'Base de données cours'!CI35/'Base de données cours'!CH35-1</f>
        <v>0</v>
      </c>
      <c r="CJ35" s="22">
        <f>'Base de données cours'!CJ35/'Base de données cours'!CI35-1</f>
        <v>-6.25E-2</v>
      </c>
      <c r="CK35" s="22">
        <f>'Base de données cours'!CK35/'Base de données cours'!CJ35-1</f>
        <v>0</v>
      </c>
      <c r="CL35" s="22">
        <f>'Base de données cours'!CL35/'Base de données cours'!CK35-1</f>
        <v>-6.6666666666666652E-2</v>
      </c>
      <c r="CM35" s="22">
        <f>'Base de données cours'!CM35/'Base de données cours'!CL35-1</f>
        <v>0</v>
      </c>
    </row>
    <row r="36" spans="1:91" x14ac:dyDescent="0.25">
      <c r="A36" s="3" t="s">
        <v>35</v>
      </c>
      <c r="B36" s="12"/>
      <c r="C36" s="19">
        <f>'Base de données cours'!C36/'Base de données cours'!B36-1</f>
        <v>0</v>
      </c>
      <c r="D36" s="19">
        <f>'Base de données cours'!D36/'Base de données cours'!C36-1</f>
        <v>-2.5000000000000022E-2</v>
      </c>
      <c r="E36" s="19">
        <f>'Base de données cours'!E36/'Base de données cours'!D36-1</f>
        <v>-0.12087912087912089</v>
      </c>
      <c r="F36" s="19">
        <f>'Base de données cours'!F36/'Base de données cours'!E36-1</f>
        <v>0</v>
      </c>
      <c r="G36" s="19">
        <f>'Base de données cours'!G36/'Base de données cours'!F36-1</f>
        <v>0</v>
      </c>
      <c r="H36" s="19">
        <f>'Base de données cours'!H36/'Base de données cours'!G36-1</f>
        <v>0</v>
      </c>
      <c r="I36" s="19">
        <f>'Base de données cours'!I36/'Base de données cours'!H36-1</f>
        <v>0</v>
      </c>
      <c r="J36" s="19">
        <f>'Base de données cours'!J36/'Base de données cours'!I36-1</f>
        <v>0</v>
      </c>
      <c r="K36" s="19">
        <f>'Base de données cours'!K36/'Base de données cours'!J36-1</f>
        <v>0</v>
      </c>
      <c r="L36" s="19">
        <f>'Base de données cours'!L36/'Base de données cours'!K36-1</f>
        <v>0</v>
      </c>
      <c r="M36" s="19">
        <f>'Base de données cours'!M36/'Base de données cours'!L36-1</f>
        <v>5.555555555555558E-2</v>
      </c>
      <c r="N36" s="19">
        <f>'Base de données cours'!N36/'Base de données cours'!M36-1</f>
        <v>0</v>
      </c>
      <c r="O36" s="19">
        <f>'Base de données cours'!O36/'Base de données cours'!N36-1</f>
        <v>0.14999999999999991</v>
      </c>
      <c r="P36" s="19">
        <f>'Base de données cours'!P36/'Base de données cours'!O36-1</f>
        <v>0</v>
      </c>
      <c r="Q36" s="19">
        <f>'Base de données cours'!Q36/'Base de données cours'!P36-1</f>
        <v>0</v>
      </c>
      <c r="R36" s="19">
        <f>'Base de données cours'!R36/'Base de données cours'!Q36-1</f>
        <v>0</v>
      </c>
      <c r="S36" s="19">
        <f>'Base de données cours'!S36/'Base de données cours'!R36-1</f>
        <v>0</v>
      </c>
      <c r="T36" s="19">
        <f>'Base de données cours'!T36/'Base de données cours'!S36-1</f>
        <v>0</v>
      </c>
      <c r="U36" s="19">
        <f>'Base de données cours'!U36/'Base de données cours'!T36-1</f>
        <v>0</v>
      </c>
      <c r="V36" s="19">
        <f>'Base de données cours'!V36/'Base de données cours'!U36-1</f>
        <v>0</v>
      </c>
      <c r="W36" s="19">
        <f>'Base de données cours'!W36/'Base de données cours'!V36-1</f>
        <v>0</v>
      </c>
      <c r="X36" s="19">
        <f>'Base de données cours'!X36/'Base de données cours'!W36-1</f>
        <v>0</v>
      </c>
      <c r="Y36" s="20">
        <f>'Base de données cours'!Y36/'Base de données cours'!X36-1</f>
        <v>-0.31350114416475972</v>
      </c>
      <c r="Z36" s="20">
        <f>'Base de données cours'!Z36/'Base de données cours'!Y36-1</f>
        <v>0</v>
      </c>
      <c r="AA36" s="20">
        <f>'Base de données cours'!AA36/'Base de données cours'!Z36-1</f>
        <v>0</v>
      </c>
      <c r="AB36" s="20">
        <f>'Base de données cours'!AB36/'Base de données cours'!AA36-1</f>
        <v>-1.3333333333333308E-2</v>
      </c>
      <c r="AC36" s="20">
        <f>'Base de données cours'!AC36/'Base de données cours'!AB36-1</f>
        <v>1.3513513513513598E-2</v>
      </c>
      <c r="AD36" s="20">
        <f>'Base de données cours'!AD36/'Base de données cours'!AC36-1</f>
        <v>0</v>
      </c>
      <c r="AE36" s="20">
        <f>'Base de données cours'!AE36/'Base de données cours'!AD36-1</f>
        <v>0</v>
      </c>
      <c r="AF36" s="20">
        <f>'Base de données cours'!AF36/'Base de données cours'!AE36-1</f>
        <v>0</v>
      </c>
      <c r="AG36" s="20">
        <f>'Base de données cours'!AG36/'Base de données cours'!AF36-1</f>
        <v>0</v>
      </c>
      <c r="AH36" s="20">
        <f>'Base de données cours'!AH36/'Base de données cours'!AG36-1</f>
        <v>0</v>
      </c>
      <c r="AI36" s="20">
        <f>'Base de données cours'!AI36/'Base de données cours'!AH36-1</f>
        <v>0</v>
      </c>
      <c r="AJ36" s="20">
        <f>'Base de données cours'!AJ36/'Base de données cours'!AI36-1</f>
        <v>0</v>
      </c>
      <c r="AK36" s="20">
        <f>'Base de données cours'!AK36/'Base de données cours'!AJ36-1</f>
        <v>0</v>
      </c>
      <c r="AL36" s="20">
        <f>'Base de données cours'!AL36/'Base de données cours'!AK36-1</f>
        <v>0</v>
      </c>
      <c r="AM36" s="20">
        <f>'Base de données cours'!AM36/'Base de données cours'!AL36-1</f>
        <v>0</v>
      </c>
      <c r="AN36" s="20">
        <f>'Base de données cours'!AN36/'Base de données cours'!AM36-1</f>
        <v>0</v>
      </c>
      <c r="AO36" s="20">
        <f>'Base de données cours'!AO36/'Base de données cours'!AN36-1</f>
        <v>0</v>
      </c>
      <c r="AP36" s="20">
        <f>'Base de données cours'!AP36/'Base de données cours'!AO36-1</f>
        <v>0</v>
      </c>
      <c r="AQ36" s="20">
        <f>'Base de données cours'!AQ36/'Base de données cours'!AP36-1</f>
        <v>0</v>
      </c>
      <c r="AR36" s="20">
        <f>'Base de données cours'!AR36/'Base de données cours'!AQ36-1</f>
        <v>0</v>
      </c>
      <c r="AS36" s="20">
        <f>'Base de données cours'!AS36/'Base de données cours'!AR36-1</f>
        <v>0</v>
      </c>
      <c r="AT36" s="20">
        <f>'Base de données cours'!AT36/'Base de données cours'!AS36-1</f>
        <v>0</v>
      </c>
      <c r="AU36" s="20">
        <f>'Base de données cours'!AU36/'Base de données cours'!AT36-1</f>
        <v>0</v>
      </c>
      <c r="AV36" s="20">
        <f>'Base de données cours'!AV36/'Base de données cours'!AU36-1</f>
        <v>6.6666666666666652E-2</v>
      </c>
      <c r="AW36" s="20">
        <f>'Base de données cours'!AW36/'Base de données cours'!AV36-1</f>
        <v>0</v>
      </c>
      <c r="AX36" s="20">
        <f>'Base de données cours'!AX36/'Base de données cours'!AW36-1</f>
        <v>0</v>
      </c>
      <c r="AY36" s="20">
        <f>'Base de données cours'!AY36/'Base de données cours'!AX36-1</f>
        <v>0</v>
      </c>
      <c r="AZ36" s="20">
        <f>'Base de données cours'!AZ36/'Base de données cours'!AY36-1</f>
        <v>0</v>
      </c>
      <c r="BA36" s="20">
        <f>'Base de données cours'!BA36/'Base de données cours'!AZ36-1</f>
        <v>0</v>
      </c>
      <c r="BB36" s="20">
        <f>'Base de données cours'!BB36/'Base de données cours'!BA36-1</f>
        <v>0</v>
      </c>
      <c r="BC36" s="20">
        <f>'Base de données cours'!BC36/'Base de données cours'!BB36-1</f>
        <v>0</v>
      </c>
      <c r="BD36" s="20">
        <f>'Base de données cours'!BD36/'Base de données cours'!BC36-1</f>
        <v>-5.46875E-2</v>
      </c>
      <c r="BE36" s="20">
        <f>'Base de données cours'!BE36/'Base de données cours'!BD36-1</f>
        <v>-8.2644628099173278E-3</v>
      </c>
      <c r="BF36" s="20">
        <f>'Base de données cours'!BF36/'Base de données cours'!BE36-1</f>
        <v>0</v>
      </c>
      <c r="BG36" s="20">
        <f>'Base de données cours'!BG36/'Base de données cours'!BF36-1</f>
        <v>-6.6666666666666652E-2</v>
      </c>
      <c r="BH36" s="20">
        <f>'Base de données cours'!BH36/'Base de données cours'!BG36-1</f>
        <v>-8.9285714285713969E-3</v>
      </c>
      <c r="BI36" s="21">
        <f>'Base de données cours'!BI36/'Base de données cours'!BH36-1</f>
        <v>-0.963963963963964</v>
      </c>
      <c r="BJ36" s="21">
        <f>'Base de données cours'!BJ36/'Base de données cours'!BI36-1</f>
        <v>0</v>
      </c>
      <c r="BK36" s="21">
        <f>'Base de données cours'!BK36/'Base de données cours'!BJ36-1</f>
        <v>5.0000000000000044E-2</v>
      </c>
      <c r="BL36" s="21">
        <f>'Base de données cours'!BL36/'Base de données cours'!BK36-1</f>
        <v>4.7619047619047672E-2</v>
      </c>
      <c r="BM36" s="21">
        <f>'Base de données cours'!BM36/'Base de données cours'!BL36-1</f>
        <v>4.5454545454545414E-2</v>
      </c>
      <c r="BN36" s="21">
        <f>'Base de données cours'!BN36/'Base de données cours'!BM36-1</f>
        <v>0</v>
      </c>
      <c r="BO36" s="21">
        <f>'Base de données cours'!BO36/'Base de données cours'!BN36-1</f>
        <v>4.3478260869565188E-2</v>
      </c>
      <c r="BP36" s="21">
        <f>'Base de données cours'!BP36/'Base de données cours'!BO36-1</f>
        <v>0</v>
      </c>
      <c r="BQ36" s="21">
        <f>'Base de données cours'!BQ36/'Base de données cours'!BP36-1</f>
        <v>4.1666666666666741E-2</v>
      </c>
      <c r="BR36" s="21">
        <f>'Base de données cours'!BR36/'Base de données cours'!BQ36-1</f>
        <v>4.0000000000000036E-2</v>
      </c>
      <c r="BS36" s="21">
        <f>'Base de données cours'!BS36/'Base de données cours'!BR36-1</f>
        <v>0</v>
      </c>
      <c r="BT36" s="21">
        <f>'Base de données cours'!BT36/'Base de données cours'!BS36-1</f>
        <v>3.8461538461538547E-2</v>
      </c>
      <c r="BU36" s="21">
        <f>'Base de données cours'!BU36/'Base de données cours'!BT36-1</f>
        <v>7.4074074074074181E-2</v>
      </c>
      <c r="BV36" s="21">
        <f>'Base de données cours'!BV36/'Base de données cours'!BU36-1</f>
        <v>6.8965517241379226E-2</v>
      </c>
      <c r="BW36" s="21">
        <f>'Base de données cours'!BW36/'Base de données cours'!BV36-1</f>
        <v>6.4516129032258007E-2</v>
      </c>
      <c r="BX36" s="22">
        <f>'Base de données cours'!BX36/'Base de données cours'!BW36-1</f>
        <v>0.18181818181818188</v>
      </c>
      <c r="BY36" s="22">
        <f>'Base de données cours'!BY36/'Base de données cours'!BX36-1</f>
        <v>5.1282051282051322E-2</v>
      </c>
      <c r="BZ36" s="22">
        <f>'Base de données cours'!BZ36/'Base de données cours'!BY36-1</f>
        <v>-2.4390243902439046E-2</v>
      </c>
      <c r="CA36" s="22">
        <f>'Base de données cours'!CA36/'Base de données cours'!BZ36-1</f>
        <v>0</v>
      </c>
      <c r="CB36" s="22">
        <f>'Base de données cours'!CB36/'Base de données cours'!CA36-1</f>
        <v>0</v>
      </c>
      <c r="CC36" s="22">
        <f>'Base de données cours'!CC36/'Base de données cours'!CB36-1</f>
        <v>0</v>
      </c>
      <c r="CD36" s="22">
        <f>'Base de données cours'!CD36/'Base de données cours'!CC36-1</f>
        <v>0</v>
      </c>
      <c r="CE36" s="22">
        <f>'Base de données cours'!CE36/'Base de données cours'!CD36-1</f>
        <v>0</v>
      </c>
      <c r="CF36" s="22">
        <f>'Base de données cours'!CF36/'Base de données cours'!CE36-1</f>
        <v>-2.5000000000000022E-2</v>
      </c>
      <c r="CG36" s="22">
        <f>'Base de données cours'!CG36/'Base de données cours'!CF36-1</f>
        <v>-2.5641025641025661E-2</v>
      </c>
      <c r="CH36" s="22">
        <f>'Base de données cours'!CH36/'Base de données cours'!CG36-1</f>
        <v>0</v>
      </c>
      <c r="CI36" s="22">
        <f>'Base de données cours'!CI36/'Base de données cours'!CH36-1</f>
        <v>-2.6315789473684181E-2</v>
      </c>
      <c r="CJ36" s="22">
        <f>'Base de données cours'!CJ36/'Base de données cours'!CI36-1</f>
        <v>0</v>
      </c>
      <c r="CK36" s="22">
        <f>'Base de données cours'!CK36/'Base de données cours'!CJ36-1</f>
        <v>2.7027027027026973E-2</v>
      </c>
      <c r="CL36" s="22">
        <f>'Base de données cours'!CL36/'Base de données cours'!CK36-1</f>
        <v>0</v>
      </c>
      <c r="CM36" s="22">
        <f>'Base de données cours'!CM36/'Base de données cours'!CL36-1</f>
        <v>0</v>
      </c>
    </row>
    <row r="37" spans="1:91" x14ac:dyDescent="0.25">
      <c r="A37" s="3" t="s">
        <v>36</v>
      </c>
      <c r="B37" s="12"/>
      <c r="C37" s="19">
        <f>'Base de données cours'!C37/'Base de données cours'!B37-1</f>
        <v>2.0408163265306145E-2</v>
      </c>
      <c r="D37" s="19">
        <f>'Base de données cours'!D37/'Base de données cours'!C37-1</f>
        <v>-3.2000000000000028E-2</v>
      </c>
      <c r="E37" s="19">
        <f>'Base de données cours'!E37/'Base de données cours'!D37-1</f>
        <v>3.3057851239669311E-2</v>
      </c>
      <c r="F37" s="19">
        <f>'Base de données cours'!F37/'Base de données cours'!E37-1</f>
        <v>2.0000000000000018E-2</v>
      </c>
      <c r="G37" s="19">
        <f>'Base de données cours'!G37/'Base de données cours'!F37-1</f>
        <v>9.8039215686185344E-5</v>
      </c>
      <c r="H37" s="19">
        <f>'Base de données cours'!H37/'Base de données cours'!G37-1</f>
        <v>0</v>
      </c>
      <c r="I37" s="19">
        <f>'Base de données cours'!I37/'Base de données cours'!H37-1</f>
        <v>2.9310851877266897E-2</v>
      </c>
      <c r="J37" s="19">
        <f>'Base de données cours'!J37/'Base de données cours'!I37-1</f>
        <v>0</v>
      </c>
      <c r="K37" s="19">
        <f>'Base de données cours'!K37/'Base de données cours'!J37-1</f>
        <v>3.8095238095238182E-2</v>
      </c>
      <c r="L37" s="19">
        <f>'Base de données cours'!L37/'Base de données cours'!K37-1</f>
        <v>-4.587155963302747E-2</v>
      </c>
      <c r="M37" s="19">
        <f>'Base de données cours'!M37/'Base de données cours'!L37-1</f>
        <v>0</v>
      </c>
      <c r="N37" s="19">
        <f>'Base de données cours'!N37/'Base de données cours'!M37-1</f>
        <v>0</v>
      </c>
      <c r="O37" s="19">
        <f>'Base de données cours'!O37/'Base de données cours'!N37-1</f>
        <v>-7.7019230769230784E-2</v>
      </c>
      <c r="P37" s="19">
        <f>'Base de données cours'!P37/'Base de données cours'!O37-1</f>
        <v>-1.8647775809980227E-2</v>
      </c>
      <c r="Q37" s="19">
        <f>'Base de données cours'!Q37/'Base de données cours'!P37-1</f>
        <v>1.9108280254777066E-2</v>
      </c>
      <c r="R37" s="19">
        <f>'Base de données cours'!R37/'Base de données cours'!Q37-1</f>
        <v>-1.6666666666666718E-2</v>
      </c>
      <c r="S37" s="19">
        <f>'Base de données cours'!S37/'Base de données cours'!R37-1</f>
        <v>1.6949152542372836E-2</v>
      </c>
      <c r="T37" s="19">
        <f>'Base de données cours'!T37/'Base de données cours'!S37-1</f>
        <v>-1.8750000000000044E-2</v>
      </c>
      <c r="U37" s="19">
        <f>'Base de données cours'!U37/'Base de données cours'!T37-1</f>
        <v>6.1571125265392768E-2</v>
      </c>
      <c r="V37" s="19">
        <f>'Base de données cours'!V37/'Base de données cours'!U37-1</f>
        <v>0</v>
      </c>
      <c r="W37" s="19">
        <f>'Base de données cours'!W37/'Base de données cours'!V37-1</f>
        <v>0</v>
      </c>
      <c r="X37" s="19">
        <f>'Base de données cours'!X37/'Base de données cours'!W37-1</f>
        <v>0</v>
      </c>
      <c r="Y37" s="20">
        <f>'Base de données cours'!Y37/'Base de données cours'!X37-1</f>
        <v>6.0000000000000053E-2</v>
      </c>
      <c r="Z37" s="20">
        <f>'Base de données cours'!Z37/'Base de données cours'!Y37-1</f>
        <v>3.7735849056603765E-2</v>
      </c>
      <c r="AA37" s="20">
        <f>'Base de données cours'!AA37/'Base de données cours'!Z37-1</f>
        <v>3.8181818181818095E-2</v>
      </c>
      <c r="AB37" s="20">
        <f>'Base de données cours'!AB37/'Base de données cours'!AA37-1</f>
        <v>0</v>
      </c>
      <c r="AC37" s="20">
        <f>'Base de données cours'!AC37/'Base de données cours'!AB37-1</f>
        <v>0</v>
      </c>
      <c r="AD37" s="20">
        <f>'Base de données cours'!AD37/'Base de données cours'!AC37-1</f>
        <v>3.1523642732049106E-2</v>
      </c>
      <c r="AE37" s="20">
        <f>'Base de données cours'!AE37/'Base de données cours'!AD37-1</f>
        <v>0</v>
      </c>
      <c r="AF37" s="20">
        <f>'Base de données cours'!AF37/'Base de données cours'!AE37-1</f>
        <v>0</v>
      </c>
      <c r="AG37" s="20">
        <f>'Base de données cours'!AG37/'Base de données cours'!AF37-1</f>
        <v>1.8675721561969505E-2</v>
      </c>
      <c r="AH37" s="20">
        <f>'Base de données cours'!AH37/'Base de données cours'!AG37-1</f>
        <v>0</v>
      </c>
      <c r="AI37" s="20">
        <f>'Base de données cours'!AI37/'Base de données cours'!AH37-1</f>
        <v>-6.6666666666666652E-2</v>
      </c>
      <c r="AJ37" s="20">
        <f>'Base de données cours'!AJ37/'Base de données cours'!AI37-1</f>
        <v>0</v>
      </c>
      <c r="AK37" s="20">
        <f>'Base de données cours'!AK37/'Base de données cours'!AJ37-1</f>
        <v>-2.7053571428571455E-2</v>
      </c>
      <c r="AL37" s="20">
        <f>'Base de données cours'!AL37/'Base de données cours'!AK37-1</f>
        <v>0</v>
      </c>
      <c r="AM37" s="20">
        <f>'Base de données cours'!AM37/'Base de données cours'!AL37-1</f>
        <v>0</v>
      </c>
      <c r="AN37" s="20">
        <f>'Base de données cours'!AN37/'Base de données cours'!AM37-1</f>
        <v>0</v>
      </c>
      <c r="AO37" s="20">
        <f>'Base de données cours'!AO37/'Base de données cours'!AN37-1</f>
        <v>0</v>
      </c>
      <c r="AP37" s="20">
        <f>'Base de données cours'!AP37/'Base de données cours'!AO37-1</f>
        <v>-2.7255207855373054E-2</v>
      </c>
      <c r="AQ37" s="20">
        <f>'Base de données cours'!AQ37/'Base de données cours'!AP37-1</f>
        <v>0</v>
      </c>
      <c r="AR37" s="20">
        <f>'Base de données cours'!AR37/'Base de données cours'!AQ37-1</f>
        <v>1.8867924528301883E-2</v>
      </c>
      <c r="AS37" s="20">
        <f>'Base de données cours'!AS37/'Base de données cours'!AR37-1</f>
        <v>3.7037037037036979E-2</v>
      </c>
      <c r="AT37" s="20">
        <f>'Base de données cours'!AT37/'Base de données cours'!AS37-1</f>
        <v>0</v>
      </c>
      <c r="AU37" s="20">
        <f>'Base de données cours'!AU37/'Base de données cours'!AT37-1</f>
        <v>0</v>
      </c>
      <c r="AV37" s="20">
        <f>'Base de données cours'!AV37/'Base de données cours'!AU37-1</f>
        <v>0</v>
      </c>
      <c r="AW37" s="20">
        <f>'Base de données cours'!AW37/'Base de données cours'!AV37-1</f>
        <v>0</v>
      </c>
      <c r="AX37" s="20">
        <f>'Base de données cours'!AX37/'Base de données cours'!AW37-1</f>
        <v>0</v>
      </c>
      <c r="AY37" s="20">
        <f>'Base de données cours'!AY37/'Base de données cours'!AX37-1</f>
        <v>0</v>
      </c>
      <c r="AZ37" s="20">
        <f>'Base de données cours'!AZ37/'Base de données cours'!AY37-1</f>
        <v>7.1428571428571397E-2</v>
      </c>
      <c r="BA37" s="20">
        <f>'Base de données cours'!BA37/'Base de données cours'!AZ37-1</f>
        <v>0</v>
      </c>
      <c r="BB37" s="20">
        <f>'Base de données cours'!BB37/'Base de données cours'!BA37-1</f>
        <v>0</v>
      </c>
      <c r="BC37" s="20">
        <f>'Base de données cours'!BC37/'Base de données cours'!BB37-1</f>
        <v>-4.1666666666666519E-3</v>
      </c>
      <c r="BD37" s="20">
        <f>'Base de données cours'!BD37/'Base de données cours'!BC37-1</f>
        <v>-5.4393305439330519E-2</v>
      </c>
      <c r="BE37" s="20">
        <f>'Base de données cours'!BE37/'Base de données cours'!BD37-1</f>
        <v>-2.6548672566371723E-2</v>
      </c>
      <c r="BF37" s="20">
        <f>'Base de données cours'!BF37/'Base de données cours'!BE37-1</f>
        <v>0</v>
      </c>
      <c r="BG37" s="20">
        <f>'Base de données cours'!BG37/'Base de données cours'!BF37-1</f>
        <v>0</v>
      </c>
      <c r="BH37" s="20">
        <f>'Base de données cours'!BH37/'Base de données cours'!BG37-1</f>
        <v>0</v>
      </c>
      <c r="BI37" s="21">
        <f>'Base de données cours'!BI37/'Base de données cours'!BH37-1</f>
        <v>-0.96363636363636362</v>
      </c>
      <c r="BJ37" s="21">
        <f>'Base de données cours'!BJ37/'Base de données cours'!BI37-1</f>
        <v>0</v>
      </c>
      <c r="BK37" s="21">
        <f>'Base de données cours'!BK37/'Base de données cours'!BJ37-1</f>
        <v>4.9999999999998934E-3</v>
      </c>
      <c r="BL37" s="21">
        <f>'Base de données cours'!BL37/'Base de données cours'!BK37-1</f>
        <v>0</v>
      </c>
      <c r="BM37" s="21">
        <f>'Base de données cours'!BM37/'Base de données cours'!BL37-1</f>
        <v>1.990049751243772E-2</v>
      </c>
      <c r="BN37" s="21">
        <f>'Base de données cours'!BN37/'Base de données cours'!BM37-1</f>
        <v>0</v>
      </c>
      <c r="BO37" s="21">
        <f>'Base de données cours'!BO37/'Base de données cours'!BN37-1</f>
        <v>2.4390243902439046E-2</v>
      </c>
      <c r="BP37" s="21">
        <f>'Base de données cours'!BP37/'Base de données cours'!BO37-1</f>
        <v>0</v>
      </c>
      <c r="BQ37" s="21">
        <f>'Base de données cours'!BQ37/'Base de données cours'!BP37-1</f>
        <v>7.1428571428571397E-2</v>
      </c>
      <c r="BR37" s="21">
        <f>'Base de données cours'!BR37/'Base de données cours'!BQ37-1</f>
        <v>5.1111111111111107E-2</v>
      </c>
      <c r="BS37" s="21">
        <f>'Base de données cours'!BS37/'Base de données cours'!BR37-1</f>
        <v>-2.9598308668076112E-2</v>
      </c>
      <c r="BT37" s="21">
        <f>'Base de données cours'!BT37/'Base de données cours'!BS37-1</f>
        <v>-3.9215686274509776E-2</v>
      </c>
      <c r="BU37" s="21">
        <f>'Base de données cours'!BU37/'Base de données cours'!BT37-1</f>
        <v>2.2675736961451198E-2</v>
      </c>
      <c r="BV37" s="21">
        <f>'Base de données cours'!BV37/'Base de données cours'!BU37-1</f>
        <v>6.4301552106430071E-2</v>
      </c>
      <c r="BW37" s="21">
        <f>'Base de données cours'!BW37/'Base de données cours'!BV37-1</f>
        <v>7.2916666666666741E-2</v>
      </c>
      <c r="BX37" s="22">
        <f>'Base de données cours'!BX37/'Base de données cours'!BW37-1</f>
        <v>-0.65825242718446608</v>
      </c>
      <c r="BY37" s="22">
        <f>'Base de données cours'!BY37/'Base de données cours'!BX37-1</f>
        <v>2.2727272727272707E-2</v>
      </c>
      <c r="BZ37" s="22">
        <f>'Base de données cours'!BZ37/'Base de données cours'!BY37-1</f>
        <v>0</v>
      </c>
      <c r="CA37" s="22">
        <f>'Base de données cours'!CA37/'Base de données cours'!BZ37-1</f>
        <v>-5.555555555555558E-2</v>
      </c>
      <c r="CB37" s="22">
        <f>'Base de données cours'!CB37/'Base de données cours'!CA37-1</f>
        <v>4.117647058823537E-2</v>
      </c>
      <c r="CC37" s="22">
        <f>'Base de données cours'!CC37/'Base de données cours'!CB37-1</f>
        <v>0</v>
      </c>
      <c r="CD37" s="22">
        <f>'Base de données cours'!CD37/'Base de données cours'!CC37-1</f>
        <v>5.6497175141243527E-3</v>
      </c>
      <c r="CE37" s="22">
        <f>'Base de données cours'!CE37/'Base de données cours'!CD37-1</f>
        <v>-3.9325842696629199E-2</v>
      </c>
      <c r="CF37" s="22">
        <f>'Base de données cours'!CF37/'Base de données cours'!CE37-1</f>
        <v>-5.8479532163743242E-3</v>
      </c>
      <c r="CG37" s="22">
        <f>'Base de données cours'!CG37/'Base de données cours'!CF37-1</f>
        <v>0</v>
      </c>
      <c r="CH37" s="22">
        <f>'Base de données cours'!CH37/'Base de données cours'!CG37-1</f>
        <v>0</v>
      </c>
      <c r="CI37" s="22">
        <f>'Base de données cours'!CI37/'Base de données cours'!CH37-1</f>
        <v>-5.8823529411764719E-2</v>
      </c>
      <c r="CJ37" s="22">
        <f>'Base de données cours'!CJ37/'Base de données cours'!CI37-1</f>
        <v>0</v>
      </c>
      <c r="CK37" s="22">
        <f>'Base de données cours'!CK37/'Base de données cours'!CJ37-1</f>
        <v>1.8750000000000044E-2</v>
      </c>
      <c r="CL37" s="22">
        <f>'Base de données cours'!CL37/'Base de données cours'!CK37-1</f>
        <v>0</v>
      </c>
      <c r="CM37" s="22">
        <f>'Base de données cours'!CM37/'Base de données cours'!CL37-1</f>
        <v>0</v>
      </c>
    </row>
    <row r="38" spans="1:91" x14ac:dyDescent="0.25">
      <c r="A38" s="3" t="s">
        <v>37</v>
      </c>
      <c r="B38" s="12"/>
      <c r="C38" s="19">
        <f>'Base de données cours'!C38/'Base de données cours'!B38-1</f>
        <v>-2.2004889975550168E-2</v>
      </c>
      <c r="D38" s="19">
        <f>'Base de données cours'!D38/'Base de données cours'!C38-1</f>
        <v>0</v>
      </c>
      <c r="E38" s="19">
        <f>'Base de données cours'!E38/'Base de données cours'!D38-1</f>
        <v>-2.2727272727272707E-2</v>
      </c>
      <c r="F38" s="19">
        <f>'Base de données cours'!F38/'Base de données cours'!E38-1</f>
        <v>0</v>
      </c>
      <c r="G38" s="19">
        <f>'Base de données cours'!G38/'Base de données cours'!F38-1</f>
        <v>-6.9767441860465129E-2</v>
      </c>
      <c r="H38" s="19">
        <f>'Base de données cours'!H38/'Base de données cours'!G38-1</f>
        <v>0</v>
      </c>
      <c r="I38" s="19">
        <f>'Base de données cours'!I38/'Base de données cours'!H38-1</f>
        <v>-5.0000000000000044E-2</v>
      </c>
      <c r="J38" s="19">
        <f>'Base de données cours'!J38/'Base de données cours'!I38-1</f>
        <v>2.6315789473684292E-2</v>
      </c>
      <c r="K38" s="19">
        <f>'Base de données cours'!K38/'Base de données cours'!J38-1</f>
        <v>0</v>
      </c>
      <c r="L38" s="19">
        <f>'Base de données cours'!L38/'Base de données cours'!K38-1</f>
        <v>3.8461538461538547E-2</v>
      </c>
      <c r="M38" s="19">
        <f>'Base de données cours'!M38/'Base de données cours'!L38-1</f>
        <v>0</v>
      </c>
      <c r="N38" s="19">
        <f>'Base de données cours'!N38/'Base de données cours'!M38-1</f>
        <v>0</v>
      </c>
      <c r="O38" s="19">
        <f>'Base de données cours'!O38/'Base de données cours'!N38-1</f>
        <v>0.35802469135802473</v>
      </c>
      <c r="P38" s="19">
        <f>'Base de données cours'!P38/'Base de données cours'!O38-1</f>
        <v>-1.8181818181818188E-2</v>
      </c>
      <c r="Q38" s="19">
        <f>'Base de données cours'!Q38/'Base de données cours'!P38-1</f>
        <v>-3.703703703703709E-2</v>
      </c>
      <c r="R38" s="19">
        <f>'Base de données cours'!R38/'Base de données cours'!Q38-1</f>
        <v>-9.6153846153801403E-5</v>
      </c>
      <c r="S38" s="19">
        <f>'Base de données cours'!S38/'Base de données cours'!R38-1</f>
        <v>-3.8369073949418242E-2</v>
      </c>
      <c r="T38" s="19">
        <f>'Base de données cours'!T38/'Base de données cours'!S38-1</f>
        <v>3.9900000000000047E-2</v>
      </c>
      <c r="U38" s="19">
        <f>'Base de données cours'!U38/'Base de données cours'!T38-1</f>
        <v>9.616309260507272E-5</v>
      </c>
      <c r="V38" s="19">
        <f>'Base de données cours'!V38/'Base de données cours'!U38-1</f>
        <v>0</v>
      </c>
      <c r="W38" s="19">
        <f>'Base de données cours'!W38/'Base de données cours'!V38-1</f>
        <v>-3.8461538461538436E-2</v>
      </c>
      <c r="X38" s="19">
        <f>'Base de données cours'!X38/'Base de données cours'!W38-1</f>
        <v>0</v>
      </c>
      <c r="Y38" s="20">
        <f>'Base de données cours'!Y38/'Base de données cours'!X38-1</f>
        <v>-0.33999999999999997</v>
      </c>
      <c r="Z38" s="20">
        <f>'Base de données cours'!Z38/'Base de données cours'!Y38-1</f>
        <v>0</v>
      </c>
      <c r="AA38" s="20">
        <f>'Base de données cours'!AA38/'Base de données cours'!Z38-1</f>
        <v>0</v>
      </c>
      <c r="AB38" s="20">
        <f>'Base de données cours'!AB38/'Base de données cours'!AA38-1</f>
        <v>0</v>
      </c>
      <c r="AC38" s="20">
        <f>'Base de données cours'!AC38/'Base de données cours'!AB38-1</f>
        <v>0</v>
      </c>
      <c r="AD38" s="20">
        <f>'Base de données cours'!AD38/'Base de données cours'!AC38-1</f>
        <v>0</v>
      </c>
      <c r="AE38" s="20">
        <f>'Base de données cours'!AE38/'Base de données cours'!AD38-1</f>
        <v>-6.0606060606060996E-3</v>
      </c>
      <c r="AF38" s="20">
        <f>'Base de données cours'!AF38/'Base de données cours'!AE38-1</f>
        <v>3.6585365853658569E-2</v>
      </c>
      <c r="AG38" s="20">
        <f>'Base de données cours'!AG38/'Base de données cours'!AF38-1</f>
        <v>0</v>
      </c>
      <c r="AH38" s="20">
        <f>'Base de données cours'!AH38/'Base de données cours'!AG38-1</f>
        <v>0</v>
      </c>
      <c r="AI38" s="20">
        <f>'Base de données cours'!AI38/'Base de données cours'!AH38-1</f>
        <v>7.4999999999999956E-2</v>
      </c>
      <c r="AJ38" s="20">
        <f>'Base de données cours'!AJ38/'Base de données cours'!AI38-1</f>
        <v>7.4965800273597782E-2</v>
      </c>
      <c r="AK38" s="20">
        <f>'Base de données cours'!AK38/'Base de données cours'!AJ38-1</f>
        <v>7.4955459404428604E-2</v>
      </c>
      <c r="AL38" s="20">
        <f>'Base de données cours'!AL38/'Base de données cours'!AK38-1</f>
        <v>7.4937847756600062E-2</v>
      </c>
      <c r="AM38" s="20">
        <f>'Base de données cours'!AM38/'Base de données cours'!AL38-1</f>
        <v>7.4999999999999956E-2</v>
      </c>
      <c r="AN38" s="20">
        <f>'Base de données cours'!AN38/'Base de données cours'!AM38-1</f>
        <v>-6.9767441860465129E-2</v>
      </c>
      <c r="AO38" s="20">
        <f>'Base de données cours'!AO38/'Base de données cours'!AN38-1</f>
        <v>0</v>
      </c>
      <c r="AP38" s="20">
        <f>'Base de données cours'!AP38/'Base de données cours'!AO38-1</f>
        <v>0</v>
      </c>
      <c r="AQ38" s="20">
        <f>'Base de données cours'!AQ38/'Base de données cours'!AP38-1</f>
        <v>-7.4999999999999956E-2</v>
      </c>
      <c r="AR38" s="20">
        <f>'Base de données cours'!AR38/'Base de données cours'!AQ38-1</f>
        <v>0</v>
      </c>
      <c r="AS38" s="20">
        <f>'Base de données cours'!AS38/'Base de données cours'!AR38-1</f>
        <v>0</v>
      </c>
      <c r="AT38" s="20">
        <f>'Base de données cours'!AT38/'Base de données cours'!AS38-1</f>
        <v>0</v>
      </c>
      <c r="AU38" s="20">
        <f>'Base de données cours'!AU38/'Base de données cours'!AT38-1</f>
        <v>0</v>
      </c>
      <c r="AV38" s="20">
        <f>'Base de données cours'!AV38/'Base de données cours'!AU38-1</f>
        <v>0</v>
      </c>
      <c r="AW38" s="20">
        <f>'Base de données cours'!AW38/'Base de données cours'!AV38-1</f>
        <v>0</v>
      </c>
      <c r="AX38" s="20">
        <f>'Base de données cours'!AX38/'Base de données cours'!AW38-1</f>
        <v>0</v>
      </c>
      <c r="AY38" s="20">
        <f>'Base de données cours'!AY38/'Base de données cours'!AX38-1</f>
        <v>-7.4889867841409719E-2</v>
      </c>
      <c r="AZ38" s="20">
        <f>'Base de données cours'!AZ38/'Base de données cours'!AY38-1</f>
        <v>-7.4903474903474931E-2</v>
      </c>
      <c r="BA38" s="20">
        <f>'Base de données cours'!BA38/'Base de données cours'!AZ38-1</f>
        <v>-6.7890929326655525E-2</v>
      </c>
      <c r="BB38" s="20">
        <f>'Base de données cours'!BB38/'Base de données cours'!BA38-1</f>
        <v>-1.4925373134328401E-2</v>
      </c>
      <c r="BC38" s="20">
        <f>'Base de données cours'!BC38/'Base de données cours'!BB38-1</f>
        <v>-3.0303030303030276E-2</v>
      </c>
      <c r="BD38" s="20">
        <f>'Base de données cours'!BD38/'Base de données cours'!BC38-1</f>
        <v>0</v>
      </c>
      <c r="BE38" s="20">
        <f>'Base de données cours'!BE38/'Base de données cours'!BD38-1</f>
        <v>0.125</v>
      </c>
      <c r="BF38" s="20">
        <f>'Base de données cours'!BF38/'Base de données cours'!BE38-1</f>
        <v>0</v>
      </c>
      <c r="BG38" s="20">
        <f>'Base de données cours'!BG38/'Base de données cours'!BF38-1</f>
        <v>5.555555555555558E-2</v>
      </c>
      <c r="BH38" s="20">
        <f>'Base de données cours'!BH38/'Base de données cours'!BG38-1</f>
        <v>0</v>
      </c>
      <c r="BI38" s="21">
        <f>'Base de données cours'!BI38/'Base de données cours'!BH38-1</f>
        <v>-0.64473684210526316</v>
      </c>
      <c r="BJ38" s="21">
        <f>'Base de données cours'!BJ38/'Base de données cours'!BI38-1</f>
        <v>0</v>
      </c>
      <c r="BK38" s="21">
        <f>'Base de données cours'!BK38/'Base de données cours'!BJ38-1</f>
        <v>0</v>
      </c>
      <c r="BL38" s="21">
        <f>'Base de données cours'!BL38/'Base de données cours'!BK38-1</f>
        <v>0</v>
      </c>
      <c r="BM38" s="21">
        <f>'Base de données cours'!BM38/'Base de données cours'!BL38-1</f>
        <v>0</v>
      </c>
      <c r="BN38" s="21">
        <f>'Base de données cours'!BN38/'Base de données cours'!BM38-1</f>
        <v>0</v>
      </c>
      <c r="BO38" s="21">
        <f>'Base de données cours'!BO38/'Base de données cours'!BN38-1</f>
        <v>7.4814814814814889E-2</v>
      </c>
      <c r="BP38" s="21">
        <f>'Base de données cours'!BP38/'Base de données cours'!BO38-1</f>
        <v>0</v>
      </c>
      <c r="BQ38" s="21">
        <f>'Base de données cours'!BQ38/'Base de données cours'!BP38-1</f>
        <v>0</v>
      </c>
      <c r="BR38" s="21">
        <f>'Base de données cours'!BR38/'Base de données cours'!BQ38-1</f>
        <v>0</v>
      </c>
      <c r="BS38" s="21">
        <f>'Base de données cours'!BS38/'Base de données cours'!BR38-1</f>
        <v>0</v>
      </c>
      <c r="BT38" s="21">
        <f>'Base de données cours'!BT38/'Base de données cours'!BS38-1</f>
        <v>0</v>
      </c>
      <c r="BU38" s="21">
        <f>'Base de données cours'!BU38/'Base de données cours'!BT38-1</f>
        <v>0</v>
      </c>
      <c r="BV38" s="21">
        <f>'Base de données cours'!BV38/'Base de données cours'!BU38-1</f>
        <v>-6.8917987594763197E-4</v>
      </c>
      <c r="BW38" s="21">
        <f>'Base de données cours'!BW38/'Base de données cours'!BV38-1</f>
        <v>0</v>
      </c>
      <c r="BX38" s="22">
        <f>'Base de données cours'!BX38/'Base de données cours'!BW38-1</f>
        <v>-0.98</v>
      </c>
      <c r="BY38" s="22">
        <f>'Base de données cours'!BY38/'Base de données cours'!BX38-1</f>
        <v>0</v>
      </c>
      <c r="BZ38" s="22">
        <f>'Base de données cours'!BZ38/'Base de données cours'!BY38-1</f>
        <v>0</v>
      </c>
      <c r="CA38" s="22">
        <f>'Base de données cours'!CA38/'Base de données cours'!BZ38-1</f>
        <v>-6.8965517241379337E-2</v>
      </c>
      <c r="CB38" s="22">
        <f>'Base de données cours'!CB38/'Base de données cours'!CA38-1</f>
        <v>-1.851851851851849E-2</v>
      </c>
      <c r="CC38" s="22">
        <f>'Base de données cours'!CC38/'Base de données cours'!CB38-1</f>
        <v>0</v>
      </c>
      <c r="CD38" s="22">
        <f>'Base de données cours'!CD38/'Base de données cours'!CC38-1</f>
        <v>0</v>
      </c>
      <c r="CE38" s="22">
        <f>'Base de données cours'!CE38/'Base de données cours'!CD38-1</f>
        <v>0</v>
      </c>
      <c r="CF38" s="22">
        <f>'Base de données cours'!CF38/'Base de données cours'!CE38-1</f>
        <v>0</v>
      </c>
      <c r="CG38" s="22">
        <f>'Base de données cours'!CG38/'Base de données cours'!CF38-1</f>
        <v>0</v>
      </c>
      <c r="CH38" s="22">
        <f>'Base de données cours'!CH38/'Base de données cours'!CG38-1</f>
        <v>0</v>
      </c>
      <c r="CI38" s="22">
        <f>'Base de données cours'!CI38/'Base de données cours'!CH38-1</f>
        <v>1.8867924528301883E-2</v>
      </c>
      <c r="CJ38" s="22">
        <f>'Base de données cours'!CJ38/'Base de données cours'!CI38-1</f>
        <v>0</v>
      </c>
      <c r="CK38" s="22">
        <f>'Base de données cours'!CK38/'Base de données cours'!CJ38-1</f>
        <v>-3.703703703703709E-2</v>
      </c>
      <c r="CL38" s="22">
        <f>'Base de données cours'!CL38/'Base de données cours'!CK38-1</f>
        <v>0</v>
      </c>
      <c r="CM38" s="22">
        <f>'Base de données cours'!CM38/'Base de données cours'!CL38-1</f>
        <v>0</v>
      </c>
    </row>
    <row r="39" spans="1:91" x14ac:dyDescent="0.25">
      <c r="A39" s="3" t="s">
        <v>38</v>
      </c>
      <c r="B39" s="12"/>
      <c r="C39" s="19">
        <f>'Base de données cours'!C39/'Base de données cours'!B39-1</f>
        <v>0</v>
      </c>
      <c r="D39" s="19">
        <f>'Base de données cours'!D39/'Base de données cours'!C39-1</f>
        <v>0</v>
      </c>
      <c r="E39" s="19">
        <f>'Base de données cours'!E39/'Base de données cours'!D39-1</f>
        <v>2.564102564102555E-2</v>
      </c>
      <c r="F39" s="19">
        <f>'Base de données cours'!F39/'Base de données cours'!E39-1</f>
        <v>0</v>
      </c>
      <c r="G39" s="19">
        <f>'Base de données cours'!G39/'Base de données cours'!F39-1</f>
        <v>-2.0000000000000018E-2</v>
      </c>
      <c r="H39" s="19">
        <f>'Base de données cours'!H39/'Base de données cours'!G39-1</f>
        <v>2.0408163265306145E-2</v>
      </c>
      <c r="I39" s="19">
        <f>'Base de données cours'!I39/'Base de données cours'!H39-1</f>
        <v>4.9999999999998934E-3</v>
      </c>
      <c r="J39" s="19">
        <f>'Base de données cours'!J39/'Base de données cours'!I39-1</f>
        <v>4.4776119402984982E-2</v>
      </c>
      <c r="K39" s="19">
        <f>'Base de données cours'!K39/'Base de données cours'!J39-1</f>
        <v>5.7142857142857828E-3</v>
      </c>
      <c r="L39" s="19">
        <f>'Base de données cours'!L39/'Base de données cours'!K39-1</f>
        <v>0</v>
      </c>
      <c r="M39" s="19">
        <f>'Base de données cours'!M39/'Base de données cours'!L39-1</f>
        <v>-5.4450757575758013E-3</v>
      </c>
      <c r="N39" s="19">
        <f>'Base de données cours'!N39/'Base de données cours'!M39-1</f>
        <v>-2.3803856224713371E-4</v>
      </c>
      <c r="O39" s="19">
        <f>'Base de données cours'!O39/'Base de données cours'!N39-1</f>
        <v>0</v>
      </c>
      <c r="P39" s="19">
        <f>'Base de données cours'!P39/'Base de données cours'!O39-1</f>
        <v>-2.4285714285714244E-2</v>
      </c>
      <c r="Q39" s="19">
        <f>'Base de données cours'!Q39/'Base de données cours'!P39-1</f>
        <v>0</v>
      </c>
      <c r="R39" s="19">
        <f>'Base de données cours'!R39/'Base de données cours'!Q39-1</f>
        <v>-7.1742313323572504E-2</v>
      </c>
      <c r="S39" s="19">
        <f>'Base de données cours'!S39/'Base de données cours'!R39-1</f>
        <v>-5.2576235541534899E-4</v>
      </c>
      <c r="T39" s="19">
        <f>'Base de données cours'!T39/'Base de données cours'!S39-1</f>
        <v>-5.2603892688063425E-4</v>
      </c>
      <c r="U39" s="19">
        <f>'Base de données cours'!U39/'Base de données cours'!T39-1</f>
        <v>1.0526315789473717E-2</v>
      </c>
      <c r="V39" s="19">
        <f>'Base de données cours'!V39/'Base de données cours'!U39-1</f>
        <v>0</v>
      </c>
      <c r="W39" s="19">
        <f>'Base de données cours'!W39/'Base de données cours'!V39-1</f>
        <v>4.1666666666666741E-2</v>
      </c>
      <c r="X39" s="19">
        <f>'Base de données cours'!X39/'Base de données cours'!W39-1</f>
        <v>-2.5000000000000022E-2</v>
      </c>
      <c r="Y39" s="20">
        <f>'Base de données cours'!Y39/'Base de données cours'!X39-1</f>
        <v>-0.44102564102564101</v>
      </c>
      <c r="Z39" s="20">
        <f>'Base de données cours'!Z39/'Base de données cours'!Y39-1</f>
        <v>0</v>
      </c>
      <c r="AA39" s="20">
        <f>'Base de données cours'!AA39/'Base de données cours'!Z39-1</f>
        <v>9.1743119266054496E-3</v>
      </c>
      <c r="AB39" s="20">
        <f>'Base de données cours'!AB39/'Base de données cours'!AA39-1</f>
        <v>-9.0909090909090384E-3</v>
      </c>
      <c r="AC39" s="20">
        <f>'Base de données cours'!AC39/'Base de données cours'!AB39-1</f>
        <v>-9.1743119266054496E-3</v>
      </c>
      <c r="AD39" s="20">
        <f>'Base de données cours'!AD39/'Base de données cours'!AC39-1</f>
        <v>0</v>
      </c>
      <c r="AE39" s="20">
        <f>'Base de données cours'!AE39/'Base de données cours'!AD39-1</f>
        <v>9.2592592592599665E-4</v>
      </c>
      <c r="AF39" s="20">
        <f>'Base de données cours'!AF39/'Base de données cours'!AE39-1</f>
        <v>0</v>
      </c>
      <c r="AG39" s="20">
        <f>'Base de données cours'!AG39/'Base de données cours'!AF39-1</f>
        <v>2.6827012025901986E-2</v>
      </c>
      <c r="AH39" s="20">
        <f>'Base de données cours'!AH39/'Base de données cours'!AG39-1</f>
        <v>0</v>
      </c>
      <c r="AI39" s="20">
        <f>'Base de données cours'!AI39/'Base de données cours'!AH39-1</f>
        <v>9.009009009008917E-4</v>
      </c>
      <c r="AJ39" s="20">
        <f>'Base de données cours'!AJ39/'Base de données cours'!AI39-1</f>
        <v>8.1008100810080474E-3</v>
      </c>
      <c r="AK39" s="20">
        <f>'Base de données cours'!AK39/'Base de données cours'!AJ39-1</f>
        <v>0</v>
      </c>
      <c r="AL39" s="20">
        <f>'Base de données cours'!AL39/'Base de données cours'!AK39-1</f>
        <v>8.9285714285713969E-3</v>
      </c>
      <c r="AM39" s="20">
        <f>'Base de données cours'!AM39/'Base de données cours'!AL39-1</f>
        <v>-1.7699115044247815E-2</v>
      </c>
      <c r="AN39" s="20">
        <f>'Base de données cours'!AN39/'Base de données cours'!AM39-1</f>
        <v>7.4774774774774677E-2</v>
      </c>
      <c r="AO39" s="20">
        <f>'Base de données cours'!AO39/'Base de données cours'!AN39-1</f>
        <v>-3.6043587594300042E-2</v>
      </c>
      <c r="AP39" s="20">
        <f>'Base de données cours'!AP39/'Base de données cours'!AO39-1</f>
        <v>-4.3478260869565188E-2</v>
      </c>
      <c r="AQ39" s="20">
        <f>'Base de données cours'!AQ39/'Base de données cours'!AP39-1</f>
        <v>4.5454545454545414E-2</v>
      </c>
      <c r="AR39" s="20">
        <f>'Base de données cours'!AR39/'Base de données cours'!AQ39-1</f>
        <v>0</v>
      </c>
      <c r="AS39" s="20">
        <f>'Base de données cours'!AS39/'Base de données cours'!AR39-1</f>
        <v>-4.3478260869565188E-2</v>
      </c>
      <c r="AT39" s="20">
        <f>'Base de données cours'!AT39/'Base de données cours'!AS39-1</f>
        <v>0</v>
      </c>
      <c r="AU39" s="20">
        <f>'Base de données cours'!AU39/'Base de données cours'!AT39-1</f>
        <v>4.5454545454545414E-2</v>
      </c>
      <c r="AV39" s="20">
        <f>'Base de données cours'!AV39/'Base de données cours'!AU39-1</f>
        <v>0</v>
      </c>
      <c r="AW39" s="20">
        <f>'Base de données cours'!AW39/'Base de données cours'!AV39-1</f>
        <v>-4.3478260869565188E-2</v>
      </c>
      <c r="AX39" s="20">
        <f>'Base de données cours'!AX39/'Base de données cours'!AW39-1</f>
        <v>0</v>
      </c>
      <c r="AY39" s="20">
        <f>'Base de données cours'!AY39/'Base de données cours'!AX39-1</f>
        <v>-7.4999999999999956E-2</v>
      </c>
      <c r="AZ39" s="20">
        <f>'Base de données cours'!AZ39/'Base de données cours'!AY39-1</f>
        <v>1.228501228501222E-2</v>
      </c>
      <c r="BA39" s="20">
        <f>'Base de données cours'!BA39/'Base de données cours'!AZ39-1</f>
        <v>-2.9126213592232997E-2</v>
      </c>
      <c r="BB39" s="20">
        <f>'Base de données cours'!BB39/'Base de données cours'!BA39-1</f>
        <v>4.9999999999994493E-4</v>
      </c>
      <c r="BC39" s="20">
        <f>'Base de données cours'!BC39/'Base de données cours'!BB39-1</f>
        <v>4.9475262368815498E-2</v>
      </c>
      <c r="BD39" s="20">
        <f>'Base de données cours'!BD39/'Base de données cours'!BC39-1</f>
        <v>4.7619047619047672E-2</v>
      </c>
      <c r="BE39" s="20">
        <f>'Base de données cours'!BE39/'Base de données cours'!BD39-1</f>
        <v>-4.5454545454545414E-2</v>
      </c>
      <c r="BF39" s="20">
        <f>'Base de données cours'!BF39/'Base de données cours'!BE39-1</f>
        <v>-2.8571428571428581E-2</v>
      </c>
      <c r="BG39" s="20">
        <f>'Base de données cours'!BG39/'Base de données cours'!BF39-1</f>
        <v>-6.8627450980392135E-2</v>
      </c>
      <c r="BH39" s="20">
        <f>'Base de données cours'!BH39/'Base de données cours'!BG39-1</f>
        <v>5.2631578947368363E-2</v>
      </c>
      <c r="BI39" s="21">
        <f>'Base de données cours'!BI39/'Base de données cours'!BH39-1</f>
        <v>-0.95450000000000002</v>
      </c>
      <c r="BJ39" s="21">
        <f>'Base de données cours'!BJ39/'Base de données cours'!BI39-1</f>
        <v>0</v>
      </c>
      <c r="BK39" s="21">
        <f>'Base de données cours'!BK39/'Base de données cours'!BJ39-1</f>
        <v>6.5934065934065922E-2</v>
      </c>
      <c r="BL39" s="21">
        <f>'Base de données cours'!BL39/'Base de données cours'!BK39-1</f>
        <v>7.2164948453608213E-2</v>
      </c>
      <c r="BM39" s="21">
        <f>'Base de données cours'!BM39/'Base de données cours'!BL39-1</f>
        <v>5.7692307692307709E-2</v>
      </c>
      <c r="BN39" s="21">
        <f>'Base de données cours'!BN39/'Base de données cours'!BM39-1</f>
        <v>0</v>
      </c>
      <c r="BO39" s="21">
        <f>'Base de données cours'!BO39/'Base de données cours'!BN39-1</f>
        <v>9.0909090909090384E-3</v>
      </c>
      <c r="BP39" s="21">
        <f>'Base de données cours'!BP39/'Base de données cours'!BO39-1</f>
        <v>-1.8018018018018056E-2</v>
      </c>
      <c r="BQ39" s="21">
        <f>'Base de données cours'!BQ39/'Base de données cours'!BP39-1</f>
        <v>9.1743119266054496E-3</v>
      </c>
      <c r="BR39" s="21">
        <f>'Base de données cours'!BR39/'Base de données cours'!BQ39-1</f>
        <v>6.3636363636363713E-2</v>
      </c>
      <c r="BS39" s="21">
        <f>'Base de données cours'!BS39/'Base de données cours'!BR39-1</f>
        <v>2.564102564102555E-2</v>
      </c>
      <c r="BT39" s="21">
        <f>'Base de données cours'!BT39/'Base de données cours'!BS39-1</f>
        <v>6.6666666666666652E-2</v>
      </c>
      <c r="BU39" s="21">
        <f>'Base de données cours'!BU39/'Base de données cours'!BT39-1</f>
        <v>3.125E-2</v>
      </c>
      <c r="BV39" s="21">
        <f>'Base de données cours'!BV39/'Base de données cours'!BU39-1</f>
        <v>-2.2727272727272707E-2</v>
      </c>
      <c r="BW39" s="21">
        <f>'Base de données cours'!BW39/'Base de données cours'!BV39-1</f>
        <v>0</v>
      </c>
      <c r="BX39" s="22">
        <f>'Base de données cours'!BX39/'Base de données cours'!BW39-1</f>
        <v>-0.21705426356589153</v>
      </c>
      <c r="BY39" s="22">
        <f>'Base de données cours'!BY39/'Base de données cours'!BX39-1</f>
        <v>0</v>
      </c>
      <c r="BZ39" s="22">
        <f>'Base de données cours'!BZ39/'Base de données cours'!BY39-1</f>
        <v>0</v>
      </c>
      <c r="CA39" s="22">
        <f>'Base de données cours'!CA39/'Base de données cours'!BZ39-1</f>
        <v>0</v>
      </c>
      <c r="CB39" s="22">
        <f>'Base de données cours'!CB39/'Base de données cours'!CA39-1</f>
        <v>-9.9009900990099098E-3</v>
      </c>
      <c r="CC39" s="22">
        <f>'Base de données cours'!CC39/'Base de données cours'!CB39-1</f>
        <v>0</v>
      </c>
      <c r="CD39" s="22">
        <f>'Base de données cours'!CD39/'Base de données cours'!CC39-1</f>
        <v>-3.0000000000000027E-2</v>
      </c>
      <c r="CE39" s="22">
        <f>'Base de données cours'!CE39/'Base de données cours'!CD39-1</f>
        <v>-7.2164948453608213E-2</v>
      </c>
      <c r="CF39" s="22">
        <f>'Base de données cours'!CF39/'Base de données cours'!CE39-1</f>
        <v>0</v>
      </c>
      <c r="CG39" s="22">
        <f>'Base de données cours'!CG39/'Base de données cours'!CF39-1</f>
        <v>0</v>
      </c>
      <c r="CH39" s="22">
        <f>'Base de données cours'!CH39/'Base de données cours'!CG39-1</f>
        <v>0</v>
      </c>
      <c r="CI39" s="22">
        <f>'Base de données cours'!CI39/'Base de données cours'!CH39-1</f>
        <v>-1.1111111111111072E-2</v>
      </c>
      <c r="CJ39" s="22">
        <f>'Base de données cours'!CJ39/'Base de données cours'!CI39-1</f>
        <v>-1.1235955056179803E-2</v>
      </c>
      <c r="CK39" s="22">
        <f>'Base de données cours'!CK39/'Base de données cours'!CJ39-1</f>
        <v>-2.2727272727272707E-2</v>
      </c>
      <c r="CL39" s="22">
        <f>'Base de données cours'!CL39/'Base de données cours'!CK39-1</f>
        <v>-1.1627906976744207E-2</v>
      </c>
      <c r="CM39" s="22">
        <f>'Base de données cours'!CM39/'Base de données cours'!CL39-1</f>
        <v>-5.8823529411764719E-2</v>
      </c>
    </row>
    <row r="40" spans="1:91" x14ac:dyDescent="0.25">
      <c r="A40" s="3" t="s">
        <v>39</v>
      </c>
      <c r="B40" s="12"/>
      <c r="C40" s="19">
        <f>'Base de données cours'!C40/'Base de données cours'!B40-1</f>
        <v>0</v>
      </c>
      <c r="D40" s="19">
        <f>'Base de données cours'!D40/'Base de données cours'!C40-1</f>
        <v>-7.8923129556040972E-2</v>
      </c>
      <c r="E40" s="19">
        <f>'Base de données cours'!E40/'Base de données cours'!D40-1</f>
        <v>0.14857142857142858</v>
      </c>
      <c r="F40" s="19">
        <f>'Base de données cours'!F40/'Base de données cours'!E40-1</f>
        <v>1.990049751243772E-2</v>
      </c>
      <c r="G40" s="19">
        <f>'Base de données cours'!G40/'Base de données cours'!F40-1</f>
        <v>-1.9512195121951237E-2</v>
      </c>
      <c r="H40" s="19">
        <f>'Base de données cours'!H40/'Base de données cours'!G40-1</f>
        <v>1.990049751243772E-2</v>
      </c>
      <c r="I40" s="19">
        <f>'Base de données cours'!I40/'Base de données cours'!H40-1</f>
        <v>0</v>
      </c>
      <c r="J40" s="19">
        <f>'Base de données cours'!J40/'Base de données cours'!I40-1</f>
        <v>7.3170731707206116E-5</v>
      </c>
      <c r="K40" s="19">
        <f>'Base de données cours'!K40/'Base de données cours'!J40-1</f>
        <v>-7.3165378143058568E-5</v>
      </c>
      <c r="L40" s="19">
        <f>'Base de données cours'!L40/'Base de données cours'!K40-1</f>
        <v>0</v>
      </c>
      <c r="M40" s="19">
        <f>'Base de données cours'!M40/'Base de données cours'!L40-1</f>
        <v>2.4390243902439046E-2</v>
      </c>
      <c r="N40" s="19">
        <f>'Base de données cours'!N40/'Base de données cours'!M40-1</f>
        <v>-2.3785714285714299E-2</v>
      </c>
      <c r="O40" s="19">
        <f>'Base de données cours'!O40/'Base de données cours'!N40-1</f>
        <v>4.3876978610277728E-2</v>
      </c>
      <c r="P40" s="19">
        <f>'Base de données cours'!P40/'Base de données cours'!O40-1</f>
        <v>-1.8691588785046731E-2</v>
      </c>
      <c r="Q40" s="19">
        <f>'Base de données cours'!Q40/'Base de données cours'!P40-1</f>
        <v>0</v>
      </c>
      <c r="R40" s="19">
        <f>'Base de données cours'!R40/'Base de données cours'!Q40-1</f>
        <v>0</v>
      </c>
      <c r="S40" s="19">
        <f>'Base de données cours'!S40/'Base de données cours'!R40-1</f>
        <v>0</v>
      </c>
      <c r="T40" s="19">
        <f>'Base de données cours'!T40/'Base de données cours'!S40-1</f>
        <v>2.3809523809523725E-2</v>
      </c>
      <c r="U40" s="19">
        <f>'Base de données cours'!U40/'Base de données cours'!T40-1</f>
        <v>-1.8604651162790753E-2</v>
      </c>
      <c r="V40" s="19">
        <f>'Base de données cours'!V40/'Base de données cours'!U40-1</f>
        <v>-4.7393364928910442E-3</v>
      </c>
      <c r="W40" s="19">
        <f>'Base de données cours'!W40/'Base de données cours'!V40-1</f>
        <v>-7.1428571428571397E-2</v>
      </c>
      <c r="X40" s="19">
        <f>'Base de données cours'!X40/'Base de données cours'!W40-1</f>
        <v>5.1282051282131036E-5</v>
      </c>
      <c r="Y40" s="20">
        <f>'Base de données cours'!Y40/'Base de données cours'!X40-1</f>
        <v>-9.043125993538792E-2</v>
      </c>
      <c r="Z40" s="20">
        <f>'Base de données cours'!Z40/'Base de données cours'!Y40-1</f>
        <v>0</v>
      </c>
      <c r="AA40" s="20">
        <f>'Base de données cours'!AA40/'Base de données cours'!Z40-1</f>
        <v>0</v>
      </c>
      <c r="AB40" s="20">
        <f>'Base de données cours'!AB40/'Base de données cours'!AA40-1</f>
        <v>0</v>
      </c>
      <c r="AC40" s="20">
        <f>'Base de données cours'!AC40/'Base de données cours'!AB40-1</f>
        <v>-6.9767441860465129E-2</v>
      </c>
      <c r="AD40" s="20">
        <f>'Base de données cours'!AD40/'Base de données cours'!AC40-1</f>
        <v>0</v>
      </c>
      <c r="AE40" s="20">
        <f>'Base de données cours'!AE40/'Base de données cours'!AD40-1</f>
        <v>0</v>
      </c>
      <c r="AF40" s="20">
        <f>'Base de données cours'!AF40/'Base de données cours'!AE40-1</f>
        <v>0</v>
      </c>
      <c r="AG40" s="20">
        <f>'Base de données cours'!AG40/'Base de données cours'!AF40-1</f>
        <v>0</v>
      </c>
      <c r="AH40" s="20">
        <f>'Base de données cours'!AH40/'Base de données cours'!AG40-1</f>
        <v>0</v>
      </c>
      <c r="AI40" s="20">
        <f>'Base de données cours'!AI40/'Base de données cours'!AH40-1</f>
        <v>0</v>
      </c>
      <c r="AJ40" s="20">
        <f>'Base de données cours'!AJ40/'Base de données cours'!AI40-1</f>
        <v>0</v>
      </c>
      <c r="AK40" s="20">
        <f>'Base de données cours'!AK40/'Base de données cours'!AJ40-1</f>
        <v>0</v>
      </c>
      <c r="AL40" s="20">
        <f>'Base de données cours'!AL40/'Base de données cours'!AK40-1</f>
        <v>0</v>
      </c>
      <c r="AM40" s="20">
        <f>'Base de données cours'!AM40/'Base de données cours'!AL40-1</f>
        <v>0</v>
      </c>
      <c r="AN40" s="20">
        <f>'Base de données cours'!AN40/'Base de données cours'!AM40-1</f>
        <v>0</v>
      </c>
      <c r="AO40" s="20">
        <f>'Base de données cours'!AO40/'Base de données cours'!AN40-1</f>
        <v>0</v>
      </c>
      <c r="AP40" s="20">
        <f>'Base de données cours'!AP40/'Base de données cours'!AO40-1</f>
        <v>0</v>
      </c>
      <c r="AQ40" s="20">
        <f>'Base de données cours'!AQ40/'Base de données cours'!AP40-1</f>
        <v>0</v>
      </c>
      <c r="AR40" s="20">
        <f>'Base de données cours'!AR40/'Base de données cours'!AQ40-1</f>
        <v>0</v>
      </c>
      <c r="AS40" s="20">
        <f>'Base de données cours'!AS40/'Base de données cours'!AR40-1</f>
        <v>3.0303030303047152E-5</v>
      </c>
      <c r="AT40" s="20">
        <f>'Base de données cours'!AT40/'Base de données cours'!AS40-1</f>
        <v>0</v>
      </c>
      <c r="AU40" s="20">
        <f>'Base de données cours'!AU40/'Base de données cours'!AT40-1</f>
        <v>-3.0302112057234432E-5</v>
      </c>
      <c r="AV40" s="20">
        <f>'Base de données cours'!AV40/'Base de données cours'!AU40-1</f>
        <v>0</v>
      </c>
      <c r="AW40" s="20">
        <f>'Base de données cours'!AW40/'Base de données cours'!AV40-1</f>
        <v>3.0303030303047152E-5</v>
      </c>
      <c r="AX40" s="20">
        <f>'Base de données cours'!AX40/'Base de données cours'!AW40-1</f>
        <v>-3.0302112057234432E-5</v>
      </c>
      <c r="AY40" s="20">
        <f>'Base de données cours'!AY40/'Base de données cours'!AX40-1</f>
        <v>0</v>
      </c>
      <c r="AZ40" s="20">
        <f>'Base de données cours'!AZ40/'Base de données cours'!AY40-1</f>
        <v>0</v>
      </c>
      <c r="BA40" s="20">
        <f>'Base de données cours'!BA40/'Base de données cours'!AZ40-1</f>
        <v>0</v>
      </c>
      <c r="BB40" s="20">
        <f>'Base de données cours'!BB40/'Base de données cours'!BA40-1</f>
        <v>0</v>
      </c>
      <c r="BC40" s="20">
        <f>'Base de données cours'!BC40/'Base de données cours'!BB40-1</f>
        <v>3.0303030303029388E-3</v>
      </c>
      <c r="BD40" s="20">
        <f>'Base de données cours'!BD40/'Base de données cours'!BC40-1</f>
        <v>0</v>
      </c>
      <c r="BE40" s="20">
        <f>'Base de données cours'!BE40/'Base de données cours'!BD40-1</f>
        <v>-3.0211480362537513E-3</v>
      </c>
      <c r="BF40" s="20">
        <f>'Base de données cours'!BF40/'Base de données cours'!BE40-1</f>
        <v>-7.4999999999999956E-2</v>
      </c>
      <c r="BG40" s="20">
        <f>'Base de données cours'!BG40/'Base de données cours'!BF40-1</f>
        <v>0</v>
      </c>
      <c r="BH40" s="20">
        <f>'Base de données cours'!BH40/'Base de données cours'!BG40-1</f>
        <v>6.1425061425061322E-2</v>
      </c>
      <c r="BI40" s="21">
        <f>'Base de données cours'!BI40/'Base de données cours'!BH40-1</f>
        <v>-0.32098765432098764</v>
      </c>
      <c r="BJ40" s="21">
        <f>'Base de données cours'!BJ40/'Base de données cours'!BI40-1</f>
        <v>6.3636363636363713E-2</v>
      </c>
      <c r="BK40" s="21">
        <f>'Base de données cours'!BK40/'Base de données cours'!BJ40-1</f>
        <v>0</v>
      </c>
      <c r="BL40" s="21">
        <f>'Base de données cours'!BL40/'Base de données cours'!BK40-1</f>
        <v>1.7094017094017033E-2</v>
      </c>
      <c r="BM40" s="21">
        <f>'Base de données cours'!BM40/'Base de données cours'!BL40-1</f>
        <v>0</v>
      </c>
      <c r="BN40" s="21">
        <f>'Base de données cours'!BN40/'Base de données cours'!BM40-1</f>
        <v>0</v>
      </c>
      <c r="BO40" s="21">
        <f>'Base de données cours'!BO40/'Base de données cours'!BN40-1</f>
        <v>-1.2605042016806678E-2</v>
      </c>
      <c r="BP40" s="21">
        <f>'Base de données cours'!BP40/'Base de données cours'!BO40-1</f>
        <v>0</v>
      </c>
      <c r="BQ40" s="21">
        <f>'Base de données cours'!BQ40/'Base de données cours'!BP40-1</f>
        <v>0</v>
      </c>
      <c r="BR40" s="21">
        <f>'Base de données cours'!BR40/'Base de données cours'!BQ40-1</f>
        <v>4.2553191489360653E-3</v>
      </c>
      <c r="BS40" s="21">
        <f>'Base de données cours'!BS40/'Base de données cours'!BR40-1</f>
        <v>0</v>
      </c>
      <c r="BT40" s="21">
        <f>'Base de données cours'!BT40/'Base de données cours'!BS40-1</f>
        <v>7.4999999999999956E-2</v>
      </c>
      <c r="BU40" s="21">
        <f>'Base de données cours'!BU40/'Base de données cours'!BT40-1</f>
        <v>-6.9728025226645673E-2</v>
      </c>
      <c r="BV40" s="21">
        <f>'Base de données cours'!BV40/'Base de données cours'!BU40-1</f>
        <v>0</v>
      </c>
      <c r="BW40" s="21">
        <f>'Base de données cours'!BW40/'Base de données cours'!BV40-1</f>
        <v>-4.2794796830643023E-3</v>
      </c>
      <c r="BX40" s="22">
        <f>'Base de données cours'!BX40/'Base de données cours'!BW40-1</f>
        <v>-0.51489361702127656</v>
      </c>
      <c r="BY40" s="22">
        <f>'Base de données cours'!BY40/'Base de données cours'!BX40-1</f>
        <v>0</v>
      </c>
      <c r="BZ40" s="22">
        <f>'Base de données cours'!BZ40/'Base de données cours'!BY40-1</f>
        <v>-7.0087719298245643E-2</v>
      </c>
      <c r="CA40" s="22">
        <f>'Base de données cours'!CA40/'Base de données cours'!BZ40-1</f>
        <v>0</v>
      </c>
      <c r="CB40" s="22">
        <f>'Base de données cours'!CB40/'Base de données cours'!CA40-1</f>
        <v>-1.9054806150363146E-2</v>
      </c>
      <c r="CC40" s="22">
        <f>'Base de données cours'!CC40/'Base de données cours'!CB40-1</f>
        <v>-8.6546783344554346E-4</v>
      </c>
      <c r="CD40" s="22">
        <f>'Base de données cours'!CD40/'Base de données cours'!CC40-1</f>
        <v>0</v>
      </c>
      <c r="CE40" s="22">
        <f>'Base de données cours'!CE40/'Base de données cours'!CD40-1</f>
        <v>0</v>
      </c>
      <c r="CF40" s="22">
        <f>'Base de données cours'!CF40/'Base de données cours'!CE40-1</f>
        <v>0</v>
      </c>
      <c r="CG40" s="22">
        <f>'Base de données cours'!CG40/'Base de données cours'!CF40-1</f>
        <v>-1.8286814244465877E-2</v>
      </c>
      <c r="CH40" s="22">
        <f>'Base de données cours'!CH40/'Base de données cours'!CG40-1</f>
        <v>0</v>
      </c>
      <c r="CI40" s="22">
        <f>'Base de données cours'!CI40/'Base de données cours'!CH40-1</f>
        <v>-1.9607843137254943E-2</v>
      </c>
      <c r="CJ40" s="22">
        <f>'Base de données cours'!CJ40/'Base de données cours'!CI40-1</f>
        <v>0</v>
      </c>
      <c r="CK40" s="22">
        <f>'Base de données cours'!CK40/'Base de données cours'!CJ40-1</f>
        <v>0</v>
      </c>
      <c r="CL40" s="22">
        <f>'Base de données cours'!CL40/'Base de données cours'!CK40-1</f>
        <v>0</v>
      </c>
      <c r="CM40" s="22">
        <f>'Base de données cours'!CM40/'Base de données cours'!CL40-1</f>
        <v>0</v>
      </c>
    </row>
    <row r="41" spans="1:91" x14ac:dyDescent="0.25">
      <c r="A41" s="3" t="s">
        <v>40</v>
      </c>
      <c r="B41" s="12"/>
      <c r="C41" s="19">
        <f>'Base de données cours'!C41/'Base de données cours'!B41-1</f>
        <v>1.5789473684210575E-2</v>
      </c>
      <c r="D41" s="19">
        <f>'Base de données cours'!D41/'Base de données cours'!C41-1</f>
        <v>-1.5544041450777257E-2</v>
      </c>
      <c r="E41" s="19">
        <f>'Base de données cours'!E41/'Base de données cours'!D41-1</f>
        <v>0.39473684210526305</v>
      </c>
      <c r="F41" s="19">
        <f>'Base de données cours'!F41/'Base de données cours'!E41-1</f>
        <v>-5.6603773584905648E-2</v>
      </c>
      <c r="G41" s="19">
        <f>'Base de données cours'!G41/'Base de données cours'!F41-1</f>
        <v>4.0000000000000036E-2</v>
      </c>
      <c r="H41" s="19">
        <f>'Base de données cours'!H41/'Base de données cours'!G41-1</f>
        <v>3.8461538461538547E-2</v>
      </c>
      <c r="I41" s="19">
        <f>'Base de données cours'!I41/'Base de données cours'!H41-1</f>
        <v>3.7037037037036979E-2</v>
      </c>
      <c r="J41" s="19">
        <f>'Base de données cours'!J41/'Base de données cours'!I41-1</f>
        <v>7.1428571428571397E-2</v>
      </c>
      <c r="K41" s="19">
        <f>'Base de données cours'!K41/'Base de données cours'!J41-1</f>
        <v>-1.6666666666666718E-2</v>
      </c>
      <c r="L41" s="19">
        <f>'Base de données cours'!L41/'Base de données cours'!K41-1</f>
        <v>5.0847457627118731E-2</v>
      </c>
      <c r="M41" s="19">
        <f>'Base de données cours'!M41/'Base de données cours'!L41-1</f>
        <v>3.2258064516129004E-2</v>
      </c>
      <c r="N41" s="19">
        <f>'Base de données cours'!N41/'Base de données cours'!M41-1</f>
        <v>6.8750000000000089E-2</v>
      </c>
      <c r="O41" s="19">
        <f>'Base de données cours'!O41/'Base de données cours'!N41-1</f>
        <v>-5.3216374269005828E-2</v>
      </c>
      <c r="P41" s="19">
        <f>'Base de données cours'!P41/'Base de données cours'!O41-1</f>
        <v>0</v>
      </c>
      <c r="Q41" s="19">
        <f>'Base de données cours'!Q41/'Base de données cours'!P41-1</f>
        <v>5.0030883261272363E-2</v>
      </c>
      <c r="R41" s="19">
        <f>'Base de données cours'!R41/'Base de données cours'!Q41-1</f>
        <v>7.4999999999999956E-2</v>
      </c>
      <c r="S41" s="19">
        <f>'Base de données cours'!S41/'Base de données cours'!R41-1</f>
        <v>3.9671682626539084E-2</v>
      </c>
      <c r="T41" s="19">
        <f>'Base de données cours'!T41/'Base de données cours'!S41-1</f>
        <v>0</v>
      </c>
      <c r="U41" s="19">
        <f>'Base de données cours'!U41/'Base de données cours'!T41-1</f>
        <v>-3.9473684210522553E-4</v>
      </c>
      <c r="V41" s="19">
        <f>'Base de données cours'!V41/'Base de données cours'!U41-1</f>
        <v>0</v>
      </c>
      <c r="W41" s="19">
        <f>'Base de données cours'!W41/'Base de données cours'!V41-1</f>
        <v>-0.17098854811109654</v>
      </c>
      <c r="X41" s="19">
        <f>'Base de données cours'!X41/'Base de données cours'!W41-1</f>
        <v>-1.7148301047951731E-2</v>
      </c>
      <c r="Y41" s="20">
        <f>'Base de données cours'!Y41/'Base de données cours'!X41-1</f>
        <v>-0.40226171243941844</v>
      </c>
      <c r="Z41" s="20">
        <f>'Base de données cours'!Z41/'Base de données cours'!Y41-1</f>
        <v>-2.7027027027026973E-2</v>
      </c>
      <c r="AA41" s="20">
        <f>'Base de données cours'!AA41/'Base de données cours'!Z41-1</f>
        <v>2.7777777777777679E-2</v>
      </c>
      <c r="AB41" s="20">
        <f>'Base de données cours'!AB41/'Base de données cours'!AA41-1</f>
        <v>0</v>
      </c>
      <c r="AC41" s="20">
        <f>'Base de données cours'!AC41/'Base de données cours'!AB41-1</f>
        <v>0</v>
      </c>
      <c r="AD41" s="20">
        <f>'Base de données cours'!AD41/'Base de données cours'!AC41-1</f>
        <v>0</v>
      </c>
      <c r="AE41" s="20">
        <f>'Base de données cours'!AE41/'Base de données cours'!AD41-1</f>
        <v>0</v>
      </c>
      <c r="AF41" s="20">
        <f>'Base de données cours'!AF41/'Base de données cours'!AE41-1</f>
        <v>-2.7027027027026973E-2</v>
      </c>
      <c r="AG41" s="20">
        <f>'Base de données cours'!AG41/'Base de données cours'!AF41-1</f>
        <v>0</v>
      </c>
      <c r="AH41" s="20">
        <f>'Base de données cours'!AH41/'Base de données cours'!AG41-1</f>
        <v>0</v>
      </c>
      <c r="AI41" s="20">
        <f>'Base de données cours'!AI41/'Base de données cours'!AH41-1</f>
        <v>2.7777777777777679E-2</v>
      </c>
      <c r="AJ41" s="20">
        <f>'Base de données cours'!AJ41/'Base de données cours'!AI41-1</f>
        <v>-2.7027027027026973E-2</v>
      </c>
      <c r="AK41" s="20">
        <f>'Base de données cours'!AK41/'Base de données cours'!AJ41-1</f>
        <v>0</v>
      </c>
      <c r="AL41" s="20">
        <f>'Base de données cours'!AL41/'Base de données cours'!AK41-1</f>
        <v>0</v>
      </c>
      <c r="AM41" s="20">
        <f>'Base de données cours'!AM41/'Base de données cours'!AL41-1</f>
        <v>0</v>
      </c>
      <c r="AN41" s="20">
        <f>'Base de données cours'!AN41/'Base de données cours'!AM41-1</f>
        <v>1.388888888888884E-3</v>
      </c>
      <c r="AO41" s="20">
        <f>'Base de données cours'!AO41/'Base de données cours'!AN41-1</f>
        <v>0</v>
      </c>
      <c r="AP41" s="20">
        <f>'Base de données cours'!AP41/'Base de données cours'!AO41-1</f>
        <v>0</v>
      </c>
      <c r="AQ41" s="20">
        <f>'Base de données cours'!AQ41/'Base de données cours'!AP41-1</f>
        <v>0</v>
      </c>
      <c r="AR41" s="20">
        <f>'Base de données cours'!AR41/'Base de données cours'!AQ41-1</f>
        <v>0</v>
      </c>
      <c r="AS41" s="20">
        <f>'Base de données cours'!AS41/'Base de données cours'!AR41-1</f>
        <v>4.1608876560332853E-3</v>
      </c>
      <c r="AT41" s="20">
        <f>'Base de données cours'!AT41/'Base de données cours'!AS41-1</f>
        <v>2.2099447513812098E-2</v>
      </c>
      <c r="AU41" s="20">
        <f>'Base de données cours'!AU41/'Base de données cours'!AT41-1</f>
        <v>2.7297297297297352E-2</v>
      </c>
      <c r="AV41" s="20">
        <f>'Base de données cours'!AV41/'Base de données cours'!AU41-1</f>
        <v>5.2354643514864518E-2</v>
      </c>
      <c r="AW41" s="20">
        <f>'Base de données cours'!AW41/'Base de données cours'!AV41-1</f>
        <v>0</v>
      </c>
      <c r="AX41" s="20">
        <f>'Base de données cours'!AX41/'Base de données cours'!AW41-1</f>
        <v>0</v>
      </c>
      <c r="AY41" s="20">
        <f>'Base de données cours'!AY41/'Base de données cours'!AX41-1</f>
        <v>2.4999999999999911E-2</v>
      </c>
      <c r="AZ41" s="20">
        <f>'Base de données cours'!AZ41/'Base de données cours'!AY41-1</f>
        <v>2.4390243902439046E-3</v>
      </c>
      <c r="BA41" s="20">
        <f>'Base de données cours'!BA41/'Base de données cours'!AZ41-1</f>
        <v>3.649635036496357E-2</v>
      </c>
      <c r="BB41" s="20">
        <f>'Base de données cours'!BB41/'Base de données cours'!BA41-1</f>
        <v>0</v>
      </c>
      <c r="BC41" s="20">
        <f>'Base de données cours'!BC41/'Base de données cours'!BB41-1</f>
        <v>3.2863849765258246E-2</v>
      </c>
      <c r="BD41" s="20">
        <f>'Base de données cours'!BD41/'Base de données cours'!BC41-1</f>
        <v>4.5454545454545414E-2</v>
      </c>
      <c r="BE41" s="20">
        <f>'Base de données cours'!BE41/'Base de données cours'!BD41-1</f>
        <v>6.5217391304347894E-2</v>
      </c>
      <c r="BF41" s="20">
        <f>'Base de données cours'!BF41/'Base de données cours'!BE41-1</f>
        <v>-2.0408163265306145E-2</v>
      </c>
      <c r="BG41" s="20">
        <f>'Base de données cours'!BG41/'Base de données cours'!BF41-1</f>
        <v>1.2499999999999956E-2</v>
      </c>
      <c r="BH41" s="20">
        <f>'Base de données cours'!BH41/'Base de données cours'!BG41-1</f>
        <v>0</v>
      </c>
      <c r="BI41" s="21">
        <f>'Base de données cours'!BI41/'Base de données cours'!BH41-1</f>
        <v>-0.44032921810699588</v>
      </c>
      <c r="BJ41" s="21">
        <f>'Base de données cours'!BJ41/'Base de données cours'!BI41-1</f>
        <v>0</v>
      </c>
      <c r="BK41" s="21">
        <f>'Base de données cours'!BK41/'Base de données cours'!BJ41-1</f>
        <v>-7.3161764705882315E-2</v>
      </c>
      <c r="BL41" s="21">
        <f>'Base de données cours'!BL41/'Base de données cours'!BK41-1</f>
        <v>7.4970249900832897E-2</v>
      </c>
      <c r="BM41" s="21">
        <f>'Base de données cours'!BM41/'Base de données cours'!BL41-1</f>
        <v>3.6900369003689537E-3</v>
      </c>
      <c r="BN41" s="21">
        <f>'Base de données cours'!BN41/'Base de données cours'!BM41-1</f>
        <v>0</v>
      </c>
      <c r="BO41" s="21">
        <f>'Base de données cours'!BO41/'Base de données cours'!BN41-1</f>
        <v>6.6176470588235281E-2</v>
      </c>
      <c r="BP41" s="21">
        <f>'Base de données cours'!BP41/'Base de données cours'!BO41-1</f>
        <v>7.4827586206896557E-2</v>
      </c>
      <c r="BQ41" s="21">
        <f>'Base de données cours'!BQ41/'Base de données cours'!BP41-1</f>
        <v>7.4751363490535683E-2</v>
      </c>
      <c r="BR41" s="21">
        <f>'Base de données cours'!BR41/'Base de données cours'!BQ41-1</f>
        <v>7.4925373134328455E-2</v>
      </c>
      <c r="BS41" s="21">
        <f>'Base de données cours'!BS41/'Base de données cours'!BR41-1</f>
        <v>5.5262427103582423E-2</v>
      </c>
      <c r="BT41" s="21">
        <f>'Base de données cours'!BT41/'Base de données cours'!BS41-1</f>
        <v>0</v>
      </c>
      <c r="BU41" s="21">
        <f>'Base de données cours'!BU41/'Base de données cours'!BT41-1</f>
        <v>0</v>
      </c>
      <c r="BV41" s="21">
        <f>'Base de données cours'!BV41/'Base de données cours'!BU41-1</f>
        <v>-2.0000000000000018E-2</v>
      </c>
      <c r="BW41" s="21">
        <f>'Base de données cours'!BW41/'Base de données cours'!BV41-1</f>
        <v>7.4113856068743322E-2</v>
      </c>
      <c r="BX41" s="22">
        <f>'Base de données cours'!BX41/'Base de données cours'!BW41-1</f>
        <v>-5.0000000000000044E-3</v>
      </c>
      <c r="BY41" s="22">
        <f>'Base de données cours'!BY41/'Base de données cours'!BX41-1</f>
        <v>-1.7587939698492483E-2</v>
      </c>
      <c r="BZ41" s="22">
        <f>'Base de données cours'!BZ41/'Base de données cours'!BY41-1</f>
        <v>0</v>
      </c>
      <c r="CA41" s="22">
        <f>'Base de données cours'!CA41/'Base de données cours'!BZ41-1</f>
        <v>-7.4936061381074115E-2</v>
      </c>
      <c r="CB41" s="22">
        <f>'Base de données cours'!CB41/'Base de données cours'!CA41-1</f>
        <v>0</v>
      </c>
      <c r="CC41" s="22">
        <f>'Base de données cours'!CC41/'Base de données cours'!CB41-1</f>
        <v>7.2435720210118903E-2</v>
      </c>
      <c r="CD41" s="22">
        <f>'Base de données cours'!CD41/'Base de données cours'!CC41-1</f>
        <v>-5.155968032998226E-3</v>
      </c>
      <c r="CE41" s="22">
        <f>'Base de données cours'!CE41/'Base de données cours'!CD41-1</f>
        <v>-7.7740347240218277E-4</v>
      </c>
      <c r="CF41" s="22">
        <f>'Base de données cours'!CF41/'Base de données cours'!CE41-1</f>
        <v>0</v>
      </c>
      <c r="CG41" s="22">
        <f>'Base de données cours'!CG41/'Base de données cours'!CF41-1</f>
        <v>-6.483402489626533E-3</v>
      </c>
      <c r="CH41" s="22">
        <f>'Base de données cours'!CH41/'Base de données cours'!CG41-1</f>
        <v>0</v>
      </c>
      <c r="CI41" s="22">
        <f>'Base de données cours'!CI41/'Base de données cours'!CH41-1</f>
        <v>0</v>
      </c>
      <c r="CJ41" s="22">
        <f>'Base de données cours'!CJ41/'Base de données cours'!CI41-1</f>
        <v>0</v>
      </c>
      <c r="CK41" s="22">
        <f>'Base de données cours'!CK41/'Base de données cours'!CJ41-1</f>
        <v>0</v>
      </c>
      <c r="CL41" s="22">
        <f>'Base de données cours'!CL41/'Base de données cours'!CK41-1</f>
        <v>-5.507700339336985E-2</v>
      </c>
      <c r="CM41" s="22">
        <f>'Base de données cours'!CM41/'Base de données cours'!CL41-1</f>
        <v>0</v>
      </c>
    </row>
    <row r="42" spans="1:91" x14ac:dyDescent="0.25">
      <c r="A42" s="3" t="s">
        <v>41</v>
      </c>
      <c r="B42" s="12"/>
      <c r="C42" s="19">
        <f>'Base de données cours'!C42/'Base de données cours'!B42-1</f>
        <v>0</v>
      </c>
      <c r="D42" s="19">
        <f>'Base de données cours'!D42/'Base de données cours'!C42-1</f>
        <v>2.564102564102555E-2</v>
      </c>
      <c r="E42" s="19">
        <f>'Base de données cours'!E42/'Base de données cours'!D42-1</f>
        <v>0</v>
      </c>
      <c r="F42" s="19">
        <f>'Base de données cours'!F42/'Base de données cours'!E42-1</f>
        <v>1.3749999999999929E-2</v>
      </c>
      <c r="G42" s="19">
        <f>'Base de données cours'!G42/'Base de données cours'!F42-1</f>
        <v>1.726263871763245E-2</v>
      </c>
      <c r="H42" s="19">
        <f>'Base de données cours'!H42/'Base de données cours'!G42-1</f>
        <v>3.0303030303030276E-2</v>
      </c>
      <c r="I42" s="19">
        <f>'Base de données cours'!I42/'Base de données cours'!H42-1</f>
        <v>0</v>
      </c>
      <c r="J42" s="19">
        <f>'Base de données cours'!J42/'Base de données cours'!I42-1</f>
        <v>-1.1764705882352899E-2</v>
      </c>
      <c r="K42" s="19">
        <f>'Base de données cours'!K42/'Base de données cours'!J42-1</f>
        <v>1.1904761904761862E-2</v>
      </c>
      <c r="L42" s="19">
        <f>'Base de données cours'!L42/'Base de données cours'!K42-1</f>
        <v>0</v>
      </c>
      <c r="M42" s="19">
        <f>'Base de données cours'!M42/'Base de données cours'!L42-1</f>
        <v>-1.1176470588235343E-2</v>
      </c>
      <c r="N42" s="19">
        <f>'Base de données cours'!N42/'Base de données cours'!M42-1</f>
        <v>1.1302795954788891E-2</v>
      </c>
      <c r="O42" s="19">
        <f>'Base de données cours'!O42/'Base de données cours'!N42-1</f>
        <v>2.9411764705882248E-2</v>
      </c>
      <c r="P42" s="19">
        <f>'Base de données cours'!P42/'Base de données cours'!O42-1</f>
        <v>0</v>
      </c>
      <c r="Q42" s="19">
        <f>'Base de données cours'!Q42/'Base de données cours'!P42-1</f>
        <v>-2.8514285714285714E-2</v>
      </c>
      <c r="R42" s="19">
        <f>'Base de données cours'!R42/'Base de données cours'!Q42-1</f>
        <v>1.2881595200282314E-2</v>
      </c>
      <c r="S42" s="19">
        <f>'Base de données cours'!S42/'Base de données cours'!R42-1</f>
        <v>0</v>
      </c>
      <c r="T42" s="19">
        <f>'Base de données cours'!T42/'Base de données cours'!S42-1</f>
        <v>-1.1324041811846541E-3</v>
      </c>
      <c r="U42" s="19">
        <f>'Base de données cours'!U42/'Base de données cours'!T42-1</f>
        <v>0</v>
      </c>
      <c r="V42" s="19">
        <f>'Base de données cours'!V42/'Base de données cours'!U42-1</f>
        <v>5.7847155605941225E-3</v>
      </c>
      <c r="W42" s="19">
        <f>'Base de données cours'!W42/'Base de données cours'!V42-1</f>
        <v>-1.7341040462427793E-2</v>
      </c>
      <c r="X42" s="19">
        <f>'Base de données cours'!X42/'Base de données cours'!W42-1</f>
        <v>0</v>
      </c>
      <c r="Y42" s="20">
        <f>'Base de données cours'!Y42/'Base de données cours'!X42-1</f>
        <v>-0.11764705882352944</v>
      </c>
      <c r="Z42" s="20">
        <f>'Base de données cours'!Z42/'Base de données cours'!Y42-1</f>
        <v>-2.0000000000000018E-2</v>
      </c>
      <c r="AA42" s="20">
        <f>'Base de données cours'!AA42/'Base de données cours'!Z42-1</f>
        <v>0</v>
      </c>
      <c r="AB42" s="20">
        <f>'Base de données cours'!AB42/'Base de données cours'!AA42-1</f>
        <v>0</v>
      </c>
      <c r="AC42" s="20">
        <f>'Base de données cours'!AC42/'Base de données cours'!AB42-1</f>
        <v>-1.3605442176870763E-2</v>
      </c>
      <c r="AD42" s="20">
        <f>'Base de données cours'!AD42/'Base de données cours'!AC42-1</f>
        <v>0</v>
      </c>
      <c r="AE42" s="20">
        <f>'Base de données cours'!AE42/'Base de données cours'!AD42-1</f>
        <v>0</v>
      </c>
      <c r="AF42" s="20">
        <f>'Base de données cours'!AF42/'Base de données cours'!AE42-1</f>
        <v>0</v>
      </c>
      <c r="AG42" s="20">
        <f>'Base de données cours'!AG42/'Base de données cours'!AF42-1</f>
        <v>0</v>
      </c>
      <c r="AH42" s="20">
        <f>'Base de données cours'!AH42/'Base de données cours'!AG42-1</f>
        <v>-2.7586206896551779E-2</v>
      </c>
      <c r="AI42" s="20">
        <f>'Base de données cours'!AI42/'Base de données cours'!AH42-1</f>
        <v>-7.0921985815602939E-3</v>
      </c>
      <c r="AJ42" s="20">
        <f>'Base de données cours'!AJ42/'Base de données cours'!AI42-1</f>
        <v>0</v>
      </c>
      <c r="AK42" s="20">
        <f>'Base de données cours'!AK42/'Base de données cours'!AJ42-1</f>
        <v>0</v>
      </c>
      <c r="AL42" s="20">
        <f>'Base de données cours'!AL42/'Base de données cours'!AK42-1</f>
        <v>0</v>
      </c>
      <c r="AM42" s="20">
        <f>'Base de données cours'!AM42/'Base de données cours'!AL42-1</f>
        <v>0</v>
      </c>
      <c r="AN42" s="20">
        <f>'Base de données cours'!AN42/'Base de données cours'!AM42-1</f>
        <v>0</v>
      </c>
      <c r="AO42" s="20">
        <f>'Base de données cours'!AO42/'Base de données cours'!AN42-1</f>
        <v>0</v>
      </c>
      <c r="AP42" s="20">
        <f>'Base de données cours'!AP42/'Base de données cours'!AO42-1</f>
        <v>0</v>
      </c>
      <c r="AQ42" s="20">
        <f>'Base de données cours'!AQ42/'Base de données cours'!AP42-1</f>
        <v>0</v>
      </c>
      <c r="AR42" s="20">
        <f>'Base de données cours'!AR42/'Base de données cours'!AQ42-1</f>
        <v>0</v>
      </c>
      <c r="AS42" s="20">
        <f>'Base de données cours'!AS42/'Base de données cours'!AR42-1</f>
        <v>0</v>
      </c>
      <c r="AT42" s="20">
        <f>'Base de données cours'!AT42/'Base de données cours'!AS42-1</f>
        <v>0</v>
      </c>
      <c r="AU42" s="20">
        <f>'Base de données cours'!AU42/'Base de données cours'!AT42-1</f>
        <v>-7.1428571428611143E-5</v>
      </c>
      <c r="AV42" s="20">
        <f>'Base de données cours'!AV42/'Base de données cours'!AU42-1</f>
        <v>0</v>
      </c>
      <c r="AW42" s="20">
        <f>'Base de données cours'!AW42/'Base de données cours'!AV42-1</f>
        <v>0</v>
      </c>
      <c r="AX42" s="20">
        <f>'Base de données cours'!AX42/'Base de données cours'!AW42-1</f>
        <v>0</v>
      </c>
      <c r="AY42" s="20">
        <f>'Base de données cours'!AY42/'Base de données cours'!AX42-1</f>
        <v>0</v>
      </c>
      <c r="AZ42" s="20">
        <f>'Base de données cours'!AZ42/'Base de données cours'!AY42-1</f>
        <v>0</v>
      </c>
      <c r="BA42" s="20">
        <f>'Base de données cours'!BA42/'Base de données cours'!AZ42-1</f>
        <v>-3.5716836916943606E-5</v>
      </c>
      <c r="BB42" s="20">
        <f>'Base de données cours'!BB42/'Base de données cours'!BA42-1</f>
        <v>0</v>
      </c>
      <c r="BC42" s="20">
        <f>'Base de données cours'!BC42/'Base de données cours'!BB42-1</f>
        <v>-7.750830446119239E-3</v>
      </c>
      <c r="BD42" s="20">
        <f>'Base de données cours'!BD42/'Base de données cours'!BC42-1</f>
        <v>-1.367890568754504E-2</v>
      </c>
      <c r="BE42" s="20">
        <f>'Base de données cours'!BE42/'Base de données cours'!BD42-1</f>
        <v>-0.14237226277372261</v>
      </c>
      <c r="BF42" s="20">
        <f>'Base de données cours'!BF42/'Base de données cours'!BE42-1</f>
        <v>-2.9745946636027032E-2</v>
      </c>
      <c r="BG42" s="20">
        <f>'Base de données cours'!BG42/'Base de données cours'!BF42-1</f>
        <v>8.7719298245614308E-3</v>
      </c>
      <c r="BH42" s="20">
        <f>'Base de données cours'!BH42/'Base de données cours'!BG42-1</f>
        <v>0</v>
      </c>
      <c r="BI42" s="21">
        <f>'Base de données cours'!BI42/'Base de données cours'!BH42-1</f>
        <v>-0.52173913043478259</v>
      </c>
      <c r="BJ42" s="21">
        <f>'Base de données cours'!BJ42/'Base de données cours'!BI42-1</f>
        <v>-1.8181818181818188E-2</v>
      </c>
      <c r="BK42" s="21">
        <f>'Base de données cours'!BK42/'Base de données cours'!BJ42-1</f>
        <v>-9.2592592592593004E-3</v>
      </c>
      <c r="BL42" s="21">
        <f>'Base de données cours'!BL42/'Base de données cours'!BK42-1</f>
        <v>2.8037383177569986E-2</v>
      </c>
      <c r="BM42" s="21">
        <f>'Base de données cours'!BM42/'Base de données cours'!BL42-1</f>
        <v>0</v>
      </c>
      <c r="BN42" s="21">
        <f>'Base de données cours'!BN42/'Base de données cours'!BM42-1</f>
        <v>0</v>
      </c>
      <c r="BO42" s="21">
        <f>'Base de données cours'!BO42/'Base de données cours'!BN42-1</f>
        <v>-2.7272727272727226E-2</v>
      </c>
      <c r="BP42" s="21">
        <f>'Base de données cours'!BP42/'Base de données cours'!BO42-1</f>
        <v>0</v>
      </c>
      <c r="BQ42" s="21">
        <f>'Base de données cours'!BQ42/'Base de données cours'!BP42-1</f>
        <v>0</v>
      </c>
      <c r="BR42" s="21">
        <f>'Base de données cours'!BR42/'Base de données cours'!BQ42-1</f>
        <v>9.3457943925232545E-3</v>
      </c>
      <c r="BS42" s="21">
        <f>'Base de données cours'!BS42/'Base de données cours'!BR42-1</f>
        <v>0</v>
      </c>
      <c r="BT42" s="21">
        <f>'Base de données cours'!BT42/'Base de données cours'!BS42-1</f>
        <v>0</v>
      </c>
      <c r="BU42" s="21">
        <f>'Base de données cours'!BU42/'Base de données cours'!BT42-1</f>
        <v>-9.2592592592593004E-3</v>
      </c>
      <c r="BV42" s="21">
        <f>'Base de données cours'!BV42/'Base de données cours'!BU42-1</f>
        <v>0</v>
      </c>
      <c r="BW42" s="21">
        <f>'Base de données cours'!BW42/'Base de données cours'!BV42-1</f>
        <v>0</v>
      </c>
      <c r="BX42" s="22">
        <f>'Base de données cours'!BX42/'Base de données cours'!BW42-1</f>
        <v>-0.97121495327102803</v>
      </c>
      <c r="BY42" s="22">
        <f>'Base de données cours'!BY42/'Base de données cours'!BX42-1</f>
        <v>-1.2987012987012991E-2</v>
      </c>
      <c r="BZ42" s="22">
        <f>'Base de données cours'!BZ42/'Base de données cours'!BY42-1</f>
        <v>0</v>
      </c>
      <c r="CA42" s="22">
        <f>'Base de données cours'!CA42/'Base de données cours'!BZ42-1</f>
        <v>0</v>
      </c>
      <c r="CB42" s="22">
        <f>'Base de données cours'!CB42/'Base de données cours'!CA42-1</f>
        <v>-7.2368421052631526E-2</v>
      </c>
      <c r="CC42" s="22">
        <f>'Base de données cours'!CC42/'Base de données cours'!CB42-1</f>
        <v>-7.4468085106383031E-2</v>
      </c>
      <c r="CD42" s="22">
        <f>'Base de données cours'!CD42/'Base de données cours'!CC42-1</f>
        <v>0</v>
      </c>
      <c r="CE42" s="22">
        <f>'Base de données cours'!CE42/'Base de données cours'!CD42-1</f>
        <v>0</v>
      </c>
      <c r="CF42" s="22">
        <f>'Base de données cours'!CF42/'Base de données cours'!CE42-1</f>
        <v>0</v>
      </c>
      <c r="CG42" s="22">
        <f>'Base de données cours'!CG42/'Base de données cours'!CF42-1</f>
        <v>0</v>
      </c>
      <c r="CH42" s="22">
        <f>'Base de données cours'!CH42/'Base de données cours'!CG42-1</f>
        <v>-7.2796934865900331E-2</v>
      </c>
      <c r="CI42" s="22">
        <f>'Base de données cours'!CI42/'Base de données cours'!CH42-1</f>
        <v>0</v>
      </c>
      <c r="CJ42" s="22">
        <f>'Base de données cours'!CJ42/'Base de données cours'!CI42-1</f>
        <v>0</v>
      </c>
      <c r="CK42" s="22">
        <f>'Base de données cours'!CK42/'Base de données cours'!CJ42-1</f>
        <v>0</v>
      </c>
      <c r="CL42" s="22">
        <f>'Base de données cours'!CL42/'Base de données cours'!CK42-1</f>
        <v>-1.6528925619834656E-2</v>
      </c>
      <c r="CM42" s="22">
        <f>'Base de données cours'!CM42/'Base de données cours'!CL42-1</f>
        <v>0</v>
      </c>
    </row>
    <row r="43" spans="1:91" x14ac:dyDescent="0.25">
      <c r="A43" s="3" t="s">
        <v>42</v>
      </c>
      <c r="B43" s="12"/>
      <c r="C43" s="19">
        <f>'Base de données cours'!C43/'Base de données cours'!B43-1</f>
        <v>0</v>
      </c>
      <c r="D43" s="19">
        <f>'Base de données cours'!D43/'Base de données cours'!C43-1</f>
        <v>0</v>
      </c>
      <c r="E43" s="19">
        <f>'Base de données cours'!E43/'Base de données cours'!D43-1</f>
        <v>-8.8182363527294583E-2</v>
      </c>
      <c r="F43" s="19">
        <f>'Base de données cours'!F43/'Base de données cours'!E43-1</f>
        <v>0</v>
      </c>
      <c r="G43" s="19">
        <f>'Base de données cours'!G43/'Base de données cours'!F43-1</f>
        <v>0</v>
      </c>
      <c r="H43" s="19">
        <f>'Base de données cours'!H43/'Base de données cours'!G43-1</f>
        <v>0</v>
      </c>
      <c r="I43" s="19">
        <f>'Base de données cours'!I43/'Base de données cours'!H43-1</f>
        <v>0</v>
      </c>
      <c r="J43" s="19">
        <f>'Base de données cours'!J43/'Base de données cours'!I43-1</f>
        <v>0</v>
      </c>
      <c r="K43" s="19">
        <f>'Base de données cours'!K43/'Base de données cours'!J43-1</f>
        <v>0</v>
      </c>
      <c r="L43" s="19">
        <f>'Base de données cours'!L43/'Base de données cours'!K43-1</f>
        <v>3.0701754385964897E-2</v>
      </c>
      <c r="M43" s="19">
        <f>'Base de données cours'!M43/'Base de données cours'!L43-1</f>
        <v>2.1276595744680771E-2</v>
      </c>
      <c r="N43" s="19">
        <f>'Base de données cours'!N43/'Base de données cours'!M43-1</f>
        <v>0</v>
      </c>
      <c r="O43" s="19">
        <f>'Base de données cours'!O43/'Base de données cours'!N43-1</f>
        <v>9.8749999999999893E-2</v>
      </c>
      <c r="P43" s="19">
        <f>'Base de données cours'!P43/'Base de données cours'!O43-1</f>
        <v>0</v>
      </c>
      <c r="Q43" s="19">
        <f>'Base de données cours'!Q43/'Base de données cours'!P43-1</f>
        <v>0</v>
      </c>
      <c r="R43" s="19">
        <f>'Base de données cours'!R43/'Base de données cours'!Q43-1</f>
        <v>2.3890784982935065E-2</v>
      </c>
      <c r="S43" s="19">
        <f>'Base de données cours'!S43/'Base de données cours'!R43-1</f>
        <v>0</v>
      </c>
      <c r="T43" s="19">
        <f>'Base de données cours'!T43/'Base de données cours'!S43-1</f>
        <v>0</v>
      </c>
      <c r="U43" s="19">
        <f>'Base de données cours'!U43/'Base de données cours'!T43-1</f>
        <v>5.7407407407407351E-2</v>
      </c>
      <c r="V43" s="19">
        <f>'Base de données cours'!V43/'Base de données cours'!U43-1</f>
        <v>0</v>
      </c>
      <c r="W43" s="19">
        <f>'Base de données cours'!W43/'Base de données cours'!V43-1</f>
        <v>-5.4290718038528918E-2</v>
      </c>
      <c r="X43" s="19">
        <f>'Base de données cours'!X43/'Base de données cours'!W43-1</f>
        <v>0</v>
      </c>
      <c r="Y43" s="20">
        <f>'Base de données cours'!Y43/'Base de données cours'!X43-1</f>
        <v>-0.31481481481481477</v>
      </c>
      <c r="Z43" s="20">
        <f>'Base de données cours'!Z43/'Base de données cours'!Y43-1</f>
        <v>-2.7027027027026973E-2</v>
      </c>
      <c r="AA43" s="20">
        <f>'Base de données cours'!AA43/'Base de données cours'!Z43-1</f>
        <v>0</v>
      </c>
      <c r="AB43" s="20">
        <f>'Base de données cours'!AB43/'Base de données cours'!AA43-1</f>
        <v>0</v>
      </c>
      <c r="AC43" s="20">
        <f>'Base de données cours'!AC43/'Base de données cours'!AB43-1</f>
        <v>0</v>
      </c>
      <c r="AD43" s="20">
        <f>'Base de données cours'!AD43/'Base de données cours'!AC43-1</f>
        <v>0</v>
      </c>
      <c r="AE43" s="20">
        <f>'Base de données cours'!AE43/'Base de données cours'!AD43-1</f>
        <v>0</v>
      </c>
      <c r="AF43" s="20">
        <f>'Base de données cours'!AF43/'Base de données cours'!AE43-1</f>
        <v>0</v>
      </c>
      <c r="AG43" s="20">
        <f>'Base de données cours'!AG43/'Base de données cours'!AF43-1</f>
        <v>0</v>
      </c>
      <c r="AH43" s="20">
        <f>'Base de données cours'!AH43/'Base de données cours'!AG43-1</f>
        <v>0</v>
      </c>
      <c r="AI43" s="20">
        <f>'Base de données cours'!AI43/'Base de données cours'!AH43-1</f>
        <v>0</v>
      </c>
      <c r="AJ43" s="20">
        <f>'Base de données cours'!AJ43/'Base de données cours'!AI43-1</f>
        <v>-6.944444444444442E-2</v>
      </c>
      <c r="AK43" s="20">
        <f>'Base de données cours'!AK43/'Base de données cours'!AJ43-1</f>
        <v>7.3731343283581996E-2</v>
      </c>
      <c r="AL43" s="20">
        <f>'Base de données cours'!AL43/'Base de données cours'!AK43-1</f>
        <v>0</v>
      </c>
      <c r="AM43" s="20">
        <f>'Base de données cours'!AM43/'Base de données cours'!AL43-1</f>
        <v>2.7800945232137053E-4</v>
      </c>
      <c r="AN43" s="20">
        <f>'Base de données cours'!AN43/'Base de données cours'!AM43-1</f>
        <v>-6.8649249583101701E-2</v>
      </c>
      <c r="AO43" s="20">
        <f>'Base de données cours'!AO43/'Base de données cours'!AN43-1</f>
        <v>0</v>
      </c>
      <c r="AP43" s="20">
        <f>'Base de données cours'!AP43/'Base de données cours'!AO43-1</f>
        <v>7.3709340495374587E-2</v>
      </c>
      <c r="AQ43" s="20">
        <f>'Base de données cours'!AQ43/'Base de données cours'!AP43-1</f>
        <v>0</v>
      </c>
      <c r="AR43" s="20">
        <f>'Base de données cours'!AR43/'Base de données cours'!AQ43-1</f>
        <v>-1.0839355197331813E-2</v>
      </c>
      <c r="AS43" s="20">
        <f>'Base de données cours'!AS43/'Base de données cours'!AR43-1</f>
        <v>0</v>
      </c>
      <c r="AT43" s="20">
        <f>'Base de données cours'!AT43/'Base de données cours'!AS43-1</f>
        <v>0</v>
      </c>
      <c r="AU43" s="20">
        <f>'Base de données cours'!AU43/'Base de données cours'!AT43-1</f>
        <v>-5.8443382972745206E-2</v>
      </c>
      <c r="AV43" s="20">
        <f>'Base de données cours'!AV43/'Base de données cours'!AU43-1</f>
        <v>0</v>
      </c>
      <c r="AW43" s="20">
        <f>'Base de données cours'!AW43/'Base de données cours'!AV43-1</f>
        <v>-1.5219337511190645E-2</v>
      </c>
      <c r="AX43" s="20">
        <f>'Base de données cours'!AX43/'Base de données cours'!AW43-1</f>
        <v>0</v>
      </c>
      <c r="AY43" s="20">
        <f>'Base de données cours'!AY43/'Base de données cours'!AX43-1</f>
        <v>0</v>
      </c>
      <c r="AZ43" s="20">
        <f>'Base de données cours'!AZ43/'Base de données cours'!AY43-1</f>
        <v>-3.0303030303030276E-2</v>
      </c>
      <c r="BA43" s="20">
        <f>'Base de données cours'!BA43/'Base de données cours'!AZ43-1</f>
        <v>0</v>
      </c>
      <c r="BB43" s="20">
        <f>'Base de données cours'!BB43/'Base de données cours'!BA43-1</f>
        <v>0</v>
      </c>
      <c r="BC43" s="20">
        <f>'Base de données cours'!BC43/'Base de données cours'!BB43-1</f>
        <v>6.2187500000000062E-2</v>
      </c>
      <c r="BD43" s="20">
        <f>'Base de données cours'!BD43/'Base de données cours'!BC43-1</f>
        <v>1.2062371285672224E-2</v>
      </c>
      <c r="BE43" s="20">
        <f>'Base de données cours'!BE43/'Base de données cours'!BD43-1</f>
        <v>-9.8837209302325535E-2</v>
      </c>
      <c r="BF43" s="20">
        <f>'Base de données cours'!BF43/'Base de données cours'!BE43-1</f>
        <v>0</v>
      </c>
      <c r="BG43" s="20">
        <f>'Base de données cours'!BG43/'Base de données cours'!BF43-1</f>
        <v>0</v>
      </c>
      <c r="BH43" s="20">
        <f>'Base de données cours'!BH43/'Base de données cours'!BG43-1</f>
        <v>-6.4516129032258229E-3</v>
      </c>
      <c r="BI43" s="21">
        <f>'Base de données cours'!BI43/'Base de données cours'!BH43-1</f>
        <v>-0.53896103896103897</v>
      </c>
      <c r="BJ43" s="21">
        <f>'Base de données cours'!BJ43/'Base de données cours'!BI43-1</f>
        <v>0</v>
      </c>
      <c r="BK43" s="21">
        <f>'Base de données cours'!BK43/'Base de données cours'!BJ43-1</f>
        <v>0</v>
      </c>
      <c r="BL43" s="21">
        <f>'Base de données cours'!BL43/'Base de données cours'!BK43-1</f>
        <v>0</v>
      </c>
      <c r="BM43" s="21">
        <f>'Base de données cours'!BM43/'Base de données cours'!BL43-1</f>
        <v>0</v>
      </c>
      <c r="BN43" s="21">
        <f>'Base de données cours'!BN43/'Base de données cours'!BM43-1</f>
        <v>0</v>
      </c>
      <c r="BO43" s="21">
        <f>'Base de données cours'!BO43/'Base de données cours'!BN43-1</f>
        <v>0</v>
      </c>
      <c r="BP43" s="21">
        <f>'Base de données cours'!BP43/'Base de données cours'!BO43-1</f>
        <v>0</v>
      </c>
      <c r="BQ43" s="21">
        <f>'Base de données cours'!BQ43/'Base de données cours'!BP43-1</f>
        <v>0</v>
      </c>
      <c r="BR43" s="21">
        <f>'Base de données cours'!BR43/'Base de données cours'!BQ43-1</f>
        <v>0</v>
      </c>
      <c r="BS43" s="21">
        <f>'Base de données cours'!BS43/'Base de données cours'!BR43-1</f>
        <v>5.6338028169014009E-2</v>
      </c>
      <c r="BT43" s="21">
        <f>'Base de données cours'!BT43/'Base de données cours'!BS43-1</f>
        <v>1.3333333333333419E-2</v>
      </c>
      <c r="BU43" s="21">
        <f>'Base de données cours'!BU43/'Base de données cours'!BT43-1</f>
        <v>0</v>
      </c>
      <c r="BV43" s="21">
        <f>'Base de données cours'!BV43/'Base de données cours'!BU43-1</f>
        <v>0</v>
      </c>
      <c r="BW43" s="21">
        <f>'Base de données cours'!BW43/'Base de données cours'!BV43-1</f>
        <v>0</v>
      </c>
      <c r="BX43" s="22">
        <f>'Base de données cours'!BX43/'Base de données cours'!BW43-1</f>
        <v>-0.25</v>
      </c>
      <c r="BY43" s="22">
        <f>'Base de données cours'!BY43/'Base de données cours'!BX43-1</f>
        <v>0</v>
      </c>
      <c r="BZ43" s="22">
        <f>'Base de données cours'!BZ43/'Base de données cours'!BY43-1</f>
        <v>0</v>
      </c>
      <c r="CA43" s="22">
        <f>'Base de données cours'!CA43/'Base de données cours'!BZ43-1</f>
        <v>-1.7543859649122862E-3</v>
      </c>
      <c r="CB43" s="22">
        <f>'Base de données cours'!CB43/'Base de données cours'!CA43-1</f>
        <v>-7.4692442882249521E-2</v>
      </c>
      <c r="CC43" s="22">
        <f>'Base de données cours'!CC43/'Base de données cours'!CB43-1</f>
        <v>0</v>
      </c>
      <c r="CD43" s="22">
        <f>'Base de données cours'!CD43/'Base de données cours'!CC43-1</f>
        <v>0</v>
      </c>
      <c r="CE43" s="22">
        <f>'Base de données cours'!CE43/'Base de données cours'!CD43-1</f>
        <v>-2.4691358024691357E-2</v>
      </c>
      <c r="CF43" s="22">
        <f>'Base de données cours'!CF43/'Base de données cours'!CE43-1</f>
        <v>0</v>
      </c>
      <c r="CG43" s="22">
        <f>'Base de données cours'!CG43/'Base de données cours'!CF43-1</f>
        <v>0</v>
      </c>
      <c r="CH43" s="22">
        <f>'Base de données cours'!CH43/'Base de données cours'!CG43-1</f>
        <v>0</v>
      </c>
      <c r="CI43" s="22">
        <f>'Base de données cours'!CI43/'Base de données cours'!CH43-1</f>
        <v>0</v>
      </c>
      <c r="CJ43" s="22">
        <f>'Base de données cours'!CJ43/'Base de données cours'!CI43-1</f>
        <v>0</v>
      </c>
      <c r="CK43" s="22">
        <f>'Base de données cours'!CK43/'Base de données cours'!CJ43-1</f>
        <v>0</v>
      </c>
      <c r="CL43" s="22">
        <f>'Base de données cours'!CL43/'Base de données cours'!CK43-1</f>
        <v>0</v>
      </c>
      <c r="CM43" s="22">
        <f>'Base de données cours'!CM43/'Base de données cours'!CL43-1</f>
        <v>0</v>
      </c>
    </row>
    <row r="44" spans="1:91" x14ac:dyDescent="0.25">
      <c r="A44" s="3" t="s">
        <v>43</v>
      </c>
      <c r="B44" s="12"/>
      <c r="C44" s="19">
        <f>'Base de données cours'!C44/'Base de données cours'!B44-1</f>
        <v>0</v>
      </c>
      <c r="D44" s="19">
        <f>'Base de données cours'!D44/'Base de données cours'!C44-1</f>
        <v>-3.5087719298245612E-2</v>
      </c>
      <c r="E44" s="19">
        <f>'Base de données cours'!E44/'Base de données cours'!D44-1</f>
        <v>5.4545454545454453E-2</v>
      </c>
      <c r="F44" s="19">
        <f>'Base de données cours'!F44/'Base de données cours'!E44-1</f>
        <v>-1.7241379310344862E-2</v>
      </c>
      <c r="G44" s="19">
        <f>'Base de données cours'!G44/'Base de données cours'!F44-1</f>
        <v>0</v>
      </c>
      <c r="H44" s="19">
        <f>'Base de données cours'!H44/'Base de données cours'!G44-1</f>
        <v>0</v>
      </c>
      <c r="I44" s="19">
        <f>'Base de données cours'!I44/'Base de données cours'!H44-1</f>
        <v>0</v>
      </c>
      <c r="J44" s="19">
        <f>'Base de données cours'!J44/'Base de données cours'!I44-1</f>
        <v>8.7719298245614308E-3</v>
      </c>
      <c r="K44" s="19">
        <f>'Base de données cours'!K44/'Base de données cours'!J44-1</f>
        <v>8.6956521739129933E-3</v>
      </c>
      <c r="L44" s="19">
        <f>'Base de données cours'!L44/'Base de données cours'!K44-1</f>
        <v>0</v>
      </c>
      <c r="M44" s="19">
        <f>'Base de données cours'!M44/'Base de données cours'!L44-1</f>
        <v>-3.4482758620689724E-3</v>
      </c>
      <c r="N44" s="19">
        <f>'Base de données cours'!N44/'Base de données cours'!M44-1</f>
        <v>3.2871972318339049E-2</v>
      </c>
      <c r="O44" s="19">
        <f>'Base de données cours'!O44/'Base de données cours'!N44-1</f>
        <v>-9.3802345058626502E-2</v>
      </c>
      <c r="P44" s="19">
        <f>'Base de données cours'!P44/'Base de données cours'!O44-1</f>
        <v>-1.9963031423290256E-2</v>
      </c>
      <c r="Q44" s="19">
        <f>'Base de données cours'!Q44/'Base de données cours'!P44-1</f>
        <v>1.8483591097699037E-2</v>
      </c>
      <c r="R44" s="19">
        <f>'Base de données cours'!R44/'Base de données cours'!Q44-1</f>
        <v>3.3333333333333437E-2</v>
      </c>
      <c r="S44" s="19">
        <f>'Base de données cours'!S44/'Base de données cours'!R44-1</f>
        <v>3.5842293906809264E-3</v>
      </c>
      <c r="T44" s="19">
        <f>'Base de données cours'!T44/'Base de données cours'!S44-1</f>
        <v>-1.7857142857142905E-2</v>
      </c>
      <c r="U44" s="19">
        <f>'Base de données cours'!U44/'Base de données cours'!T44-1</f>
        <v>0</v>
      </c>
      <c r="V44" s="19">
        <f>'Base de données cours'!V44/'Base de données cours'!U44-1</f>
        <v>-1.8181818181818299E-3</v>
      </c>
      <c r="W44" s="19">
        <f>'Base de données cours'!W44/'Base de données cours'!V44-1</f>
        <v>-1.6575591985428018E-2</v>
      </c>
      <c r="X44" s="19">
        <f>'Base de données cours'!X44/'Base de données cours'!W44-1</f>
        <v>-1.8521948508987141E-4</v>
      </c>
      <c r="Y44" s="20">
        <f>'Base de données cours'!Y44/'Base de données cours'!X44-1</f>
        <v>-5.5205631715450121E-2</v>
      </c>
      <c r="Z44" s="20">
        <f>'Base de données cours'!Z44/'Base de données cours'!Y44-1</f>
        <v>1.9607843137254832E-2</v>
      </c>
      <c r="AA44" s="20">
        <f>'Base de données cours'!AA44/'Base de données cours'!Z44-1</f>
        <v>-5.7692307692307709E-2</v>
      </c>
      <c r="AB44" s="20">
        <f>'Base de données cours'!AB44/'Base de données cours'!AA44-1</f>
        <v>-2.0408163265306145E-2</v>
      </c>
      <c r="AC44" s="20">
        <f>'Base de données cours'!AC44/'Base de données cours'!AB44-1</f>
        <v>-4.166666666666663E-2</v>
      </c>
      <c r="AD44" s="20">
        <f>'Base de données cours'!AD44/'Base de données cours'!AC44-1</f>
        <v>4.3478260869565188E-2</v>
      </c>
      <c r="AE44" s="20">
        <f>'Base de données cours'!AE44/'Base de données cours'!AD44-1</f>
        <v>0</v>
      </c>
      <c r="AF44" s="20">
        <f>'Base de données cours'!AF44/'Base de données cours'!AE44-1</f>
        <v>-2.1041666666666625E-2</v>
      </c>
      <c r="AG44" s="20">
        <f>'Base de données cours'!AG44/'Base de données cours'!AF44-1</f>
        <v>2.1493934879761589E-2</v>
      </c>
      <c r="AH44" s="20">
        <f>'Base de données cours'!AH44/'Base de données cours'!AG44-1</f>
        <v>-3.7499999999999978E-2</v>
      </c>
      <c r="AI44" s="20">
        <f>'Base de données cours'!AI44/'Base de données cours'!AH44-1</f>
        <v>3.8744588744588748E-2</v>
      </c>
      <c r="AJ44" s="20">
        <f>'Base de données cours'!AJ44/'Base de données cours'!AI44-1</f>
        <v>-4.1466972285892911E-2</v>
      </c>
      <c r="AK44" s="20">
        <f>'Base de données cours'!AK44/'Base de données cours'!AJ44-1</f>
        <v>-2.1739130434782594E-2</v>
      </c>
      <c r="AL44" s="20">
        <f>'Base de données cours'!AL44/'Base de données cours'!AK44-1</f>
        <v>4.4444444444444509E-2</v>
      </c>
      <c r="AM44" s="20">
        <f>'Base de données cours'!AM44/'Base de données cours'!AL44-1</f>
        <v>2.1276595744680771E-2</v>
      </c>
      <c r="AN44" s="20">
        <f>'Base de données cours'!AN44/'Base de données cours'!AM44-1</f>
        <v>-2.083333333333337E-2</v>
      </c>
      <c r="AO44" s="20">
        <f>'Base de données cours'!AO44/'Base de données cours'!AN44-1</f>
        <v>-6.3829787234042534E-2</v>
      </c>
      <c r="AP44" s="20">
        <f>'Base de données cours'!AP44/'Base de données cours'!AO44-1</f>
        <v>-1.3409090909090926E-2</v>
      </c>
      <c r="AQ44" s="20">
        <f>'Base de données cours'!AQ44/'Base de données cours'!AP44-1</f>
        <v>1.359133840129001E-2</v>
      </c>
      <c r="AR44" s="20">
        <f>'Base de données cours'!AR44/'Base de données cours'!AQ44-1</f>
        <v>0</v>
      </c>
      <c r="AS44" s="20">
        <f>'Base de données cours'!AS44/'Base de données cours'!AR44-1</f>
        <v>0</v>
      </c>
      <c r="AT44" s="20">
        <f>'Base de données cours'!AT44/'Base de données cours'!AS44-1</f>
        <v>0</v>
      </c>
      <c r="AU44" s="20">
        <f>'Base de données cours'!AU44/'Base de données cours'!AT44-1</f>
        <v>0</v>
      </c>
      <c r="AV44" s="20">
        <f>'Base de données cours'!AV44/'Base de données cours'!AU44-1</f>
        <v>4.4999999999999929E-2</v>
      </c>
      <c r="AW44" s="20">
        <f>'Base de données cours'!AW44/'Base de données cours'!AV44-1</f>
        <v>0</v>
      </c>
      <c r="AX44" s="20">
        <f>'Base de données cours'!AX44/'Base de données cours'!AW44-1</f>
        <v>0</v>
      </c>
      <c r="AY44" s="20">
        <f>'Base de données cours'!AY44/'Base de données cours'!AX44-1</f>
        <v>4.3497172683770735E-4</v>
      </c>
      <c r="AZ44" s="20">
        <f>'Base de données cours'!AZ44/'Base de données cours'!AY44-1</f>
        <v>0</v>
      </c>
      <c r="BA44" s="20">
        <f>'Base de données cours'!BA44/'Base de données cours'!AZ44-1</f>
        <v>0</v>
      </c>
      <c r="BB44" s="20">
        <f>'Base de données cours'!BB44/'Base de données cours'!BA44-1</f>
        <v>3.8913043478260967E-2</v>
      </c>
      <c r="BC44" s="20">
        <f>'Base de données cours'!BC44/'Base de données cours'!BB44-1</f>
        <v>-3.7455534630675857E-2</v>
      </c>
      <c r="BD44" s="20">
        <f>'Base de données cours'!BD44/'Base de données cours'!BC44-1</f>
        <v>0</v>
      </c>
      <c r="BE44" s="20">
        <f>'Base de données cours'!BE44/'Base de données cours'!BD44-1</f>
        <v>-2.1739130434782594E-2</v>
      </c>
      <c r="BF44" s="20">
        <f>'Base de données cours'!BF44/'Base de données cours'!BE44-1</f>
        <v>0</v>
      </c>
      <c r="BG44" s="20">
        <f>'Base de données cours'!BG44/'Base de données cours'!BF44-1</f>
        <v>2.1777777777777674E-2</v>
      </c>
      <c r="BH44" s="20">
        <f>'Base de données cours'!BH44/'Base de données cours'!BG44-1</f>
        <v>0</v>
      </c>
      <c r="BI44" s="21">
        <f>'Base de données cours'!BI44/'Base de données cours'!BH44-1</f>
        <v>-0.85428447150935183</v>
      </c>
      <c r="BJ44" s="21">
        <f>'Base de données cours'!BJ44/'Base de données cours'!BI44-1</f>
        <v>-1.3432835820895495E-2</v>
      </c>
      <c r="BK44" s="21">
        <f>'Base de données cours'!BK44/'Base de données cours'!BJ44-1</f>
        <v>4.3872919818456868E-2</v>
      </c>
      <c r="BL44" s="21">
        <f>'Base de données cours'!BL44/'Base de données cours'!BK44-1</f>
        <v>2.8985507246376718E-2</v>
      </c>
      <c r="BM44" s="21">
        <f>'Base de données cours'!BM44/'Base de données cours'!BL44-1</f>
        <v>-7.0422535211267623E-2</v>
      </c>
      <c r="BN44" s="21">
        <f>'Base de données cours'!BN44/'Base de données cours'!BM44-1</f>
        <v>0</v>
      </c>
      <c r="BO44" s="21">
        <f>'Base de données cours'!BO44/'Base de données cours'!BN44-1</f>
        <v>7.575757575757569E-2</v>
      </c>
      <c r="BP44" s="21">
        <f>'Base de données cours'!BP44/'Base de données cours'!BO44-1</f>
        <v>-4.2253521126760618E-2</v>
      </c>
      <c r="BQ44" s="21">
        <f>'Base de données cours'!BQ44/'Base de données cours'!BP44-1</f>
        <v>-1.4705882352941124E-2</v>
      </c>
      <c r="BR44" s="21">
        <f>'Base de données cours'!BR44/'Base de données cours'!BQ44-1</f>
        <v>4.7761194029850795E-2</v>
      </c>
      <c r="BS44" s="21">
        <f>'Base de données cours'!BS44/'Base de données cours'!BR44-1</f>
        <v>-1.9943019943019946E-2</v>
      </c>
      <c r="BT44" s="21">
        <f>'Base de données cours'!BT44/'Base de données cours'!BS44-1</f>
        <v>-7.4127906976744207E-2</v>
      </c>
      <c r="BU44" s="21">
        <f>'Base de données cours'!BU44/'Base de données cours'!BT44-1</f>
        <v>3.6106750392464582E-2</v>
      </c>
      <c r="BV44" s="21">
        <f>'Base de données cours'!BV44/'Base de données cours'!BU44-1</f>
        <v>-3.4848484848484795E-2</v>
      </c>
      <c r="BW44" s="21">
        <f>'Base de données cours'!BW44/'Base de données cours'!BV44-1</f>
        <v>4.7095761381474865E-3</v>
      </c>
      <c r="BX44" s="22">
        <f>'Base de données cours'!BX44/'Base de données cours'!BW44-1</f>
        <v>-0.36562499999999998</v>
      </c>
      <c r="BY44" s="22">
        <f>'Base de données cours'!BY44/'Base de données cours'!BX44-1</f>
        <v>0</v>
      </c>
      <c r="BZ44" s="22">
        <f>'Base de données cours'!BZ44/'Base de données cours'!BY44-1</f>
        <v>0</v>
      </c>
      <c r="CA44" s="22">
        <f>'Base de données cours'!CA44/'Base de données cours'!BZ44-1</f>
        <v>-2.4630541871921707E-3</v>
      </c>
      <c r="CB44" s="22">
        <f>'Base de données cours'!CB44/'Base de données cours'!CA44-1</f>
        <v>2.4691358024691024E-3</v>
      </c>
      <c r="CC44" s="22">
        <f>'Base de données cours'!CC44/'Base de données cours'!CB44-1</f>
        <v>7.3891625615763568E-2</v>
      </c>
      <c r="CD44" s="22">
        <f>'Base de données cours'!CD44/'Base de données cours'!CC44-1</f>
        <v>0</v>
      </c>
      <c r="CE44" s="22">
        <f>'Base de données cours'!CE44/'Base de données cours'!CD44-1</f>
        <v>5.504587155963292E-2</v>
      </c>
      <c r="CF44" s="22">
        <f>'Base de données cours'!CF44/'Base de données cours'!CE44-1</f>
        <v>-2.1739130434782594E-2</v>
      </c>
      <c r="CG44" s="22">
        <f>'Base de données cours'!CG44/'Base de données cours'!CF44-1</f>
        <v>-4.4444444444444731E-3</v>
      </c>
      <c r="CH44" s="22">
        <f>'Base de données cours'!CH44/'Base de données cours'!CG44-1</f>
        <v>-1.7857142857142905E-2</v>
      </c>
      <c r="CI44" s="22">
        <f>'Base de données cours'!CI44/'Base de données cours'!CH44-1</f>
        <v>-4.5454545454545414E-2</v>
      </c>
      <c r="CJ44" s="22">
        <f>'Base de données cours'!CJ44/'Base de données cours'!CI44-1</f>
        <v>-4.7619047619047672E-2</v>
      </c>
      <c r="CK44" s="22">
        <f>'Base de données cours'!CK44/'Base de données cours'!CJ44-1</f>
        <v>2.4999999999999911E-2</v>
      </c>
      <c r="CL44" s="22">
        <f>'Base de données cours'!CL44/'Base de données cours'!CK44-1</f>
        <v>4.8780487804878092E-2</v>
      </c>
      <c r="CM44" s="22">
        <f>'Base de données cours'!CM44/'Base de données cours'!CL44-1</f>
        <v>-2.3255813953488413E-2</v>
      </c>
    </row>
    <row r="45" spans="1:91" x14ac:dyDescent="0.25">
      <c r="A45" s="4" t="s">
        <v>44</v>
      </c>
      <c r="B45" s="12"/>
      <c r="C45" s="19">
        <f>'Base de données cours'!C45/'Base de données cours'!B45-1</f>
        <v>-1.3814539803141956E-3</v>
      </c>
      <c r="D45" s="19">
        <f>'Base de données cours'!D45/'Base de données cours'!C45-1</f>
        <v>-2.9108305954233749E-2</v>
      </c>
      <c r="E45" s="19">
        <f>'Base de données cours'!E45/'Base de données cours'!D45-1</f>
        <v>6.6017573023035014E-2</v>
      </c>
      <c r="F45" s="19">
        <f>'Base de données cours'!F45/'Base de données cours'!E45-1</f>
        <v>7.072844731565997E-3</v>
      </c>
      <c r="G45" s="19">
        <f>'Base de données cours'!G45/'Base de données cours'!F45-1</f>
        <v>-5.6959575291710696E-3</v>
      </c>
      <c r="H45" s="19">
        <f>'Base de données cours'!H45/'Base de données cours'!G45-1</f>
        <v>1.8520578420467171E-2</v>
      </c>
      <c r="I45" s="19">
        <f>'Base de données cours'!I45/'Base de données cours'!H45-1</f>
        <v>-2.3480587560749111E-3</v>
      </c>
      <c r="J45" s="19">
        <f>'Base de données cours'!J45/'Base de données cours'!I45-1</f>
        <v>6.4586754241926503E-3</v>
      </c>
      <c r="K45" s="19">
        <f>'Base de données cours'!K45/'Base de données cours'!J45-1</f>
        <v>4.8401131172504108E-3</v>
      </c>
      <c r="L45" s="19">
        <f>'Base de données cours'!L45/'Base de données cours'!K45-1</f>
        <v>1.6236402013314333E-4</v>
      </c>
      <c r="M45" s="19">
        <f>'Base de données cours'!M45/'Base de données cours'!L45-1</f>
        <v>1.1255411255411074E-2</v>
      </c>
      <c r="N45" s="19">
        <f>'Base de données cours'!N45/'Base de données cours'!M45-1</f>
        <v>-1.6053082191780366E-4</v>
      </c>
      <c r="O45" s="19">
        <f>'Base de données cours'!O45/'Base de données cours'!N45-1</f>
        <v>1.4236018196414291E-2</v>
      </c>
      <c r="P45" s="19">
        <f>'Base de données cours'!P45/'Base de données cours'!O45-1</f>
        <v>-1.0447997467152081E-2</v>
      </c>
      <c r="Q45" s="19">
        <f>'Base de données cours'!Q45/'Base de données cours'!P45-1</f>
        <v>-1.2797952327627815E-3</v>
      </c>
      <c r="R45" s="19">
        <f>'Base de données cours'!R45/'Base de données cours'!Q45-1</f>
        <v>9.5039777884564636E-3</v>
      </c>
      <c r="S45" s="19">
        <f>'Base de données cours'!S45/'Base de données cours'!R45-1</f>
        <v>5.3419368487863661E-3</v>
      </c>
      <c r="T45" s="19">
        <f>'Base de données cours'!T45/'Base de données cours'!S45-1</f>
        <v>5.3135521885521175E-3</v>
      </c>
      <c r="U45" s="19">
        <f>'Base de données cours'!U45/'Base de données cours'!T45-1</f>
        <v>1.5699408655607261E-3</v>
      </c>
      <c r="V45" s="19">
        <f>'Base de données cours'!V45/'Base de données cours'!U45-1</f>
        <v>4.1799467056802264E-4</v>
      </c>
      <c r="W45" s="19">
        <f>'Base de données cours'!W45/'Base de données cours'!V45-1</f>
        <v>-5.405546560818919E-2</v>
      </c>
      <c r="X45" s="19">
        <f>'Base de données cours'!X45/'Base de données cours'!W45-1</f>
        <v>-1.2698763250884593E-3</v>
      </c>
      <c r="Y45" s="20">
        <f>'Base de données cours'!Y45/'Base de données cours'!X45-1</f>
        <v>-0.13792912819945813</v>
      </c>
      <c r="Z45" s="20">
        <f>'Base de données cours'!Z45/'Base de données cours'!Y45-1</f>
        <v>-5.130178273693442E-4</v>
      </c>
      <c r="AA45" s="20">
        <f>'Base de données cours'!AA45/'Base de données cours'!Z45-1</f>
        <v>-8.148338252277787E-3</v>
      </c>
      <c r="AB45" s="20">
        <f>'Base de données cours'!AB45/'Base de données cours'!AA45-1</f>
        <v>-5.045604502231682E-3</v>
      </c>
      <c r="AC45" s="20">
        <f>'Base de données cours'!AC45/'Base de données cours'!AB45-1</f>
        <v>-2.9972043430206208E-2</v>
      </c>
      <c r="AD45" s="20">
        <f>'Base de données cours'!AD45/'Base de données cours'!AC45-1</f>
        <v>6.7694369973192448E-3</v>
      </c>
      <c r="AE45" s="20">
        <f>'Base de données cours'!AE45/'Base de données cours'!AD45-1</f>
        <v>-1.3314692763466418E-4</v>
      </c>
      <c r="AF45" s="20">
        <f>'Base de données cours'!AF45/'Base de données cours'!AE45-1</f>
        <v>-3.5954457686929731E-3</v>
      </c>
      <c r="AG45" s="20">
        <f>'Base de données cours'!AG45/'Base de données cours'!AF45-1</f>
        <v>4.7444036084196561E-3</v>
      </c>
      <c r="AH45" s="20">
        <f>'Base de données cours'!AH45/'Base de données cours'!AG45-1</f>
        <v>-1.7557861133280173E-2</v>
      </c>
      <c r="AI45" s="20">
        <f>'Base de données cours'!AI45/'Base de données cours'!AH45-1</f>
        <v>2.23395613322519E-3</v>
      </c>
      <c r="AJ45" s="20">
        <f>'Base de données cours'!AJ45/'Base de données cours'!AI45-1</f>
        <v>-7.632556568726967E-3</v>
      </c>
      <c r="AK45" s="20">
        <f>'Base de données cours'!AK45/'Base de données cours'!AJ45-1</f>
        <v>1.3612850530897447E-4</v>
      </c>
      <c r="AL45" s="20">
        <f>'Base de données cours'!AL45/'Base de données cours'!AK45-1</f>
        <v>8.4388185654009629E-3</v>
      </c>
      <c r="AM45" s="20">
        <f>'Base de données cours'!AM45/'Base de données cours'!AL45-1</f>
        <v>5.1963827777026239E-3</v>
      </c>
      <c r="AN45" s="20">
        <f>'Base de données cours'!AN45/'Base de données cours'!AM45-1</f>
        <v>-8.3920778784827288E-3</v>
      </c>
      <c r="AO45" s="20">
        <f>'Base de données cours'!AO45/'Base de données cours'!AN45-1</f>
        <v>-1.0968178740690449E-2</v>
      </c>
      <c r="AP45" s="20">
        <f>'Base de données cours'!AP45/'Base de données cours'!AO45-1</f>
        <v>-4.2442497261774292E-3</v>
      </c>
      <c r="AQ45" s="20">
        <f>'Base de données cours'!AQ45/'Base de données cours'!AP45-1</f>
        <v>-3.0248865667537039E-3</v>
      </c>
      <c r="AR45" s="20">
        <f>'Base de données cours'!AR45/'Base de données cours'!AQ45-1</f>
        <v>1.1032960970900341E-3</v>
      </c>
      <c r="AS45" s="20">
        <f>'Base de données cours'!AS45/'Base de données cours'!AR45-1</f>
        <v>2.0664003306247736E-4</v>
      </c>
      <c r="AT45" s="20">
        <f>'Base de données cours'!AT45/'Base de données cours'!AS45-1</f>
        <v>3.4432890296811625E-3</v>
      </c>
      <c r="AU45" s="20">
        <f>'Base de données cours'!AU45/'Base de données cours'!AT45-1</f>
        <v>-2.8824377187565142E-3</v>
      </c>
      <c r="AV45" s="20">
        <f>'Base de données cours'!AV45/'Base de données cours'!AU45-1</f>
        <v>8.3969991052377235E-3</v>
      </c>
      <c r="AW45" s="20">
        <f>'Base de données cours'!AW45/'Base de données cours'!AV45-1</f>
        <v>-1.1603303528768816E-3</v>
      </c>
      <c r="AX45" s="20">
        <f>'Base de données cours'!AX45/'Base de données cours'!AW45-1</f>
        <v>0</v>
      </c>
      <c r="AY45" s="20">
        <f>'Base de données cours'!AY45/'Base de données cours'!AX45-1</f>
        <v>-2.3233565668989709E-3</v>
      </c>
      <c r="AZ45" s="20">
        <f>'Base de données cours'!AZ45/'Base de données cours'!AY45-1</f>
        <v>1.0958904109588108E-3</v>
      </c>
      <c r="BA45" s="20">
        <f>'Base de données cours'!BA45/'Base de données cours'!AZ45-1</f>
        <v>-4.7892720306508263E-4</v>
      </c>
      <c r="BB45" s="20">
        <f>'Base de données cours'!BB45/'Base de données cours'!BA45-1</f>
        <v>6.2290368950645991E-3</v>
      </c>
      <c r="BC45" s="20">
        <f>'Base de données cours'!BC45/'Base de données cours'!BB45-1</f>
        <v>-6.6666666666665986E-3</v>
      </c>
      <c r="BD45" s="20">
        <f>'Base de données cours'!BD45/'Base de données cours'!BC45-1</f>
        <v>-3.6296397753732279E-3</v>
      </c>
      <c r="BE45" s="20">
        <f>'Base de données cours'!BE45/'Base de données cours'!BD45-1</f>
        <v>-3.1823493023575455E-2</v>
      </c>
      <c r="BF45" s="20">
        <f>'Base de données cours'!BF45/'Base de données cours'!BE45-1</f>
        <v>-3.4857305125656879E-2</v>
      </c>
      <c r="BG45" s="20">
        <f>'Base de données cours'!BG45/'Base de données cours'!BF45-1</f>
        <v>7.3556454579071229E-5</v>
      </c>
      <c r="BH45" s="20">
        <f>'Base de données cours'!BH45/'Base de données cours'!BG45-1</f>
        <v>2.3609885260370556E-2</v>
      </c>
      <c r="BI45" s="21">
        <f>'Base de données cours'!BI45/'Base de données cours'!BH45-1</f>
        <v>-0.3191061291945102</v>
      </c>
      <c r="BJ45" s="21">
        <f>'Base de données cours'!BJ45/'Base de données cours'!BI45-1</f>
        <v>2.0578303081468796E-2</v>
      </c>
      <c r="BK45" s="21">
        <f>'Base de données cours'!BK45/'Base de données cours'!BJ45-1</f>
        <v>8.2721538620633694E-4</v>
      </c>
      <c r="BL45" s="21">
        <f>'Base de données cours'!BL45/'Base de données cours'!BK45-1</f>
        <v>1.9940076454179056E-2</v>
      </c>
      <c r="BM45" s="21">
        <f>'Base de données cours'!BM45/'Base de données cours'!BL45-1</f>
        <v>-8.0024311183143348E-3</v>
      </c>
      <c r="BN45" s="21">
        <f>'Base de données cours'!BN45/'Base de données cours'!BM45-1</f>
        <v>0</v>
      </c>
      <c r="BO45" s="21">
        <f>'Base de données cours'!BO45/'Base de données cours'!BN45-1</f>
        <v>9.3944654344939593E-3</v>
      </c>
      <c r="BP45" s="21">
        <f>'Base de données cours'!BP45/'Base de données cours'!BO45-1</f>
        <v>-2.2255943348508112E-3</v>
      </c>
      <c r="BQ45" s="21">
        <f>'Base de données cours'!BQ45/'Base de données cours'!BP45-1</f>
        <v>1.216668356483841E-2</v>
      </c>
      <c r="BR45" s="21">
        <f>'Base de données cours'!BR45/'Base de données cours'!BQ45-1</f>
        <v>1.9933887608935219E-2</v>
      </c>
      <c r="BS45" s="21">
        <f>'Base de données cours'!BS45/'Base de données cours'!BR45-1</f>
        <v>-1.2767629149479376E-3</v>
      </c>
      <c r="BT45" s="21">
        <f>'Base de données cours'!BT45/'Base de données cours'!BS45-1</f>
        <v>1.5144065296489373E-2</v>
      </c>
      <c r="BU45" s="21">
        <f>'Base de données cours'!BU45/'Base de données cours'!BT45-1</f>
        <v>-2.2474086990216136E-2</v>
      </c>
      <c r="BV45" s="21">
        <f>'Base de données cours'!BV45/'Base de données cours'!BU45-1</f>
        <v>9.9098206322478788E-5</v>
      </c>
      <c r="BW45" s="21">
        <f>'Base de données cours'!BW45/'Base de données cours'!BV45-1</f>
        <v>1.8925881886642903E-2</v>
      </c>
      <c r="BX45" s="22">
        <f>'Base de données cours'!BX45/'Base de données cours'!BW45-1</f>
        <v>-0.46678984732082074</v>
      </c>
      <c r="BY45" s="22">
        <f>'Base de données cours'!BY45/'Base de données cours'!BX45-1</f>
        <v>-2.1885828925770623E-3</v>
      </c>
      <c r="BZ45" s="22">
        <f>'Base de données cours'!BZ45/'Base de données cours'!BY45-1</f>
        <v>-2.3030524584171097E-2</v>
      </c>
      <c r="CA45" s="22">
        <f>'Base de données cours'!CA45/'Base de données cours'!BZ45-1</f>
        <v>-2.132834424695973E-2</v>
      </c>
      <c r="CB45" s="22">
        <f>'Base de données cours'!CB45/'Base de données cours'!CA45-1</f>
        <v>-2.0263811890651962E-2</v>
      </c>
      <c r="CC45" s="22">
        <f>'Base de données cours'!CC45/'Base de données cours'!CB45-1</f>
        <v>2.0292682926829286E-2</v>
      </c>
      <c r="CD45" s="22">
        <f>'Base de données cours'!CD45/'Base de données cours'!CC45-1</f>
        <v>-1.1474469305795543E-3</v>
      </c>
      <c r="CE45" s="22">
        <f>'Base de données cours'!CE45/'Base de données cours'!CD45-1</f>
        <v>7.4669730040206606E-3</v>
      </c>
      <c r="CF45" s="22">
        <f>'Base de données cours'!CF45/'Base de données cours'!CE45-1</f>
        <v>-3.2307107563662729E-3</v>
      </c>
      <c r="CG45" s="22">
        <f>'Base de données cours'!CG45/'Base de données cours'!CF45-1</f>
        <v>-9.1515729265968515E-3</v>
      </c>
      <c r="CH45" s="22">
        <f>'Base de données cours'!CH45/'Base de données cours'!CG45-1</f>
        <v>-7.6967481239176294E-3</v>
      </c>
      <c r="CI45" s="22">
        <f>'Base de données cours'!CI45/'Base de données cours'!CH45-1</f>
        <v>-1.8615474112856356E-2</v>
      </c>
      <c r="CJ45" s="22">
        <f>'Base de données cours'!CJ45/'Base de données cours'!CI45-1</f>
        <v>-1.165777514325228E-2</v>
      </c>
      <c r="CK45" s="22">
        <f>'Base de données cours'!CK45/'Base de données cours'!CJ45-1</f>
        <v>5.9976009596161006E-3</v>
      </c>
      <c r="CL45" s="22">
        <f>'Base de données cours'!CL45/'Base de données cours'!CK45-1</f>
        <v>-4.3720190779014123E-3</v>
      </c>
      <c r="CM45" s="22">
        <f>'Base de données cours'!CM45/'Base de données cours'!CL45-1</f>
        <v>-4.3912175648702645E-3</v>
      </c>
    </row>
    <row r="46" spans="1:91" x14ac:dyDescent="0.25">
      <c r="A46" s="5" t="s">
        <v>45</v>
      </c>
      <c r="B46" s="12"/>
      <c r="C46" s="19">
        <f>'Base de données cours'!C46/'Base de données cours'!B46-1</f>
        <v>-8.6330935251798246E-3</v>
      </c>
      <c r="D46" s="19">
        <f>'Base de données cours'!D46/'Base de données cours'!C46-1</f>
        <v>-1.3062409288824406E-2</v>
      </c>
      <c r="E46" s="19">
        <f>'Base de données cours'!E46/'Base de données cours'!D46-1</f>
        <v>0.29411764705882359</v>
      </c>
      <c r="F46" s="19">
        <f>'Base de données cours'!F46/'Base de données cours'!E46-1</f>
        <v>-1.1363636363636354E-2</v>
      </c>
      <c r="G46" s="19">
        <f>'Base de données cours'!G46/'Base de données cours'!F46-1</f>
        <v>0</v>
      </c>
      <c r="H46" s="19">
        <f>'Base de données cours'!H46/'Base de données cours'!G46-1</f>
        <v>1.1494252873563315E-2</v>
      </c>
      <c r="I46" s="19">
        <f>'Base de données cours'!I46/'Base de données cours'!H46-1</f>
        <v>-1.1420454545454595E-2</v>
      </c>
      <c r="J46" s="19">
        <f>'Base de données cours'!J46/'Base de données cours'!I46-1</f>
        <v>-5.6899821828840791E-3</v>
      </c>
      <c r="K46" s="19">
        <f>'Base de données cours'!K46/'Base de données cours'!J46-1</f>
        <v>5.7803468208093012E-3</v>
      </c>
      <c r="L46" s="19">
        <f>'Base de données cours'!L46/'Base de données cours'!K46-1</f>
        <v>0</v>
      </c>
      <c r="M46" s="19">
        <f>'Base de données cours'!M46/'Base de données cours'!L46-1</f>
        <v>0</v>
      </c>
      <c r="N46" s="19">
        <f>'Base de données cours'!N46/'Base de données cours'!M46-1</f>
        <v>1.1494252873563315E-2</v>
      </c>
      <c r="O46" s="19">
        <f>'Base de données cours'!O46/'Base de données cours'!N46-1</f>
        <v>2.2727272727272707E-2</v>
      </c>
      <c r="P46" s="19">
        <f>'Base de données cours'!P46/'Base de données cours'!O46-1</f>
        <v>-1.6666666666666718E-2</v>
      </c>
      <c r="Q46" s="19">
        <f>'Base de données cours'!Q46/'Base de données cours'!P46-1</f>
        <v>-5.5932203389830182E-3</v>
      </c>
      <c r="R46" s="19">
        <f>'Base de données cours'!R46/'Base de données cours'!Q46-1</f>
        <v>0</v>
      </c>
      <c r="S46" s="19">
        <f>'Base de données cours'!S46/'Base de données cours'!R46-1</f>
        <v>-5.6814953695805137E-5</v>
      </c>
      <c r="T46" s="19">
        <f>'Base de données cours'!T46/'Base de données cours'!S46-1</f>
        <v>0</v>
      </c>
      <c r="U46" s="19">
        <f>'Base de données cours'!U46/'Base de données cours'!T46-1</f>
        <v>-1.1363636363636354E-2</v>
      </c>
      <c r="V46" s="19">
        <f>'Base de données cours'!V46/'Base de données cours'!U46-1</f>
        <v>2.2988505747126409E-2</v>
      </c>
      <c r="W46" s="19">
        <f>'Base de données cours'!W46/'Base de données cours'!V46-1</f>
        <v>-7.8651685393258397E-2</v>
      </c>
      <c r="X46" s="19">
        <f>'Base de données cours'!X46/'Base de données cours'!W46-1</f>
        <v>-2.4390243902439046E-2</v>
      </c>
      <c r="Y46" s="20">
        <f>'Base de données cours'!Y46/'Base de données cours'!X46-1</f>
        <v>-6.8749999999999978E-2</v>
      </c>
      <c r="Z46" s="20">
        <f>'Base de données cours'!Z46/'Base de données cours'!Y46-1</f>
        <v>-6.0335570469798649E-2</v>
      </c>
      <c r="AA46" s="20">
        <f>'Base de données cours'!AA46/'Base de données cours'!Z46-1</f>
        <v>7.1352046282408432E-2</v>
      </c>
      <c r="AB46" s="20">
        <f>'Base de données cours'!AB46/'Base de données cours'!AA46-1</f>
        <v>0</v>
      </c>
      <c r="AC46" s="20">
        <f>'Base de données cours'!AC46/'Base de données cours'!AB46-1</f>
        <v>-2.6666666666666616E-2</v>
      </c>
      <c r="AD46" s="20">
        <f>'Base de données cours'!AD46/'Base de données cours'!AC46-1</f>
        <v>1.3698630136986356E-2</v>
      </c>
      <c r="AE46" s="20">
        <f>'Base de données cours'!AE46/'Base de données cours'!AD46-1</f>
        <v>0</v>
      </c>
      <c r="AF46" s="20">
        <f>'Base de données cours'!AF46/'Base de données cours'!AE46-1</f>
        <v>-1.3513513513513487E-2</v>
      </c>
      <c r="AG46" s="20">
        <f>'Base de données cours'!AG46/'Base de données cours'!AF46-1</f>
        <v>1.3698630136986356E-2</v>
      </c>
      <c r="AH46" s="20">
        <f>'Base de données cours'!AH46/'Base de données cours'!AG46-1</f>
        <v>-4.0540540540540571E-2</v>
      </c>
      <c r="AI46" s="20">
        <f>'Base de données cours'!AI46/'Base de données cours'!AH46-1</f>
        <v>0</v>
      </c>
      <c r="AJ46" s="20">
        <f>'Base de données cours'!AJ46/'Base de données cours'!AI46-1</f>
        <v>-1.4084507042253502E-2</v>
      </c>
      <c r="AK46" s="20">
        <f>'Base de données cours'!AK46/'Base de données cours'!AJ46-1</f>
        <v>0</v>
      </c>
      <c r="AL46" s="20">
        <f>'Base de données cours'!AL46/'Base de données cours'!AK46-1</f>
        <v>-7.1428571428611143E-5</v>
      </c>
      <c r="AM46" s="20">
        <f>'Base de données cours'!AM46/'Base de données cours'!AL46-1</f>
        <v>-1.4215301092935229E-2</v>
      </c>
      <c r="AN46" s="20">
        <f>'Base de données cours'!AN46/'Base de données cours'!AM46-1</f>
        <v>-1.4492753623188692E-3</v>
      </c>
      <c r="AO46" s="20">
        <f>'Base de données cours'!AO46/'Base de données cours'!AN46-1</f>
        <v>1.59651669085632E-2</v>
      </c>
      <c r="AP46" s="20">
        <f>'Base de données cours'!AP46/'Base de données cours'!AO46-1</f>
        <v>-2.0142857142857129E-2</v>
      </c>
      <c r="AQ46" s="20">
        <f>'Base de données cours'!AQ46/'Base de données cours'!AP46-1</f>
        <v>-1.7349467852456613E-2</v>
      </c>
      <c r="AR46" s="20">
        <f>'Base de données cours'!AR46/'Base de données cours'!AQ46-1</f>
        <v>-5.9347181008901906E-3</v>
      </c>
      <c r="AS46" s="20">
        <f>'Base de données cours'!AS46/'Base de données cours'!AR46-1</f>
        <v>-2.9850746268656692E-2</v>
      </c>
      <c r="AT46" s="20">
        <f>'Base de données cours'!AT46/'Base de données cours'!AS46-1</f>
        <v>0</v>
      </c>
      <c r="AU46" s="20">
        <f>'Base de données cours'!AU46/'Base de données cours'!AT46-1</f>
        <v>0</v>
      </c>
      <c r="AV46" s="20">
        <f>'Base de données cours'!AV46/'Base de données cours'!AU46-1</f>
        <v>7.6923076923085532E-5</v>
      </c>
      <c r="AW46" s="20">
        <f>'Base de données cours'!AW46/'Base de données cours'!AV46-1</f>
        <v>4.6073378970848289E-2</v>
      </c>
      <c r="AX46" s="20">
        <f>'Base de données cours'!AX46/'Base de données cours'!AW46-1</f>
        <v>1.4705882352941124E-2</v>
      </c>
      <c r="AY46" s="20">
        <f>'Base de données cours'!AY46/'Base de données cours'!AX46-1</f>
        <v>-7.2463768115982319E-5</v>
      </c>
      <c r="AZ46" s="20">
        <f>'Base de données cours'!AZ46/'Base de données cours'!AY46-1</f>
        <v>-1.4638741937821553E-2</v>
      </c>
      <c r="BA46" s="20">
        <f>'Base de données cours'!BA46/'Base de données cours'!AZ46-1</f>
        <v>1.4709127013312617E-4</v>
      </c>
      <c r="BB46" s="20">
        <f>'Base de données cours'!BB46/'Base de données cours'!BA46-1</f>
        <v>2.9487462313405377E-2</v>
      </c>
      <c r="BC46" s="20">
        <f>'Base de données cours'!BC46/'Base de données cours'!BB46-1</f>
        <v>-2.849999999999997E-2</v>
      </c>
      <c r="BD46" s="20">
        <f>'Base de données cours'!BD46/'Base de données cours'!BC46-1</f>
        <v>-7.3524005587799479E-5</v>
      </c>
      <c r="BE46" s="20">
        <f>'Base de données cours'!BE46/'Base de données cours'!BD46-1</f>
        <v>-1.4705882352941124E-2</v>
      </c>
      <c r="BF46" s="20">
        <f>'Base de données cours'!BF46/'Base de données cours'!BE46-1</f>
        <v>-2.2388059701492491E-2</v>
      </c>
      <c r="BG46" s="20">
        <f>'Base de données cours'!BG46/'Base de données cours'!BF46-1</f>
        <v>-7.6335877862595547E-3</v>
      </c>
      <c r="BH46" s="20">
        <f>'Base de données cours'!BH46/'Base de données cours'!BG46-1</f>
        <v>3.076923076923066E-2</v>
      </c>
      <c r="BI46" s="21">
        <f>'Base de données cours'!BI46/'Base de données cours'!BH46-1</f>
        <v>-0.97037313432835826</v>
      </c>
      <c r="BJ46" s="21">
        <f>'Base de données cours'!BJ46/'Base de données cours'!BI46-1</f>
        <v>0</v>
      </c>
      <c r="BK46" s="21">
        <f>'Base de données cours'!BK46/'Base de données cours'!BJ46-1</f>
        <v>-1.5113350125944613E-2</v>
      </c>
      <c r="BL46" s="21">
        <f>'Base de données cours'!BL46/'Base de données cours'!BK46-1</f>
        <v>0</v>
      </c>
      <c r="BM46" s="21">
        <f>'Base de données cours'!BM46/'Base de données cours'!BL46-1</f>
        <v>-2.5575447570332921E-3</v>
      </c>
      <c r="BN46" s="21">
        <f>'Base de données cours'!BN46/'Base de données cours'!BM46-1</f>
        <v>0</v>
      </c>
      <c r="BO46" s="21">
        <f>'Base de données cours'!BO46/'Base de données cours'!BN46-1</f>
        <v>-2.5641025641025661E-2</v>
      </c>
      <c r="BP46" s="21">
        <f>'Base de données cours'!BP46/'Base de données cours'!BO46-1</f>
        <v>2.3684210526315752E-2</v>
      </c>
      <c r="BQ46" s="21">
        <f>'Base de données cours'!BQ46/'Base de données cours'!BP46-1</f>
        <v>-2.3136246786632397E-2</v>
      </c>
      <c r="BR46" s="21">
        <f>'Base de données cours'!BR46/'Base de données cours'!BQ46-1</f>
        <v>1.5789473684210575E-2</v>
      </c>
      <c r="BS46" s="21">
        <f>'Base de données cours'!BS46/'Base de données cours'!BR46-1</f>
        <v>3.1088082901554515E-2</v>
      </c>
      <c r="BT46" s="21">
        <f>'Base de données cours'!BT46/'Base de données cours'!BS46-1</f>
        <v>5.0251256281406143E-3</v>
      </c>
      <c r="BU46" s="21">
        <f>'Base de données cours'!BU46/'Base de données cours'!BT46-1</f>
        <v>-2.4999999999999467E-3</v>
      </c>
      <c r="BV46" s="21">
        <f>'Base de données cours'!BV46/'Base de données cours'!BU46-1</f>
        <v>-5.0125313283208017E-3</v>
      </c>
      <c r="BW46" s="21">
        <f>'Base de données cours'!BW46/'Base de données cours'!BV46-1</f>
        <v>-1.7632241813602012E-2</v>
      </c>
      <c r="BX46" s="22">
        <f>'Base de données cours'!BX46/'Base de données cours'!BW46-1</f>
        <v>-0.39230769230769236</v>
      </c>
      <c r="BY46" s="22">
        <f>'Base de données cours'!BY46/'Base de données cours'!BX46-1</f>
        <v>1.2658227848101333E-2</v>
      </c>
      <c r="BZ46" s="22">
        <f>'Base de données cours'!BZ46/'Base de données cours'!BY46-1</f>
        <v>-2.083333333333337E-2</v>
      </c>
      <c r="CA46" s="22">
        <f>'Base de données cours'!CA46/'Base de données cours'!BZ46-1</f>
        <v>-8.5106382978723527E-3</v>
      </c>
      <c r="CB46" s="22">
        <f>'Base de données cours'!CB46/'Base de données cours'!CA46-1</f>
        <v>3.0042918454935563E-2</v>
      </c>
      <c r="CC46" s="22">
        <f>'Base de données cours'!CC46/'Base de données cours'!CB46-1</f>
        <v>0</v>
      </c>
      <c r="CD46" s="22">
        <f>'Base de données cours'!CD46/'Base de données cours'!CC46-1</f>
        <v>-1.6666666666666718E-2</v>
      </c>
      <c r="CE46" s="22">
        <f>'Base de données cours'!CE46/'Base de données cours'!CD46-1</f>
        <v>0</v>
      </c>
      <c r="CF46" s="22">
        <f>'Base de données cours'!CF46/'Base de données cours'!CE46-1</f>
        <v>0</v>
      </c>
      <c r="CG46" s="22">
        <f>'Base de données cours'!CG46/'Base de données cours'!CF46-1</f>
        <v>0</v>
      </c>
      <c r="CH46" s="22">
        <f>'Base de données cours'!CH46/'Base de données cours'!CG46-1</f>
        <v>7.2033898305084776E-2</v>
      </c>
      <c r="CI46" s="22">
        <f>'Base de données cours'!CI46/'Base de données cours'!CH46-1</f>
        <v>6.7193675889328119E-2</v>
      </c>
      <c r="CJ46" s="22">
        <f>'Base de données cours'!CJ46/'Base de données cours'!CI46-1</f>
        <v>-3.703703703703709E-2</v>
      </c>
      <c r="CK46" s="22">
        <f>'Base de données cours'!CK46/'Base de données cours'!CJ46-1</f>
        <v>3.4615384615384714E-2</v>
      </c>
      <c r="CL46" s="22">
        <f>'Base de données cours'!CL46/'Base de données cours'!CK46-1</f>
        <v>-3.3457249070631967E-2</v>
      </c>
      <c r="CM46" s="22">
        <f>'Base de données cours'!CM46/'Base de données cours'!CL46-1</f>
        <v>0</v>
      </c>
    </row>
    <row r="47" spans="1:91" x14ac:dyDescent="0.25">
      <c r="A47" s="5" t="s">
        <v>46</v>
      </c>
      <c r="B47" s="12"/>
      <c r="C47" s="19">
        <f>'Base de données cours'!C47/'Base de données cours'!B47-1</f>
        <v>-2.8417266187050316E-2</v>
      </c>
      <c r="D47" s="19">
        <f>'Base de données cours'!D47/'Base de données cours'!C47-1</f>
        <v>-3.702332469456282E-4</v>
      </c>
      <c r="E47" s="19">
        <f>'Base de données cours'!E47/'Base de données cours'!D47-1</f>
        <v>5.1851851851851816E-2</v>
      </c>
      <c r="F47" s="19">
        <f>'Base de données cours'!F47/'Base de données cours'!E47-1</f>
        <v>-1.4084507042253502E-2</v>
      </c>
      <c r="G47" s="19">
        <f>'Base de données cours'!G47/'Base de données cours'!F47-1</f>
        <v>0</v>
      </c>
      <c r="H47" s="19">
        <f>'Base de données cours'!H47/'Base de données cours'!G47-1</f>
        <v>3.5714285714285809E-2</v>
      </c>
      <c r="I47" s="19">
        <f>'Base de données cours'!I47/'Base de données cours'!H47-1</f>
        <v>0</v>
      </c>
      <c r="J47" s="19">
        <f>'Base de données cours'!J47/'Base de données cours'!I47-1</f>
        <v>2.724137931034476E-2</v>
      </c>
      <c r="K47" s="19">
        <f>'Base de données cours'!K47/'Base de données cours'!J47-1</f>
        <v>-2.6183282980866029E-2</v>
      </c>
      <c r="L47" s="19">
        <f>'Base de données cours'!L47/'Base de données cours'!K47-1</f>
        <v>6.5494657014821822E-3</v>
      </c>
      <c r="M47" s="19">
        <f>'Base de données cours'!M47/'Base de données cours'!L47-1</f>
        <v>-7.5342465753425181E-3</v>
      </c>
      <c r="N47" s="19">
        <f>'Base de données cours'!N47/'Base de données cours'!M47-1</f>
        <v>-6.2111801242236142E-3</v>
      </c>
      <c r="O47" s="19">
        <f>'Base de données cours'!O47/'Base de données cours'!N47-1</f>
        <v>-2.777777777777779E-2</v>
      </c>
      <c r="P47" s="19">
        <f>'Base de données cours'!P47/'Base de données cours'!O47-1</f>
        <v>3.5714285714294469E-4</v>
      </c>
      <c r="Q47" s="19">
        <f>'Base de données cours'!Q47/'Base de données cours'!P47-1</f>
        <v>1.39235987147448E-2</v>
      </c>
      <c r="R47" s="19">
        <f>'Base de données cours'!R47/'Base de données cours'!Q47-1</f>
        <v>0</v>
      </c>
      <c r="S47" s="19">
        <f>'Base de données cours'!S47/'Base de données cours'!R47-1</f>
        <v>-7.0422535211267512E-3</v>
      </c>
      <c r="T47" s="19">
        <f>'Base de données cours'!T47/'Base de données cours'!S47-1</f>
        <v>7.0921985815601829E-3</v>
      </c>
      <c r="U47" s="19">
        <f>'Base de données cours'!U47/'Base de données cours'!T47-1</f>
        <v>7.0422535211267512E-3</v>
      </c>
      <c r="V47" s="19">
        <f>'Base de données cours'!V47/'Base de données cours'!U47-1</f>
        <v>0</v>
      </c>
      <c r="W47" s="19">
        <f>'Base de données cours'!W47/'Base de données cours'!V47-1</f>
        <v>-5.5594405594405649E-2</v>
      </c>
      <c r="X47" s="19">
        <f>'Base de données cours'!X47/'Base de données cours'!W47-1</f>
        <v>1.4809329877822908E-3</v>
      </c>
      <c r="Y47" s="20">
        <f>'Base de données cours'!Y47/'Base de données cours'!X47-1</f>
        <v>-0.14972273567467653</v>
      </c>
      <c r="Z47" s="20">
        <f>'Base de données cours'!Z47/'Base de données cours'!Y47-1</f>
        <v>-2.6086956521739091E-2</v>
      </c>
      <c r="AA47" s="20">
        <f>'Base de données cours'!AA47/'Base de données cours'!Z47-1</f>
        <v>0</v>
      </c>
      <c r="AB47" s="20">
        <f>'Base de données cours'!AB47/'Base de données cours'!AA47-1</f>
        <v>-2.6785714285714302E-2</v>
      </c>
      <c r="AC47" s="20">
        <f>'Base de données cours'!AC47/'Base de données cours'!AB47-1</f>
        <v>0</v>
      </c>
      <c r="AD47" s="20">
        <f>'Base de données cours'!AD47/'Base de données cours'!AC47-1</f>
        <v>0</v>
      </c>
      <c r="AE47" s="20">
        <f>'Base de données cours'!AE47/'Base de données cours'!AD47-1</f>
        <v>-3.669724770642202E-2</v>
      </c>
      <c r="AF47" s="20">
        <f>'Base de données cours'!AF47/'Base de données cours'!AE47-1</f>
        <v>3.8095238095238182E-2</v>
      </c>
      <c r="AG47" s="20">
        <f>'Base de données cours'!AG47/'Base de données cours'!AF47-1</f>
        <v>0</v>
      </c>
      <c r="AH47" s="20">
        <f>'Base de données cours'!AH47/'Base de données cours'!AG47-1</f>
        <v>0</v>
      </c>
      <c r="AI47" s="20">
        <f>'Base de données cours'!AI47/'Base de données cours'!AH47-1</f>
        <v>1.8348623853210899E-2</v>
      </c>
      <c r="AJ47" s="20">
        <f>'Base de données cours'!AJ47/'Base de données cours'!AI47-1</f>
        <v>-9.009009009009028E-3</v>
      </c>
      <c r="AK47" s="20">
        <f>'Base de données cours'!AK47/'Base de données cours'!AJ47-1</f>
        <v>0</v>
      </c>
      <c r="AL47" s="20">
        <f>'Base de données cours'!AL47/'Base de données cours'!AK47-1</f>
        <v>2.7272727272727337E-2</v>
      </c>
      <c r="AM47" s="20">
        <f>'Base de données cours'!AM47/'Base de données cours'!AL47-1</f>
        <v>-4.4247787610618428E-4</v>
      </c>
      <c r="AN47" s="20">
        <f>'Base de données cours'!AN47/'Base de données cours'!AM47-1</f>
        <v>-8.410801239486454E-3</v>
      </c>
      <c r="AO47" s="20">
        <f>'Base de données cours'!AO47/'Base de données cours'!AN47-1</f>
        <v>-1.7857142857142905E-2</v>
      </c>
      <c r="AP47" s="20">
        <f>'Base de données cours'!AP47/'Base de données cours'!AO47-1</f>
        <v>2.7272727272727337E-2</v>
      </c>
      <c r="AQ47" s="20">
        <f>'Base de données cours'!AQ47/'Base de données cours'!AP47-1</f>
        <v>-2.6548672566371723E-2</v>
      </c>
      <c r="AR47" s="20">
        <f>'Base de données cours'!AR47/'Base de données cours'!AQ47-1</f>
        <v>0</v>
      </c>
      <c r="AS47" s="20">
        <f>'Base de données cours'!AS47/'Base de données cours'!AR47-1</f>
        <v>0</v>
      </c>
      <c r="AT47" s="20">
        <f>'Base de données cours'!AT47/'Base de données cours'!AS47-1</f>
        <v>0</v>
      </c>
      <c r="AU47" s="20">
        <f>'Base de données cours'!AU47/'Base de données cours'!AT47-1</f>
        <v>1.3636363636363669E-2</v>
      </c>
      <c r="AV47" s="20">
        <f>'Base de données cours'!AV47/'Base de données cours'!AU47-1</f>
        <v>-1.3452914798206317E-2</v>
      </c>
      <c r="AW47" s="20">
        <f>'Base de données cours'!AW47/'Base de données cours'!AV47-1</f>
        <v>1.3636363636363669E-2</v>
      </c>
      <c r="AX47" s="20">
        <f>'Base de données cours'!AX47/'Base de données cours'!AW47-1</f>
        <v>-2.1973094170403606E-2</v>
      </c>
      <c r="AY47" s="20">
        <f>'Base de données cours'!AY47/'Base de données cours'!AX47-1</f>
        <v>-7.4736359468133839E-2</v>
      </c>
      <c r="AZ47" s="20">
        <f>'Base de données cours'!AZ47/'Base de données cours'!AY47-1</f>
        <v>0</v>
      </c>
      <c r="BA47" s="20">
        <f>'Base de données cours'!BA47/'Base de données cours'!AZ47-1</f>
        <v>-5.847373637264619E-2</v>
      </c>
      <c r="BB47" s="20">
        <f>'Base de données cours'!BB47/'Base de données cours'!BA47-1</f>
        <v>5.2631578947368363E-2</v>
      </c>
      <c r="BC47" s="20">
        <f>'Base de données cours'!BC47/'Base de données cours'!BB47-1</f>
        <v>1.0000000000000009E-2</v>
      </c>
      <c r="BD47" s="20">
        <f>'Base de données cours'!BD47/'Base de données cours'!BC47-1</f>
        <v>1.0891089108910901E-2</v>
      </c>
      <c r="BE47" s="20">
        <f>'Base de données cours'!BE47/'Base de données cours'!BD47-1</f>
        <v>7.0029382957884412E-2</v>
      </c>
      <c r="BF47" s="20">
        <f>'Base de données cours'!BF47/'Base de données cours'!BE47-1</f>
        <v>2.517162471395884E-2</v>
      </c>
      <c r="BG47" s="20">
        <f>'Base de données cours'!BG47/'Base de données cours'!BF47-1</f>
        <v>-1.7410714285714279E-2</v>
      </c>
      <c r="BH47" s="20">
        <f>'Base de données cours'!BH47/'Base de données cours'!BG47-1</f>
        <v>4.4979554747841988E-2</v>
      </c>
      <c r="BI47" s="21">
        <f>'Base de données cours'!BI47/'Base de données cours'!BH47-1</f>
        <v>-0.26521739130434785</v>
      </c>
      <c r="BJ47" s="21">
        <f>'Base de données cours'!BJ47/'Base de données cours'!BI47-1</f>
        <v>0</v>
      </c>
      <c r="BK47" s="21">
        <f>'Base de données cours'!BK47/'Base de données cours'!BJ47-1</f>
        <v>5.9171597633136397E-3</v>
      </c>
      <c r="BL47" s="21">
        <f>'Base de données cours'!BL47/'Base de données cours'!BK47-1</f>
        <v>0</v>
      </c>
      <c r="BM47" s="21">
        <f>'Base de données cours'!BM47/'Base de données cours'!BL47-1</f>
        <v>3.529411764705781E-3</v>
      </c>
      <c r="BN47" s="21">
        <f>'Base de données cours'!BN47/'Base de données cours'!BM47-1</f>
        <v>0</v>
      </c>
      <c r="BO47" s="21">
        <f>'Base de données cours'!BO47/'Base de données cours'!BN47-1</f>
        <v>1.4067995310668158E-2</v>
      </c>
      <c r="BP47" s="21">
        <f>'Base de données cours'!BP47/'Base de données cours'!BO47-1</f>
        <v>-4.0462427745664442E-3</v>
      </c>
      <c r="BQ47" s="21">
        <f>'Base de données cours'!BQ47/'Base de données cours'!BP47-1</f>
        <v>6.9645966337783527E-3</v>
      </c>
      <c r="BR47" s="21">
        <f>'Base de données cours'!BR47/'Base de données cours'!BQ47-1</f>
        <v>2.8818443804035088E-3</v>
      </c>
      <c r="BS47" s="21">
        <f>'Base de données cours'!BS47/'Base de données cours'!BR47-1</f>
        <v>-2.2988505747126409E-2</v>
      </c>
      <c r="BT47" s="21">
        <f>'Base de données cours'!BT47/'Base de données cours'!BS47-1</f>
        <v>-5.8823529411764497E-3</v>
      </c>
      <c r="BU47" s="21">
        <f>'Base de données cours'!BU47/'Base de données cours'!BT47-1</f>
        <v>7.692307692307665E-3</v>
      </c>
      <c r="BV47" s="21">
        <f>'Base de données cours'!BV47/'Base de données cours'!BU47-1</f>
        <v>9.9823840281856313E-3</v>
      </c>
      <c r="BW47" s="21">
        <f>'Base de données cours'!BW47/'Base de données cours'!BV47-1</f>
        <v>1.1627906976744207E-2</v>
      </c>
      <c r="BX47" s="22">
        <f>'Base de données cours'!BX47/'Base de données cours'!BW47-1</f>
        <v>-0.51091954022988506</v>
      </c>
      <c r="BY47" s="22">
        <f>'Base de données cours'!BY47/'Base de données cours'!BX47-1</f>
        <v>1.0575793184488758E-2</v>
      </c>
      <c r="BZ47" s="22">
        <f>'Base de données cours'!BZ47/'Base de données cours'!BY47-1</f>
        <v>0</v>
      </c>
      <c r="CA47" s="22">
        <f>'Base de données cours'!CA47/'Base de données cours'!BZ47-1</f>
        <v>-9.302325581395321E-3</v>
      </c>
      <c r="CB47" s="22">
        <f>'Base de données cours'!CB47/'Base de données cours'!CA47-1</f>
        <v>1.9953051643192499E-2</v>
      </c>
      <c r="CC47" s="22">
        <f>'Base de données cours'!CC47/'Base de données cours'!CB47-1</f>
        <v>-1.0356731875719172E-2</v>
      </c>
      <c r="CD47" s="22">
        <f>'Base de données cours'!CD47/'Base de données cours'!CC47-1</f>
        <v>-4.6511627906976605E-3</v>
      </c>
      <c r="CE47" s="22">
        <f>'Base de données cours'!CE47/'Base de données cours'!CD47-1</f>
        <v>-7.0093457943924964E-3</v>
      </c>
      <c r="CF47" s="22">
        <f>'Base de données cours'!CF47/'Base de données cours'!CE47-1</f>
        <v>9.4117647058824527E-3</v>
      </c>
      <c r="CG47" s="22">
        <f>'Base de données cours'!CG47/'Base de données cours'!CF47-1</f>
        <v>-9.3240093240093413E-3</v>
      </c>
      <c r="CH47" s="22">
        <f>'Base de données cours'!CH47/'Base de données cours'!CG47-1</f>
        <v>-1.1764705882352899E-2</v>
      </c>
      <c r="CI47" s="22">
        <f>'Base de données cours'!CI47/'Base de données cours'!CH47-1</f>
        <v>-2.3809523809523836E-2</v>
      </c>
      <c r="CJ47" s="22">
        <f>'Base de données cours'!CJ47/'Base de données cours'!CI47-1</f>
        <v>0</v>
      </c>
      <c r="CK47" s="22">
        <f>'Base de données cours'!CK47/'Base de données cours'!CJ47-1</f>
        <v>1.2195121951219523E-3</v>
      </c>
      <c r="CL47" s="22">
        <f>'Base de données cours'!CL47/'Base de données cours'!CK47-1</f>
        <v>0</v>
      </c>
      <c r="CM47" s="22">
        <f>'Base de données cours'!CM47/'Base de données cours'!CL47-1</f>
        <v>0</v>
      </c>
    </row>
    <row r="48" spans="1:91" x14ac:dyDescent="0.25">
      <c r="A48" s="5" t="s">
        <v>47</v>
      </c>
      <c r="B48" s="12"/>
      <c r="C48" s="19">
        <f>'Base de données cours'!C48/'Base de données cours'!B48-1</f>
        <v>-5.2839078801865447E-2</v>
      </c>
      <c r="D48" s="19">
        <f>'Base de données cours'!D48/'Base de données cours'!C48-1</f>
        <v>-7.8172588832487344E-2</v>
      </c>
      <c r="E48" s="19">
        <f>'Base de données cours'!E48/'Base de données cours'!D48-1</f>
        <v>5.7268722466960353E-2</v>
      </c>
      <c r="F48" s="19">
        <f>'Base de données cours'!F48/'Base de données cours'!E48-1</f>
        <v>1.0416666666666741E-2</v>
      </c>
      <c r="G48" s="19">
        <f>'Base de données cours'!G48/'Base de données cours'!F48-1</f>
        <v>-1.0309278350515427E-2</v>
      </c>
      <c r="H48" s="19">
        <f>'Base de données cours'!H48/'Base de données cours'!G48-1</f>
        <v>7.4999999999999956E-2</v>
      </c>
      <c r="I48" s="19">
        <f>'Base de données cours'!I48/'Base de données cours'!H48-1</f>
        <v>0</v>
      </c>
      <c r="J48" s="19">
        <f>'Base de données cours'!J48/'Base de données cours'!I48-1</f>
        <v>-6.0029069767441823E-2</v>
      </c>
      <c r="K48" s="19">
        <f>'Base de données cours'!K48/'Base de données cours'!J48-1</f>
        <v>1.0308746971805505E-2</v>
      </c>
      <c r="L48" s="19">
        <f>'Base de données cours'!L48/'Base de données cours'!K48-1</f>
        <v>0</v>
      </c>
      <c r="M48" s="19">
        <f>'Base de données cours'!M48/'Base de données cours'!L48-1</f>
        <v>0</v>
      </c>
      <c r="N48" s="19">
        <f>'Base de données cours'!N48/'Base de données cours'!M48-1</f>
        <v>2.0356104280393916E-2</v>
      </c>
      <c r="O48" s="19">
        <f>'Base de données cours'!O48/'Base de données cours'!N48-1</f>
        <v>-3.4900000000000042E-2</v>
      </c>
      <c r="P48" s="19">
        <f>'Base de données cours'!P48/'Base de données cours'!O48-1</f>
        <v>-1.5646047041757316E-2</v>
      </c>
      <c r="Q48" s="19">
        <f>'Base de données cours'!Q48/'Base de données cours'!P48-1</f>
        <v>0</v>
      </c>
      <c r="R48" s="19">
        <f>'Base de données cours'!R48/'Base de données cours'!Q48-1</f>
        <v>2.1052631578947434E-2</v>
      </c>
      <c r="S48" s="19">
        <f>'Base de données cours'!S48/'Base de données cours'!R48-1</f>
        <v>-2.0567010309278322E-2</v>
      </c>
      <c r="T48" s="19">
        <f>'Base de données cours'!T48/'Base de données cours'!S48-1</f>
        <v>1.0473132993000345E-2</v>
      </c>
      <c r="U48" s="19">
        <f>'Base de données cours'!U48/'Base de données cours'!T48-1</f>
        <v>7.2916666666666741E-2</v>
      </c>
      <c r="V48" s="19">
        <f>'Base de données cours'!V48/'Base de données cours'!U48-1</f>
        <v>0</v>
      </c>
      <c r="W48" s="19">
        <f>'Base de données cours'!W48/'Base de données cours'!V48-1</f>
        <v>-0.10669902912621354</v>
      </c>
      <c r="X48" s="19">
        <f>'Base de données cours'!X48/'Base de données cours'!W48-1</f>
        <v>0</v>
      </c>
      <c r="Y48" s="20">
        <f>'Base de données cours'!Y48/'Base de données cours'!X48-1</f>
        <v>-8.1621562873600673E-2</v>
      </c>
      <c r="Z48" s="20">
        <f>'Base de données cours'!Z48/'Base de données cours'!Y48-1</f>
        <v>0</v>
      </c>
      <c r="AA48" s="20">
        <f>'Base de données cours'!AA48/'Base de données cours'!Z48-1</f>
        <v>-7.4970414201183444E-2</v>
      </c>
      <c r="AB48" s="20">
        <f>'Base de données cours'!AB48/'Base de données cours'!AA48-1</f>
        <v>-6.6078167977995261E-2</v>
      </c>
      <c r="AC48" s="20">
        <f>'Base de données cours'!AC48/'Base de données cours'!AB48-1</f>
        <v>0</v>
      </c>
      <c r="AD48" s="20">
        <f>'Base de données cours'!AD48/'Base de données cours'!AC48-1</f>
        <v>-4.1095890410958957E-2</v>
      </c>
      <c r="AE48" s="20">
        <f>'Base de données cours'!AE48/'Base de données cours'!AD48-1</f>
        <v>1.4285714285714235E-2</v>
      </c>
      <c r="AF48" s="20">
        <f>'Base de données cours'!AF48/'Base de données cours'!AE48-1</f>
        <v>-1.4084507042253502E-2</v>
      </c>
      <c r="AG48" s="20">
        <f>'Base de données cours'!AG48/'Base de données cours'!AF48-1</f>
        <v>0</v>
      </c>
      <c r="AH48" s="20">
        <f>'Base de données cours'!AH48/'Base de données cours'!AG48-1</f>
        <v>-7.4999999999999956E-2</v>
      </c>
      <c r="AI48" s="20">
        <f>'Base de données cours'!AI48/'Base de données cours'!AH48-1</f>
        <v>7.498069498069504E-2</v>
      </c>
      <c r="AJ48" s="20">
        <f>'Base de données cours'!AJ48/'Base de données cours'!AI48-1</f>
        <v>5.6748796781840305E-3</v>
      </c>
      <c r="AK48" s="20">
        <f>'Base de données cours'!AK48/'Base de données cours'!AJ48-1</f>
        <v>0</v>
      </c>
      <c r="AL48" s="20">
        <f>'Base de données cours'!AL48/'Base de données cours'!AK48-1</f>
        <v>-2.1428571428571463E-2</v>
      </c>
      <c r="AM48" s="20">
        <f>'Base de données cours'!AM48/'Base de données cours'!AL48-1</f>
        <v>1.1678832116788218E-2</v>
      </c>
      <c r="AN48" s="20">
        <f>'Base de données cours'!AN48/'Base de données cours'!AM48-1</f>
        <v>0</v>
      </c>
      <c r="AO48" s="20">
        <f>'Base de données cours'!AO48/'Base de données cours'!AN48-1</f>
        <v>-1.1544011544011523E-2</v>
      </c>
      <c r="AP48" s="20">
        <f>'Base de données cours'!AP48/'Base de données cours'!AO48-1</f>
        <v>-7.2992700729926918E-3</v>
      </c>
      <c r="AQ48" s="20">
        <f>'Base de données cours'!AQ48/'Base de données cours'!AP48-1</f>
        <v>-4.7794117647058876E-2</v>
      </c>
      <c r="AR48" s="20">
        <f>'Base de données cours'!AR48/'Base de données cours'!AQ48-1</f>
        <v>1.9305019305019266E-2</v>
      </c>
      <c r="AS48" s="20">
        <f>'Base de données cours'!AS48/'Base de données cours'!AR48-1</f>
        <v>5.0000000000000044E-2</v>
      </c>
      <c r="AT48" s="20">
        <f>'Base de données cours'!AT48/'Base de données cours'!AS48-1</f>
        <v>0</v>
      </c>
      <c r="AU48" s="20">
        <f>'Base de données cours'!AU48/'Base de données cours'!AT48-1</f>
        <v>-6.204906204906202E-2</v>
      </c>
      <c r="AV48" s="20">
        <f>'Base de données cours'!AV48/'Base de données cours'!AU48-1</f>
        <v>0</v>
      </c>
      <c r="AW48" s="20">
        <f>'Base de données cours'!AW48/'Base de données cours'!AV48-1</f>
        <v>8.4615384615385203E-3</v>
      </c>
      <c r="AX48" s="20">
        <f>'Base de données cours'!AX48/'Base de données cours'!AW48-1</f>
        <v>0</v>
      </c>
      <c r="AY48" s="20">
        <f>'Base de données cours'!AY48/'Base de données cours'!AX48-1</f>
        <v>0</v>
      </c>
      <c r="AZ48" s="20">
        <f>'Base de données cours'!AZ48/'Base de données cours'!AY48-1</f>
        <v>6.788710907704032E-2</v>
      </c>
      <c r="BA48" s="20">
        <f>'Base de données cours'!BA48/'Base de données cours'!AZ48-1</f>
        <v>0</v>
      </c>
      <c r="BB48" s="20">
        <f>'Base de données cours'!BB48/'Base de données cours'!BA48-1</f>
        <v>1.4285714285713347E-3</v>
      </c>
      <c r="BC48" s="20">
        <f>'Base de données cours'!BC48/'Base de données cours'!BB48-1</f>
        <v>6.9900142653352315E-2</v>
      </c>
      <c r="BD48" s="20">
        <f>'Base de données cours'!BD48/'Base de données cours'!BC48-1</f>
        <v>0</v>
      </c>
      <c r="BE48" s="20">
        <f>'Base de données cours'!BE48/'Base de données cours'!BD48-1</f>
        <v>-4.6666666666666634E-2</v>
      </c>
      <c r="BF48" s="20">
        <f>'Base de données cours'!BF48/'Base de données cours'!BE48-1</f>
        <v>-6.9230769230769207E-3</v>
      </c>
      <c r="BG48" s="20">
        <f>'Base de données cours'!BG48/'Base de données cours'!BF48-1</f>
        <v>-7.0417576227055356E-5</v>
      </c>
      <c r="BH48" s="20">
        <f>'Base de données cours'!BH48/'Base de données cours'!BG48-1</f>
        <v>-7.0422535211267512E-3</v>
      </c>
      <c r="BI48" s="21">
        <f>'Base de données cours'!BI48/'Base de données cours'!BH48-1</f>
        <v>-0.94617021276595747</v>
      </c>
      <c r="BJ48" s="21">
        <f>'Base de données cours'!BJ48/'Base de données cours'!BI48-1</f>
        <v>0</v>
      </c>
      <c r="BK48" s="21">
        <f>'Base de données cours'!BK48/'Base de données cours'!BJ48-1</f>
        <v>5.2700922266139649E-2</v>
      </c>
      <c r="BL48" s="21">
        <f>'Base de données cours'!BL48/'Base de données cours'!BK48-1</f>
        <v>2.0025031289111483E-2</v>
      </c>
      <c r="BM48" s="21">
        <f>'Base de données cours'!BM48/'Base de données cours'!BL48-1</f>
        <v>0</v>
      </c>
      <c r="BN48" s="21">
        <f>'Base de données cours'!BN48/'Base de données cours'!BM48-1</f>
        <v>0</v>
      </c>
      <c r="BO48" s="21">
        <f>'Base de données cours'!BO48/'Base de données cours'!BN48-1</f>
        <v>7.4846625766871178E-2</v>
      </c>
      <c r="BP48" s="21">
        <f>'Base de données cours'!BP48/'Base de données cours'!BO48-1</f>
        <v>7.3059360730593603E-2</v>
      </c>
      <c r="BQ48" s="21">
        <f>'Base de données cours'!BQ48/'Base de données cours'!BP48-1</f>
        <v>-1.9148936170212738E-2</v>
      </c>
      <c r="BR48" s="21">
        <f>'Base de données cours'!BR48/'Base de données cours'!BQ48-1</f>
        <v>4.0130151843817741E-2</v>
      </c>
      <c r="BS48" s="21">
        <f>'Base de données cours'!BS48/'Base de données cours'!BR48-1</f>
        <v>-1.9812304483837306E-2</v>
      </c>
      <c r="BT48" s="21">
        <f>'Base de données cours'!BT48/'Base de données cours'!BS48-1</f>
        <v>-1.8085106382978777E-2</v>
      </c>
      <c r="BU48" s="21">
        <f>'Base de données cours'!BU48/'Base de données cours'!BT48-1</f>
        <v>1.8418201516793076E-2</v>
      </c>
      <c r="BV48" s="21">
        <f>'Base de données cours'!BV48/'Base de données cours'!BU48-1</f>
        <v>0</v>
      </c>
      <c r="BW48" s="21">
        <f>'Base de données cours'!BW48/'Base de données cours'!BV48-1</f>
        <v>0</v>
      </c>
      <c r="BX48" s="22">
        <f>'Base de données cours'!BX48/'Base de données cours'!BW48-1</f>
        <v>-0.36170212765957444</v>
      </c>
      <c r="BY48" s="22">
        <f>'Base de données cours'!BY48/'Base de données cours'!BX48-1</f>
        <v>0</v>
      </c>
      <c r="BZ48" s="22">
        <f>'Base de données cours'!BZ48/'Base de données cours'!BY48-1</f>
        <v>7.4999999999999956E-2</v>
      </c>
      <c r="CA48" s="22">
        <f>'Base de données cours'!CA48/'Base de données cours'!BZ48-1</f>
        <v>-7.7519379844961378E-3</v>
      </c>
      <c r="CB48" s="22">
        <f>'Base de données cours'!CB48/'Base de données cours'!CA48-1</f>
        <v>0</v>
      </c>
      <c r="CC48" s="22">
        <f>'Base de données cours'!CC48/'Base de données cours'!CB48-1</f>
        <v>0</v>
      </c>
      <c r="CD48" s="22">
        <f>'Base de données cours'!CD48/'Base de données cours'!CC48-1</f>
        <v>0</v>
      </c>
      <c r="CE48" s="22">
        <f>'Base de données cours'!CE48/'Base de données cours'!CD48-1</f>
        <v>-3.125E-2</v>
      </c>
      <c r="CF48" s="22">
        <f>'Base de données cours'!CF48/'Base de données cours'!CE48-1</f>
        <v>3.2258064516129004E-2</v>
      </c>
      <c r="CG48" s="22">
        <f>'Base de données cours'!CG48/'Base de données cours'!CF48-1</f>
        <v>0</v>
      </c>
      <c r="CH48" s="22">
        <f>'Base de données cours'!CH48/'Base de données cours'!CG48-1</f>
        <v>0</v>
      </c>
      <c r="CI48" s="22">
        <f>'Base de données cours'!CI48/'Base de données cours'!CH48-1</f>
        <v>0</v>
      </c>
      <c r="CJ48" s="22">
        <f>'Base de données cours'!CJ48/'Base de données cours'!CI48-1</f>
        <v>0</v>
      </c>
      <c r="CK48" s="22">
        <f>'Base de données cours'!CK48/'Base de données cours'!CJ48-1</f>
        <v>-6.25E-2</v>
      </c>
      <c r="CL48" s="22">
        <f>'Base de données cours'!CL48/'Base de données cours'!CK48-1</f>
        <v>0</v>
      </c>
      <c r="CM48" s="22">
        <f>'Base de données cours'!CM48/'Base de données cours'!CL48-1</f>
        <v>3.3333333333333437E-2</v>
      </c>
    </row>
    <row r="49" spans="1:91" x14ac:dyDescent="0.25">
      <c r="A49" s="5" t="s">
        <v>48</v>
      </c>
      <c r="B49" s="12"/>
      <c r="C49" s="19">
        <f>'Base de données cours'!C49/'Base de données cours'!B49-1</f>
        <v>0</v>
      </c>
      <c r="D49" s="19">
        <f>'Base de données cours'!D49/'Base de données cours'!C49-1</f>
        <v>-2.734375E-2</v>
      </c>
      <c r="E49" s="19">
        <f>'Base de données cours'!E49/'Base de données cours'!D49-1</f>
        <v>4.0160642570281624E-3</v>
      </c>
      <c r="F49" s="19">
        <f>'Base de données cours'!F49/'Base de données cours'!E49-1</f>
        <v>0</v>
      </c>
      <c r="G49" s="19">
        <f>'Base de données cours'!G49/'Base de données cours'!F49-1</f>
        <v>-4.0000000000000036E-3</v>
      </c>
      <c r="H49" s="19">
        <f>'Base de données cours'!H49/'Base de données cours'!G49-1</f>
        <v>-1.6064257028112428E-2</v>
      </c>
      <c r="I49" s="19">
        <f>'Base de données cours'!I49/'Base de données cours'!H49-1</f>
        <v>8.1632653061225469E-3</v>
      </c>
      <c r="J49" s="19">
        <f>'Base de données cours'!J49/'Base de données cours'!I49-1</f>
        <v>0</v>
      </c>
      <c r="K49" s="19">
        <f>'Base de données cours'!K49/'Base de données cours'!J49-1</f>
        <v>-4.0485829959514552E-3</v>
      </c>
      <c r="L49" s="19">
        <f>'Base de données cours'!L49/'Base de données cours'!K49-1</f>
        <v>3.0487804878047697E-3</v>
      </c>
      <c r="M49" s="19">
        <f>'Base de données cours'!M49/'Base de données cours'!L49-1</f>
        <v>1.0131712259371373E-3</v>
      </c>
      <c r="N49" s="19">
        <f>'Base de données cours'!N49/'Base de données cours'!M49-1</f>
        <v>1.2955465587044523E-2</v>
      </c>
      <c r="O49" s="19">
        <f>'Base de données cours'!O49/'Base de données cours'!N49-1</f>
        <v>-5.6754596322941664E-2</v>
      </c>
      <c r="P49" s="19">
        <f>'Base de données cours'!P49/'Base de données cours'!O49-1</f>
        <v>4.237288135593209E-3</v>
      </c>
      <c r="Q49" s="19">
        <f>'Base de données cours'!Q49/'Base de données cours'!P49-1</f>
        <v>0</v>
      </c>
      <c r="R49" s="19">
        <f>'Base de données cours'!R49/'Base de données cours'!Q49-1</f>
        <v>4.2194092827003704E-3</v>
      </c>
      <c r="S49" s="19">
        <f>'Base de données cours'!S49/'Base de données cours'!R49-1</f>
        <v>4.2016806722688926E-3</v>
      </c>
      <c r="T49" s="19">
        <f>'Base de données cours'!T49/'Base de données cours'!S49-1</f>
        <v>0</v>
      </c>
      <c r="U49" s="19">
        <f>'Base de données cours'!U49/'Base de données cours'!T49-1</f>
        <v>4.1841004184099972E-3</v>
      </c>
      <c r="V49" s="19">
        <f>'Base de données cours'!V49/'Base de données cours'!U49-1</f>
        <v>0</v>
      </c>
      <c r="W49" s="19">
        <f>'Base de données cours'!W49/'Base de données cours'!V49-1</f>
        <v>-2.083333333333659E-4</v>
      </c>
      <c r="X49" s="19">
        <f>'Base de données cours'!X49/'Base de données cours'!W49-1</f>
        <v>-3.9591581579495605E-3</v>
      </c>
      <c r="Y49" s="20">
        <f>'Base de données cours'!Y49/'Base de données cours'!X49-1</f>
        <v>2.4895397489539839E-2</v>
      </c>
      <c r="Z49" s="20">
        <f>'Base de données cours'!Z49/'Base de données cours'!Y49-1</f>
        <v>-1.6125739946927897E-2</v>
      </c>
      <c r="AA49" s="20">
        <f>'Base de données cours'!AA49/'Base de données cours'!Z49-1</f>
        <v>0</v>
      </c>
      <c r="AB49" s="20">
        <f>'Base de données cours'!AB49/'Base de données cours'!AA49-1</f>
        <v>8.2987551867219622E-3</v>
      </c>
      <c r="AC49" s="20">
        <f>'Base de données cours'!AC49/'Base de données cours'!AB49-1</f>
        <v>-1.2345679012345734E-2</v>
      </c>
      <c r="AD49" s="20">
        <f>'Base de données cours'!AD49/'Base de données cours'!AC49-1</f>
        <v>4.1666666666666519E-3</v>
      </c>
      <c r="AE49" s="20">
        <f>'Base de données cours'!AE49/'Base de données cours'!AD49-1</f>
        <v>-2.0746887966804906E-3</v>
      </c>
      <c r="AF49" s="20">
        <f>'Base de données cours'!AF49/'Base de données cours'!AE49-1</f>
        <v>1.8503118503118587E-2</v>
      </c>
      <c r="AG49" s="20">
        <f>'Base de données cours'!AG49/'Base de données cours'!AF49-1</f>
        <v>0</v>
      </c>
      <c r="AH49" s="20">
        <f>'Base de données cours'!AH49/'Base de données cours'!AG49-1</f>
        <v>-7.9608083282302067E-3</v>
      </c>
      <c r="AI49" s="20">
        <f>'Base de données cours'!AI49/'Base de données cours'!AH49-1</f>
        <v>-4.1152263374485409E-3</v>
      </c>
      <c r="AJ49" s="20">
        <f>'Base de données cours'!AJ49/'Base de données cours'!AI49-1</f>
        <v>1.2396694214876103E-2</v>
      </c>
      <c r="AK49" s="20">
        <f>'Base de données cours'!AK49/'Base de données cours'!AJ49-1</f>
        <v>-8.1632653061224358E-3</v>
      </c>
      <c r="AL49" s="20">
        <f>'Base de données cours'!AL49/'Base de données cours'!AK49-1</f>
        <v>8.2304526748970819E-3</v>
      </c>
      <c r="AM49" s="20">
        <f>'Base de données cours'!AM49/'Base de données cours'!AL49-1</f>
        <v>0</v>
      </c>
      <c r="AN49" s="20">
        <f>'Base de données cours'!AN49/'Base de données cours'!AM49-1</f>
        <v>-8.1632653061224358E-3</v>
      </c>
      <c r="AO49" s="20">
        <f>'Base de données cours'!AO49/'Base de données cours'!AN49-1</f>
        <v>-1.2345679012345734E-2</v>
      </c>
      <c r="AP49" s="20">
        <f>'Base de données cours'!AP49/'Base de données cours'!AO49-1</f>
        <v>0</v>
      </c>
      <c r="AQ49" s="20">
        <f>'Base de données cours'!AQ49/'Base de données cours'!AP49-1</f>
        <v>0</v>
      </c>
      <c r="AR49" s="20">
        <f>'Base de données cours'!AR49/'Base de données cours'!AQ49-1</f>
        <v>4.166666666667318E-4</v>
      </c>
      <c r="AS49" s="20">
        <f>'Base de données cours'!AS49/'Base de données cours'!AR49-1</f>
        <v>0</v>
      </c>
      <c r="AT49" s="20">
        <f>'Base de données cours'!AT49/'Base de données cours'!AS49-1</f>
        <v>4.7896709704289275E-3</v>
      </c>
      <c r="AU49" s="20">
        <f>'Base de données cours'!AU49/'Base de données cours'!AT49-1</f>
        <v>-8.2901554404146705E-4</v>
      </c>
      <c r="AV49" s="20">
        <f>'Base de données cours'!AV49/'Base de données cours'!AU49-1</f>
        <v>1.6386641775565147E-2</v>
      </c>
      <c r="AW49" s="20">
        <f>'Base de données cours'!AW49/'Base de données cours'!AV49-1</f>
        <v>0</v>
      </c>
      <c r="AX49" s="20">
        <f>'Base de données cours'!AX49/'Base de données cours'!AW49-1</f>
        <v>3.2653061224490187E-3</v>
      </c>
      <c r="AY49" s="20">
        <f>'Base de données cours'!AY49/'Base de données cours'!AX49-1</f>
        <v>1.3018714401952902E-2</v>
      </c>
      <c r="AZ49" s="20">
        <f>'Base de données cours'!AZ49/'Base de données cours'!AY49-1</f>
        <v>4.0160642570281624E-3</v>
      </c>
      <c r="BA49" s="20">
        <f>'Base de données cours'!BA49/'Base de données cours'!AZ49-1</f>
        <v>-4.0000000000000036E-3</v>
      </c>
      <c r="BB49" s="20">
        <f>'Base de données cours'!BB49/'Base de données cours'!BA49-1</f>
        <v>4.0160642570281624E-3</v>
      </c>
      <c r="BC49" s="20">
        <f>'Base de données cours'!BC49/'Base de données cours'!BB49-1</f>
        <v>0</v>
      </c>
      <c r="BD49" s="20">
        <f>'Base de données cours'!BD49/'Base de données cours'!BC49-1</f>
        <v>0</v>
      </c>
      <c r="BE49" s="20">
        <f>'Base de données cours'!BE49/'Base de données cours'!BD49-1</f>
        <v>0</v>
      </c>
      <c r="BF49" s="20">
        <f>'Base de données cours'!BF49/'Base de données cours'!BE49-1</f>
        <v>1.9999999999997797E-4</v>
      </c>
      <c r="BG49" s="20">
        <f>'Base de données cours'!BG49/'Base de données cours'!BF49-1</f>
        <v>0</v>
      </c>
      <c r="BH49" s="20">
        <f>'Base de données cours'!BH49/'Base de données cours'!BG49-1</f>
        <v>-1.9996000799837876E-4</v>
      </c>
      <c r="BI49" s="21">
        <f>'Base de données cours'!BI49/'Base de données cours'!BH49-1</f>
        <v>-0.14000000000000001</v>
      </c>
      <c r="BJ49" s="21">
        <f>'Base de données cours'!BJ49/'Base de données cours'!BI49-1</f>
        <v>0</v>
      </c>
      <c r="BK49" s="21">
        <f>'Base de données cours'!BK49/'Base de données cours'!BJ49-1</f>
        <v>0</v>
      </c>
      <c r="BL49" s="21">
        <f>'Base de données cours'!BL49/'Base de données cours'!BK49-1</f>
        <v>0</v>
      </c>
      <c r="BM49" s="21">
        <f>'Base de données cours'!BM49/'Base de données cours'!BL49-1</f>
        <v>4.8837209302325935E-3</v>
      </c>
      <c r="BN49" s="21">
        <f>'Base de données cours'!BN49/'Base de données cours'!BM49-1</f>
        <v>0</v>
      </c>
      <c r="BO49" s="21">
        <f>'Base de données cours'!BO49/'Base de données cours'!BN49-1</f>
        <v>2.9854200416570276E-2</v>
      </c>
      <c r="BP49" s="21">
        <f>'Base de données cours'!BP49/'Base de données cours'!BO49-1</f>
        <v>-1.1460674157303341E-2</v>
      </c>
      <c r="BQ49" s="21">
        <f>'Base de données cours'!BQ49/'Base de données cours'!BP49-1</f>
        <v>6.8197317572171734E-4</v>
      </c>
      <c r="BR49" s="21">
        <f>'Base de données cours'!BR49/'Base de données cours'!BQ49-1</f>
        <v>4.0890504316219989E-3</v>
      </c>
      <c r="BS49" s="21">
        <f>'Base de données cours'!BS49/'Base de données cours'!BR49-1</f>
        <v>1.8099547511312153E-2</v>
      </c>
      <c r="BT49" s="21">
        <f>'Base de données cours'!BT49/'Base de données cours'!BS49-1</f>
        <v>2.2222222222212373E-4</v>
      </c>
      <c r="BU49" s="21">
        <f>'Base de données cours'!BU49/'Base de données cours'!BT49-1</f>
        <v>4.2212841590758554E-3</v>
      </c>
      <c r="BV49" s="21">
        <f>'Base de données cours'!BV49/'Base de données cours'!BU49-1</f>
        <v>4.4247787610618428E-3</v>
      </c>
      <c r="BW49" s="21">
        <f>'Base de données cours'!BW49/'Base de données cours'!BV49-1</f>
        <v>4.405286343612369E-3</v>
      </c>
      <c r="BX49" s="22">
        <f>'Base de données cours'!BX49/'Base de données cours'!BW49-1</f>
        <v>-0.27412280701754388</v>
      </c>
      <c r="BY49" s="22">
        <f>'Base de données cours'!BY49/'Base de données cours'!BX49-1</f>
        <v>-3.3232628398791597E-3</v>
      </c>
      <c r="BZ49" s="22">
        <f>'Base de données cours'!BZ49/'Base de données cours'!BY49-1</f>
        <v>-2.7280994240679313E-3</v>
      </c>
      <c r="CA49" s="22">
        <f>'Base de données cours'!CA49/'Base de données cours'!BZ49-1</f>
        <v>1.5197568389057725E-2</v>
      </c>
      <c r="CB49" s="22">
        <f>'Base de données cours'!CB49/'Base de données cours'!CA49-1</f>
        <v>4.7305389221556915E-2</v>
      </c>
      <c r="CC49" s="22">
        <f>'Base de données cours'!CC49/'Base de données cours'!CB49-1</f>
        <v>-3.6592338479130904E-2</v>
      </c>
      <c r="CD49" s="22">
        <f>'Base de données cours'!CD49/'Base de données cours'!CC49-1</f>
        <v>8.9020771513352859E-3</v>
      </c>
      <c r="CE49" s="22">
        <f>'Base de données cours'!CE49/'Base de données cours'!CD49-1</f>
        <v>0</v>
      </c>
      <c r="CF49" s="22">
        <f>'Base de données cours'!CF49/'Base de données cours'!CE49-1</f>
        <v>0</v>
      </c>
      <c r="CG49" s="22">
        <f>'Base de données cours'!CG49/'Base de données cours'!CF49-1</f>
        <v>0</v>
      </c>
      <c r="CH49" s="22">
        <f>'Base de données cours'!CH49/'Base de données cours'!CG49-1</f>
        <v>0</v>
      </c>
      <c r="CI49" s="22">
        <f>'Base de données cours'!CI49/'Base de données cours'!CH49-1</f>
        <v>5.8823529411764497E-3</v>
      </c>
      <c r="CJ49" s="22">
        <f>'Base de données cours'!CJ49/'Base de données cours'!CI49-1</f>
        <v>0</v>
      </c>
      <c r="CK49" s="22">
        <f>'Base de données cours'!CK49/'Base de données cours'!CJ49-1</f>
        <v>0</v>
      </c>
      <c r="CL49" s="22">
        <f>'Base de données cours'!CL49/'Base de données cours'!CK49-1</f>
        <v>0</v>
      </c>
      <c r="CM49" s="22">
        <f>'Base de données cours'!CM49/'Base de données cours'!CL49-1</f>
        <v>1.1695906432748648E-2</v>
      </c>
    </row>
    <row r="50" spans="1:91" x14ac:dyDescent="0.25">
      <c r="A50" s="4" t="s">
        <v>49</v>
      </c>
      <c r="B50" s="12"/>
      <c r="C50" s="19">
        <f>'Base de données cours'!C50/'Base de données cours'!B50-1</f>
        <v>-6.0369749532347416E-3</v>
      </c>
      <c r="D50" s="19">
        <f>'Base de données cours'!D50/'Base de données cours'!C50-1</f>
        <v>-2.4123477006929073E-2</v>
      </c>
      <c r="E50" s="19">
        <f>'Base de données cours'!E50/'Base de données cours'!D50-1</f>
        <v>2.9328157285079204E-2</v>
      </c>
      <c r="F50" s="19">
        <f>'Base de données cours'!F50/'Base de données cours'!E50-1</f>
        <v>-2.6278331325961801E-3</v>
      </c>
      <c r="G50" s="19">
        <f>'Base de données cours'!G50/'Base de données cours'!F50-1</f>
        <v>-3.2934460423755807E-3</v>
      </c>
      <c r="H50" s="19">
        <f>'Base de données cours'!H50/'Base de données cours'!G50-1</f>
        <v>-4.1610064740364994E-3</v>
      </c>
      <c r="I50" s="19">
        <f>'Base de données cours'!I50/'Base de données cours'!H50-1</f>
        <v>5.2352803824458061E-3</v>
      </c>
      <c r="J50" s="19">
        <f>'Base de données cours'!J50/'Base de données cours'!I50-1</f>
        <v>1.9560619582625893E-3</v>
      </c>
      <c r="K50" s="19">
        <f>'Base de données cours'!K50/'Base de données cours'!J50-1</f>
        <v>-6.3325890405945273E-3</v>
      </c>
      <c r="L50" s="19">
        <f>'Base de données cours'!L50/'Base de données cours'!K50-1</f>
        <v>3.2662884648444468E-3</v>
      </c>
      <c r="M50" s="19">
        <f>'Base de données cours'!M50/'Base de données cours'!L50-1</f>
        <v>-3.7941838832855623E-4</v>
      </c>
      <c r="N50" s="19">
        <f>'Base de données cours'!N50/'Base de données cours'!M50-1</f>
        <v>1.0174721144074583E-2</v>
      </c>
      <c r="O50" s="19">
        <f>'Base de données cours'!O50/'Base de données cours'!N50-1</f>
        <v>-4.6009890429554834E-2</v>
      </c>
      <c r="P50" s="19">
        <f>'Base de données cours'!P50/'Base de données cours'!O50-1</f>
        <v>1.4483915230980582E-3</v>
      </c>
      <c r="Q50" s="19">
        <f>'Base de données cours'!Q50/'Base de données cours'!P50-1</f>
        <v>1.6492857324097443E-3</v>
      </c>
      <c r="R50" s="19">
        <f>'Base de données cours'!R50/'Base de données cours'!Q50-1</f>
        <v>3.7111156145506197E-3</v>
      </c>
      <c r="S50" s="19">
        <f>'Base de données cours'!S50/'Base de données cours'!R50-1</f>
        <v>1.5016720297809094E-3</v>
      </c>
      <c r="T50" s="19">
        <f>'Base de données cours'!T50/'Base de données cours'!S50-1</f>
        <v>1.3356181644070819E-3</v>
      </c>
      <c r="U50" s="19">
        <f>'Base de données cours'!U50/'Base de données cours'!T50-1</f>
        <v>5.2724298477411224E-3</v>
      </c>
      <c r="V50" s="19">
        <f>'Base de données cours'!V50/'Base de données cours'!U50-1</f>
        <v>1.7399141308565014E-3</v>
      </c>
      <c r="W50" s="19">
        <f>'Base de données cours'!W50/'Base de données cours'!V50-1</f>
        <v>-1.7668815914429925E-2</v>
      </c>
      <c r="X50" s="19">
        <f>'Base de données cours'!X50/'Base de données cours'!W50-1</f>
        <v>-4.541175871981995E-3</v>
      </c>
      <c r="Y50" s="20">
        <f>'Base de données cours'!Y50/'Base de données cours'!X50-1</f>
        <v>-9.9799378969294139E-3</v>
      </c>
      <c r="Z50" s="20">
        <f>'Base de données cours'!Z50/'Base de données cours'!Y50-1</f>
        <v>-1.9941659352573748E-2</v>
      </c>
      <c r="AA50" s="20">
        <f>'Base de données cours'!AA50/'Base de données cours'!Z50-1</f>
        <v>2.7129894246091801E-3</v>
      </c>
      <c r="AB50" s="20">
        <f>'Base de données cours'!AB50/'Base de données cours'!AA50-1</f>
        <v>1.681179978197056E-3</v>
      </c>
      <c r="AC50" s="20">
        <f>'Base de données cours'!AC50/'Base de données cours'!AB50-1</f>
        <v>-1.1578050219628877E-2</v>
      </c>
      <c r="AD50" s="20">
        <f>'Base de données cours'!AD50/'Base de données cours'!AC50-1</f>
        <v>3.3164415908306655E-3</v>
      </c>
      <c r="AE50" s="20">
        <f>'Base de données cours'!AE50/'Base de données cours'!AD50-1</f>
        <v>-5.7911994922783538E-3</v>
      </c>
      <c r="AF50" s="20">
        <f>'Base de données cours'!AF50/'Base de données cours'!AE50-1</f>
        <v>1.79269622576268E-2</v>
      </c>
      <c r="AG50" s="20">
        <f>'Base de données cours'!AG50/'Base de données cours'!AF50-1</f>
        <v>9.145305845157381E-4</v>
      </c>
      <c r="AH50" s="20">
        <f>'Base de données cours'!AH50/'Base de données cours'!AG50-1</f>
        <v>-1.055970344071433E-2</v>
      </c>
      <c r="AI50" s="20">
        <f>'Base de données cours'!AI50/'Base de données cours'!AH50-1</f>
        <v>3.8257061066193643E-4</v>
      </c>
      <c r="AJ50" s="20">
        <f>'Base de données cours'!AJ50/'Base de données cours'!AI50-1</f>
        <v>7.8990399831204705E-3</v>
      </c>
      <c r="AK50" s="20">
        <f>'Base de données cours'!AK50/'Base de données cours'!AJ50-1</f>
        <v>-6.4895134173306168E-3</v>
      </c>
      <c r="AL50" s="20">
        <f>'Base de données cours'!AL50/'Base de données cours'!AK50-1</f>
        <v>9.415947850134998E-3</v>
      </c>
      <c r="AM50" s="20">
        <f>'Base de données cours'!AM50/'Base de données cours'!AL50-1</f>
        <v>-7.3059360730587386E-4</v>
      </c>
      <c r="AN50" s="20">
        <f>'Base de données cours'!AN50/'Base de données cours'!AM50-1</f>
        <v>-7.6115622633626812E-3</v>
      </c>
      <c r="AO50" s="20">
        <f>'Base de données cours'!AO50/'Base de données cours'!AN50-1</f>
        <v>-1.1222059965005027E-2</v>
      </c>
      <c r="AP50" s="20">
        <f>'Base de données cours'!AP50/'Base de données cours'!AO50-1</f>
        <v>1.9026583996379909E-3</v>
      </c>
      <c r="AQ50" s="20">
        <f>'Base de données cours'!AQ50/'Base de données cours'!AP50-1</f>
        <v>-5.4182547376528944E-3</v>
      </c>
      <c r="AR50" s="20">
        <f>'Base de données cours'!AR50/'Base de données cours'!AQ50-1</f>
        <v>3.3380956831741138E-4</v>
      </c>
      <c r="AS50" s="20">
        <f>'Base de données cours'!AS50/'Base de données cours'!AR50-1</f>
        <v>-8.6761525935019623E-4</v>
      </c>
      <c r="AT50" s="20">
        <f>'Base de données cours'!AT50/'Base de données cours'!AS50-1</f>
        <v>3.8074626267483591E-3</v>
      </c>
      <c r="AU50" s="20">
        <f>'Base de données cours'!AU50/'Base de données cours'!AT50-1</f>
        <v>-2.5286805611002272E-4</v>
      </c>
      <c r="AV50" s="20">
        <f>'Base de données cours'!AV50/'Base de données cours'!AU50-1</f>
        <v>1.1355316231579149E-2</v>
      </c>
      <c r="AW50" s="20">
        <f>'Base de données cours'!AW50/'Base de données cours'!AV50-1</f>
        <v>4.5674722266098033E-3</v>
      </c>
      <c r="AX50" s="20">
        <f>'Base de données cours'!AX50/'Base de données cours'!AW50-1</f>
        <v>7.9927672008262007E-4</v>
      </c>
      <c r="AY50" s="20">
        <f>'Base de données cours'!AY50/'Base de données cours'!AX50-1</f>
        <v>1.387797852841155E-3</v>
      </c>
      <c r="AZ50" s="20">
        <f>'Base de données cours'!AZ50/'Base de données cours'!AY50-1</f>
        <v>3.6215778050885383E-3</v>
      </c>
      <c r="BA50" s="20">
        <f>'Base de données cours'!BA50/'Base de données cours'!AZ50-1</f>
        <v>-9.6921694045307705E-3</v>
      </c>
      <c r="BB50" s="20">
        <f>'Base de données cours'!BB50/'Base de données cours'!BA50-1</f>
        <v>1.0668385535195002E-2</v>
      </c>
      <c r="BC50" s="20">
        <f>'Base de données cours'!BC50/'Base de données cours'!BB50-1</f>
        <v>7.1586619809971275E-4</v>
      </c>
      <c r="BD50" s="20">
        <f>'Base de données cours'!BD50/'Base de données cours'!BC50-1</f>
        <v>1.1965923131949108E-3</v>
      </c>
      <c r="BE50" s="20">
        <f>'Base de données cours'!BE50/'Base de données cours'!BD50-1</f>
        <v>5.9108564896008797E-3</v>
      </c>
      <c r="BF50" s="20">
        <f>'Base de données cours'!BF50/'Base de données cours'!BE50-1</f>
        <v>1.6659778902778921E-3</v>
      </c>
      <c r="BG50" s="20">
        <f>'Base de données cours'!BG50/'Base de données cours'!BF50-1</f>
        <v>-2.5657224636093101E-3</v>
      </c>
      <c r="BH50" s="20">
        <f>'Base de données cours'!BH50/'Base de données cours'!BG50-1</f>
        <v>6.8896874434476452E-3</v>
      </c>
      <c r="BI50" s="21">
        <f>'Base de données cours'!BI50/'Base de données cours'!BH50-1</f>
        <v>-0.17806020925604982</v>
      </c>
      <c r="BJ50" s="21">
        <f>'Base de données cours'!BJ50/'Base de données cours'!BI50-1</f>
        <v>0</v>
      </c>
      <c r="BK50" s="21">
        <f>'Base de données cours'!BK50/'Base de données cours'!BJ50-1</f>
        <v>7.0285044904339067E-4</v>
      </c>
      <c r="BL50" s="21">
        <f>'Base de données cours'!BL50/'Base de données cours'!BK50-1</f>
        <v>2.8094271890122258E-4</v>
      </c>
      <c r="BM50" s="21">
        <f>'Base de données cours'!BM50/'Base de données cours'!BL50-1</f>
        <v>4.3533890900011585E-3</v>
      </c>
      <c r="BN50" s="21">
        <f>'Base de données cours'!BN50/'Base de données cours'!BM50-1</f>
        <v>0</v>
      </c>
      <c r="BO50" s="21">
        <f>'Base de données cours'!BO50/'Base de données cours'!BN50-1</f>
        <v>2.6395513228828493E-2</v>
      </c>
      <c r="BP50" s="21">
        <f>'Base de données cours'!BP50/'Base de données cours'!BO50-1</f>
        <v>-7.9920079920079434E-3</v>
      </c>
      <c r="BQ50" s="21">
        <f>'Base de données cours'!BQ50/'Base de données cours'!BP50-1</f>
        <v>7.6291617077117735E-5</v>
      </c>
      <c r="BR50" s="21">
        <f>'Base de données cours'!BR50/'Base de données cours'!BQ50-1</f>
        <v>4.9890911310133124E-3</v>
      </c>
      <c r="BS50" s="21">
        <f>'Base de données cours'!BS50/'Base de données cours'!BR50-1</f>
        <v>1.3435554880825817E-2</v>
      </c>
      <c r="BT50" s="21">
        <f>'Base de données cours'!BT50/'Base de données cours'!BS50-1</f>
        <v>-5.2430529548330718E-4</v>
      </c>
      <c r="BU50" s="21">
        <f>'Base de données cours'!BU50/'Base de données cours'!BT50-1</f>
        <v>4.5413669064748863E-3</v>
      </c>
      <c r="BV50" s="21">
        <f>'Base de données cours'!BV50/'Base de données cours'!BU50-1</f>
        <v>4.5506766333944793E-3</v>
      </c>
      <c r="BW50" s="21">
        <f>'Base de données cours'!BW50/'Base de données cours'!BV50-1</f>
        <v>4.2181558935361352E-3</v>
      </c>
      <c r="BX50" s="22">
        <f>'Base de données cours'!BX50/'Base de données cours'!BW50-1</f>
        <v>-0.25285452286576349</v>
      </c>
      <c r="BY50" s="22">
        <f>'Base de données cours'!BY50/'Base de données cours'!BX50-1</f>
        <v>-7.7203262332736777E-4</v>
      </c>
      <c r="BZ50" s="22">
        <f>'Base de données cours'!BZ50/'Base de données cours'!BY50-1</f>
        <v>-1.9018562909839387E-3</v>
      </c>
      <c r="CA50" s="22">
        <f>'Base de données cours'!CA50/'Base de données cours'!BZ50-1</f>
        <v>1.0559536333141439E-2</v>
      </c>
      <c r="CB50" s="22">
        <f>'Base de données cours'!CB50/'Base de données cours'!CA50-1</f>
        <v>4.2248541629839043E-2</v>
      </c>
      <c r="CC50" s="22">
        <f>'Base de données cours'!CC50/'Base de données cours'!CB50-1</f>
        <v>-3.1339514548469727E-2</v>
      </c>
      <c r="CD50" s="22">
        <f>'Base de données cours'!CD50/'Base de données cours'!CC50-1</f>
        <v>6.0504659442424114E-3</v>
      </c>
      <c r="CE50" s="22">
        <f>'Base de données cours'!CE50/'Base de données cours'!CD50-1</f>
        <v>-1.4116646039604719E-3</v>
      </c>
      <c r="CF50" s="22">
        <f>'Base de données cours'!CF50/'Base de données cours'!CE50-1</f>
        <v>1.7428687619822636E-3</v>
      </c>
      <c r="CG50" s="22">
        <f>'Base de données cours'!CG50/'Base de données cours'!CF50-1</f>
        <v>-1.3145430996152063E-3</v>
      </c>
      <c r="CH50" s="22">
        <f>'Base de données cours'!CH50/'Base de données cours'!CG50-1</f>
        <v>6.5813669886383153E-4</v>
      </c>
      <c r="CI50" s="22">
        <f>'Base de données cours'!CI50/'Base de données cours'!CH50-1</f>
        <v>3.8108134248957537E-3</v>
      </c>
      <c r="CJ50" s="22">
        <f>'Base de données cours'!CJ50/'Base de données cours'!CI50-1</f>
        <v>-1.3296847298233105E-3</v>
      </c>
      <c r="CK50" s="22">
        <f>'Base de données cours'!CK50/'Base de données cours'!CJ50-1</f>
        <v>5.0170773594726548E-4</v>
      </c>
      <c r="CL50" s="22">
        <f>'Base de données cours'!CL50/'Base de données cours'!CK50-1</f>
        <v>-1.1957800536172014E-3</v>
      </c>
      <c r="CM50" s="22">
        <f>'Base de données cours'!CM50/'Base de données cours'!CL50-1</f>
        <v>1.0002510282503208E-2</v>
      </c>
    </row>
    <row r="51" spans="1:91" x14ac:dyDescent="0.25">
      <c r="A51" s="3" t="s">
        <v>50</v>
      </c>
      <c r="B51" s="12"/>
      <c r="C51" s="19">
        <f>'Base de données cours'!C51/'Base de données cours'!B51-1</f>
        <v>-7.4990887624601821E-2</v>
      </c>
      <c r="D51" s="19">
        <f>'Base de données cours'!D51/'Base de données cours'!C51-1</f>
        <v>-5.465229830903362E-3</v>
      </c>
      <c r="E51" s="19">
        <f>'Base de données cours'!E51/'Base de données cours'!D51-1</f>
        <v>1.1214470284237832E-2</v>
      </c>
      <c r="F51" s="19">
        <f>'Base de données cours'!F51/'Base de données cours'!E51-1</f>
        <v>-1.7035484915051136E-5</v>
      </c>
      <c r="G51" s="19">
        <f>'Base de données cours'!G51/'Base de données cours'!F51-1</f>
        <v>-1.1925042589437829E-2</v>
      </c>
      <c r="H51" s="19">
        <f>'Base de données cours'!H51/'Base de données cours'!G51-1</f>
        <v>1.7241379310344751E-2</v>
      </c>
      <c r="I51" s="19">
        <f>'Base de données cours'!I51/'Base de données cours'!H51-1</f>
        <v>-1.6949152542372836E-2</v>
      </c>
      <c r="J51" s="19">
        <f>'Base de données cours'!J51/'Base de données cours'!I51-1</f>
        <v>6.8965517241379448E-3</v>
      </c>
      <c r="K51" s="19">
        <f>'Base de données cours'!K51/'Base de données cours'!J51-1</f>
        <v>-6.8493150684931781E-3</v>
      </c>
      <c r="L51" s="19">
        <f>'Base de données cours'!L51/'Base de données cours'!K51-1</f>
        <v>1.7241379310344751E-2</v>
      </c>
      <c r="M51" s="19">
        <f>'Base de données cours'!M51/'Base de données cours'!L51-1</f>
        <v>0</v>
      </c>
      <c r="N51" s="19">
        <f>'Base de données cours'!N51/'Base de données cours'!M51-1</f>
        <v>-1.6949152542372836E-2</v>
      </c>
      <c r="O51" s="19">
        <f>'Base de données cours'!O51/'Base de données cours'!N51-1</f>
        <v>0</v>
      </c>
      <c r="P51" s="19">
        <f>'Base de données cours'!P51/'Base de données cours'!O51-1</f>
        <v>-1.0344827586206917E-2</v>
      </c>
      <c r="Q51" s="19">
        <f>'Base de données cours'!Q51/'Base de données cours'!P51-1</f>
        <v>2.7874564459930307E-2</v>
      </c>
      <c r="R51" s="19">
        <f>'Base de données cours'!R51/'Base de données cours'!Q51-1</f>
        <v>3.3898305084711922E-5</v>
      </c>
      <c r="S51" s="19">
        <f>'Base de données cours'!S51/'Base de données cours'!R51-1</f>
        <v>0</v>
      </c>
      <c r="T51" s="19">
        <f>'Base de données cours'!T51/'Base de données cours'!S51-1</f>
        <v>0</v>
      </c>
      <c r="U51" s="19">
        <f>'Base de données cours'!U51/'Base de données cours'!T51-1</f>
        <v>3.0456594691705474E-2</v>
      </c>
      <c r="V51" s="19">
        <f>'Base de données cours'!V51/'Base de données cours'!U51-1</f>
        <v>-2.9589302455632516E-2</v>
      </c>
      <c r="W51" s="19">
        <f>'Base de données cours'!W51/'Base de données cours'!V51-1</f>
        <v>3.3898305084745672E-2</v>
      </c>
      <c r="X51" s="19">
        <f>'Base de données cours'!X51/'Base de données cours'!W51-1</f>
        <v>0</v>
      </c>
      <c r="Y51" s="20">
        <f>'Base de données cours'!Y51/'Base de données cours'!X51-1</f>
        <v>-2.6229508196721318E-2</v>
      </c>
      <c r="Z51" s="20">
        <f>'Base de données cours'!Z51/'Base de données cours'!Y51-1</f>
        <v>0</v>
      </c>
      <c r="AA51" s="20">
        <f>'Base de données cours'!AA51/'Base de données cours'!Z51-1</f>
        <v>0</v>
      </c>
      <c r="AB51" s="20">
        <f>'Base de données cours'!AB51/'Base de données cours'!AA51-1</f>
        <v>0</v>
      </c>
      <c r="AC51" s="20">
        <f>'Base de données cours'!AC51/'Base de données cours'!AB51-1</f>
        <v>0</v>
      </c>
      <c r="AD51" s="20">
        <f>'Base de données cours'!AD51/'Base de données cours'!AC51-1</f>
        <v>0</v>
      </c>
      <c r="AE51" s="20">
        <f>'Base de données cours'!AE51/'Base de données cours'!AD51-1</f>
        <v>0</v>
      </c>
      <c r="AF51" s="20">
        <f>'Base de données cours'!AF51/'Base de données cours'!AE51-1</f>
        <v>0</v>
      </c>
      <c r="AG51" s="20">
        <f>'Base de données cours'!AG51/'Base de données cours'!AF51-1</f>
        <v>-7.4999999999999956E-2</v>
      </c>
      <c r="AH51" s="20">
        <f>'Base de données cours'!AH51/'Base de données cours'!AG51-1</f>
        <v>-7.4984074984075E-2</v>
      </c>
      <c r="AI51" s="20">
        <f>'Base de données cours'!AI51/'Base de données cours'!AH51-1</f>
        <v>6.2469257255287847E-2</v>
      </c>
      <c r="AJ51" s="20">
        <f>'Base de données cours'!AJ51/'Base de données cours'!AI51-1</f>
        <v>0</v>
      </c>
      <c r="AK51" s="20">
        <f>'Base de données cours'!AK51/'Base de données cours'!AJ51-1</f>
        <v>0</v>
      </c>
      <c r="AL51" s="20">
        <f>'Base de données cours'!AL51/'Base de données cours'!AK51-1</f>
        <v>-3.7037037037035425E-4</v>
      </c>
      <c r="AM51" s="20">
        <f>'Base de données cours'!AM51/'Base de données cours'!AL51-1</f>
        <v>0</v>
      </c>
      <c r="AN51" s="20">
        <f>'Base de données cours'!AN51/'Base de données cours'!AM51-1</f>
        <v>-1.4820303816228675E-3</v>
      </c>
      <c r="AO51" s="20">
        <f>'Base de données cours'!AO51/'Base de données cours'!AN51-1</f>
        <v>0</v>
      </c>
      <c r="AP51" s="20">
        <f>'Base de données cours'!AP51/'Base de données cours'!AO51-1</f>
        <v>0</v>
      </c>
      <c r="AQ51" s="20">
        <f>'Base de données cours'!AQ51/'Base de données cours'!AP51-1</f>
        <v>0</v>
      </c>
      <c r="AR51" s="20">
        <f>'Base de données cours'!AR51/'Base de données cours'!AQ51-1</f>
        <v>-1.8552875695733162E-3</v>
      </c>
      <c r="AS51" s="20">
        <f>'Base de données cours'!AS51/'Base de données cours'!AR51-1</f>
        <v>0</v>
      </c>
      <c r="AT51" s="20">
        <f>'Base de données cours'!AT51/'Base de données cours'!AS51-1</f>
        <v>0</v>
      </c>
      <c r="AU51" s="20">
        <f>'Base de données cours'!AU51/'Base de données cours'!AT51-1</f>
        <v>-4.0892193308550207E-2</v>
      </c>
      <c r="AV51" s="20">
        <f>'Base de données cours'!AV51/'Base de données cours'!AU51-1</f>
        <v>-3.8759689922480689E-3</v>
      </c>
      <c r="AW51" s="20">
        <f>'Base de données cours'!AW51/'Base de données cours'!AV51-1</f>
        <v>3.8910505836575737E-3</v>
      </c>
      <c r="AX51" s="20">
        <f>'Base de données cours'!AX51/'Base de données cours'!AW51-1</f>
        <v>0</v>
      </c>
      <c r="AY51" s="20">
        <f>'Base de données cours'!AY51/'Base de données cours'!AX51-1</f>
        <v>0</v>
      </c>
      <c r="AZ51" s="20">
        <f>'Base de données cours'!AZ51/'Base de données cours'!AY51-1</f>
        <v>-7.7519379844959158E-4</v>
      </c>
      <c r="BA51" s="20">
        <f>'Base de données cours'!BA51/'Base de données cours'!AZ51-1</f>
        <v>0</v>
      </c>
      <c r="BB51" s="20">
        <f>'Base de données cours'!BB51/'Base de données cours'!BA51-1</f>
        <v>-3.1031807602792671E-3</v>
      </c>
      <c r="BC51" s="20">
        <f>'Base de données cours'!BC51/'Base de données cours'!BB51-1</f>
        <v>0</v>
      </c>
      <c r="BD51" s="20">
        <f>'Base de données cours'!BD51/'Base de données cours'!BC51-1</f>
        <v>0</v>
      </c>
      <c r="BE51" s="20">
        <f>'Base de données cours'!BE51/'Base de données cours'!BD51-1</f>
        <v>-8.7548638132295742E-2</v>
      </c>
      <c r="BF51" s="20">
        <f>'Base de données cours'!BF51/'Base de données cours'!BE51-1</f>
        <v>0</v>
      </c>
      <c r="BG51" s="20">
        <f>'Base de données cours'!BG51/'Base de données cours'!BF51-1</f>
        <v>-2.1321961620469621E-3</v>
      </c>
      <c r="BH51" s="20">
        <f>'Base de données cours'!BH51/'Base de données cours'!BG51-1</f>
        <v>-1.7094017094017144E-2</v>
      </c>
      <c r="BI51" s="21">
        <f>'Base de données cours'!BI51/'Base de données cours'!BH51-1</f>
        <v>-0.981304347826087</v>
      </c>
      <c r="BJ51" s="21">
        <f>'Base de données cours'!BJ51/'Base de données cours'!BI51-1</f>
        <v>2.4418604651162745E-2</v>
      </c>
      <c r="BK51" s="21">
        <f>'Base de données cours'!BK51/'Base de données cours'!BJ51-1</f>
        <v>1.1350737797957144E-3</v>
      </c>
      <c r="BL51" s="21">
        <f>'Base de données cours'!BL51/'Base de données cours'!BK51-1</f>
        <v>1.9274376417233618E-2</v>
      </c>
      <c r="BM51" s="21">
        <f>'Base de données cours'!BM51/'Base de données cours'!BL51-1</f>
        <v>4.560622914349266E-2</v>
      </c>
      <c r="BN51" s="21">
        <f>'Base de données cours'!BN51/'Base de données cours'!BM51-1</f>
        <v>0</v>
      </c>
      <c r="BO51" s="21">
        <f>'Base de données cours'!BO51/'Base de données cours'!BN51-1</f>
        <v>-1.0638297872340718E-3</v>
      </c>
      <c r="BP51" s="21">
        <f>'Base de données cours'!BP51/'Base de données cours'!BO51-1</f>
        <v>-1.0649627263046302E-3</v>
      </c>
      <c r="BQ51" s="21">
        <f>'Base de données cours'!BQ51/'Base de données cours'!BP51-1</f>
        <v>-4.051172707889128E-2</v>
      </c>
      <c r="BR51" s="21">
        <f>'Base de données cours'!BR51/'Base de données cours'!BQ51-1</f>
        <v>6.6666666666666652E-2</v>
      </c>
      <c r="BS51" s="21">
        <f>'Base de données cours'!BS51/'Base de données cours'!BR51-1</f>
        <v>-6.2499999999999778E-3</v>
      </c>
      <c r="BT51" s="21">
        <f>'Base de données cours'!BT51/'Base de données cours'!BS51-1</f>
        <v>-4.1928721174003813E-3</v>
      </c>
      <c r="BU51" s="21">
        <f>'Base de données cours'!BU51/'Base de données cours'!BT51-1</f>
        <v>-1.0526315789473717E-2</v>
      </c>
      <c r="BV51" s="21">
        <f>'Base de données cours'!BV51/'Base de données cours'!BU51-1</f>
        <v>1.0638297872340496E-2</v>
      </c>
      <c r="BW51" s="21">
        <f>'Base de données cours'!BW51/'Base de données cours'!BV51-1</f>
        <v>3.1578947368421151E-2</v>
      </c>
      <c r="BX51" s="22">
        <f>'Base de données cours'!BX51/'Base de données cours'!BW51-1</f>
        <v>-0.61224489795918369</v>
      </c>
      <c r="BY51" s="22">
        <f>'Base de données cours'!BY51/'Base de données cours'!BX51-1</f>
        <v>-1.8421052631578894E-2</v>
      </c>
      <c r="BZ51" s="22">
        <f>'Base de données cours'!BZ51/'Base de données cours'!BY51-1</f>
        <v>-2.6809651474530849E-3</v>
      </c>
      <c r="CA51" s="22">
        <f>'Base de données cours'!CA51/'Base de données cours'!BZ51-1</f>
        <v>0</v>
      </c>
      <c r="CB51" s="22">
        <f>'Base de données cours'!CB51/'Base de données cours'!CA51-1</f>
        <v>0</v>
      </c>
      <c r="CC51" s="22">
        <f>'Base de données cours'!CC51/'Base de données cours'!CB51-1</f>
        <v>0</v>
      </c>
      <c r="CD51" s="22">
        <f>'Base de données cours'!CD51/'Base de données cours'!CC51-1</f>
        <v>-8.0645161290322509E-3</v>
      </c>
      <c r="CE51" s="22">
        <f>'Base de données cours'!CE51/'Base de données cours'!CD51-1</f>
        <v>8.1300813008129413E-3</v>
      </c>
      <c r="CF51" s="22">
        <f>'Base de données cours'!CF51/'Base de données cours'!CE51-1</f>
        <v>1.6129032258064502E-2</v>
      </c>
      <c r="CG51" s="22">
        <f>'Base de données cours'!CG51/'Base de données cours'!CF51-1</f>
        <v>-1.5873015873015928E-2</v>
      </c>
      <c r="CH51" s="22">
        <f>'Base de données cours'!CH51/'Base de données cours'!CG51-1</f>
        <v>-8.0645161290322509E-3</v>
      </c>
      <c r="CI51" s="22">
        <f>'Base de données cours'!CI51/'Base de données cours'!CH51-1</f>
        <v>-5.1490514905148999E-2</v>
      </c>
      <c r="CJ51" s="22">
        <f>'Base de données cours'!CJ51/'Base de données cours'!CI51-1</f>
        <v>5.7142857142857162E-2</v>
      </c>
      <c r="CK51" s="22">
        <f>'Base de données cours'!CK51/'Base de données cours'!CJ51-1</f>
        <v>0</v>
      </c>
      <c r="CL51" s="22">
        <f>'Base de données cours'!CL51/'Base de données cours'!CK51-1</f>
        <v>-7.2972972972973005E-2</v>
      </c>
      <c r="CM51" s="22">
        <f>'Base de données cours'!CM51/'Base de données cours'!CL51-1</f>
        <v>6.4139941690962043E-2</v>
      </c>
    </row>
    <row r="52" spans="1:91" x14ac:dyDescent="0.25">
      <c r="A52" s="3" t="s">
        <v>51</v>
      </c>
      <c r="B52" s="12"/>
      <c r="C52" s="19">
        <f>'Base de données cours'!C52/'Base de données cours'!B52-1</f>
        <v>0</v>
      </c>
      <c r="D52" s="19">
        <f>'Base de données cours'!D52/'Base de données cours'!C52-1</f>
        <v>-3.9215686274509776E-2</v>
      </c>
      <c r="E52" s="19">
        <f>'Base de données cours'!E52/'Base de données cours'!D52-1</f>
        <v>-2.0408163265306145E-2</v>
      </c>
      <c r="F52" s="19">
        <f>'Base de données cours'!F52/'Base de données cours'!E52-1</f>
        <v>0</v>
      </c>
      <c r="G52" s="19">
        <f>'Base de données cours'!G52/'Base de données cours'!F52-1</f>
        <v>-7.4999999999999956E-2</v>
      </c>
      <c r="H52" s="19">
        <f>'Base de données cours'!H52/'Base de données cours'!G52-1</f>
        <v>0</v>
      </c>
      <c r="I52" s="19">
        <f>'Base de données cours'!I52/'Base de données cours'!H52-1</f>
        <v>7.4324324324324342E-2</v>
      </c>
      <c r="J52" s="19">
        <f>'Base de données cours'!J52/'Base de données cours'!I52-1</f>
        <v>4.8218029350104885E-2</v>
      </c>
      <c r="K52" s="19">
        <f>'Base de données cours'!K52/'Base de données cours'!J52-1</f>
        <v>0</v>
      </c>
      <c r="L52" s="19">
        <f>'Base de données cours'!L52/'Base de données cours'!K52-1</f>
        <v>0</v>
      </c>
      <c r="M52" s="19">
        <f>'Base de données cours'!M52/'Base de données cours'!L52-1</f>
        <v>0</v>
      </c>
      <c r="N52" s="19">
        <f>'Base de données cours'!N52/'Base de données cours'!M52-1</f>
        <v>0</v>
      </c>
      <c r="O52" s="19">
        <f>'Base de données cours'!O52/'Base de données cours'!N52-1</f>
        <v>4.0000000000000036E-2</v>
      </c>
      <c r="P52" s="19">
        <f>'Base de données cours'!P52/'Base de données cours'!O52-1</f>
        <v>0</v>
      </c>
      <c r="Q52" s="19">
        <f>'Base de données cours'!Q52/'Base de données cours'!P52-1</f>
        <v>0</v>
      </c>
      <c r="R52" s="19">
        <f>'Base de données cours'!R52/'Base de données cours'!Q52-1</f>
        <v>7.4999999999999956E-2</v>
      </c>
      <c r="S52" s="19">
        <f>'Base de données cours'!S52/'Base de données cours'!R52-1</f>
        <v>7.4239713774597593E-2</v>
      </c>
      <c r="T52" s="19">
        <f>'Base de données cours'!T52/'Base de données cours'!S52-1</f>
        <v>6.577851790174849E-2</v>
      </c>
      <c r="U52" s="19">
        <f>'Base de données cours'!U52/'Base de données cours'!T52-1</f>
        <v>0</v>
      </c>
      <c r="V52" s="19">
        <f>'Base de données cours'!V52/'Base de données cours'!U52-1</f>
        <v>0</v>
      </c>
      <c r="W52" s="19">
        <f>'Base de données cours'!W52/'Base de données cours'!V52-1</f>
        <v>-3.125E-2</v>
      </c>
      <c r="X52" s="19">
        <f>'Base de données cours'!X52/'Base de données cours'!W52-1</f>
        <v>0</v>
      </c>
      <c r="Y52" s="20">
        <f>'Base de données cours'!Y52/'Base de données cours'!X52-1</f>
        <v>-0.37096774193548387</v>
      </c>
      <c r="Z52" s="20">
        <f>'Base de données cours'!Z52/'Base de données cours'!Y52-1</f>
        <v>0</v>
      </c>
      <c r="AA52" s="20">
        <f>'Base de données cours'!AA52/'Base de données cours'!Z52-1</f>
        <v>-1.2820512820512775E-3</v>
      </c>
      <c r="AB52" s="20">
        <f>'Base de données cours'!AB52/'Base de données cours'!AA52-1</f>
        <v>1.2836970474967568E-3</v>
      </c>
      <c r="AC52" s="20">
        <f>'Base de données cours'!AC52/'Base de données cours'!AB52-1</f>
        <v>7.4358974358974317E-2</v>
      </c>
      <c r="AD52" s="20">
        <f>'Base de données cours'!AD52/'Base de données cours'!AC52-1</f>
        <v>0</v>
      </c>
      <c r="AE52" s="20">
        <f>'Base de données cours'!AE52/'Base de données cours'!AD52-1</f>
        <v>0</v>
      </c>
      <c r="AF52" s="20">
        <f>'Base de données cours'!AF52/'Base de données cours'!AE52-1</f>
        <v>0</v>
      </c>
      <c r="AG52" s="20">
        <f>'Base de données cours'!AG52/'Base de données cours'!AF52-1</f>
        <v>-4.534606205250602E-2</v>
      </c>
      <c r="AH52" s="20">
        <f>'Base de données cours'!AH52/'Base de données cours'!AG52-1</f>
        <v>0</v>
      </c>
      <c r="AI52" s="20">
        <f>'Base de données cours'!AI52/'Base de données cours'!AH52-1</f>
        <v>0</v>
      </c>
      <c r="AJ52" s="20">
        <f>'Base de données cours'!AJ52/'Base de données cours'!AI52-1</f>
        <v>0</v>
      </c>
      <c r="AK52" s="20">
        <f>'Base de données cours'!AK52/'Base de données cours'!AJ52-1</f>
        <v>0</v>
      </c>
      <c r="AL52" s="20">
        <f>'Base de données cours'!AL52/'Base de données cours'!AK52-1</f>
        <v>0</v>
      </c>
      <c r="AM52" s="20">
        <f>'Base de données cours'!AM52/'Base de données cours'!AL52-1</f>
        <v>0</v>
      </c>
      <c r="AN52" s="20">
        <f>'Base de données cours'!AN52/'Base de données cours'!AM52-1</f>
        <v>0</v>
      </c>
      <c r="AO52" s="20">
        <f>'Base de données cours'!AO52/'Base de données cours'!AN52-1</f>
        <v>0</v>
      </c>
      <c r="AP52" s="20">
        <f>'Base de données cours'!AP52/'Base de données cours'!AO52-1</f>
        <v>0</v>
      </c>
      <c r="AQ52" s="20">
        <f>'Base de données cours'!AQ52/'Base de données cours'!AP52-1</f>
        <v>0</v>
      </c>
      <c r="AR52" s="20">
        <f>'Base de données cours'!AR52/'Base de données cours'!AQ52-1</f>
        <v>0</v>
      </c>
      <c r="AS52" s="20">
        <f>'Base de données cours'!AS52/'Base de données cours'!AR52-1</f>
        <v>2.4999999999999911E-2</v>
      </c>
      <c r="AT52" s="20">
        <f>'Base de données cours'!AT52/'Base de données cours'!AS52-1</f>
        <v>0</v>
      </c>
      <c r="AU52" s="20">
        <f>'Base de données cours'!AU52/'Base de données cours'!AT52-1</f>
        <v>0</v>
      </c>
      <c r="AV52" s="20">
        <f>'Base de données cours'!AV52/'Base de données cours'!AU52-1</f>
        <v>0</v>
      </c>
      <c r="AW52" s="20">
        <f>'Base de données cours'!AW52/'Base de données cours'!AV52-1</f>
        <v>0</v>
      </c>
      <c r="AX52" s="20">
        <f>'Base de données cours'!AX52/'Base de données cours'!AW52-1</f>
        <v>0</v>
      </c>
      <c r="AY52" s="20">
        <f>'Base de données cours'!AY52/'Base de données cours'!AX52-1</f>
        <v>0</v>
      </c>
      <c r="AZ52" s="20">
        <f>'Base de données cours'!AZ52/'Base de données cours'!AY52-1</f>
        <v>0</v>
      </c>
      <c r="BA52" s="20">
        <f>'Base de données cours'!BA52/'Base de données cours'!AZ52-1</f>
        <v>0</v>
      </c>
      <c r="BB52" s="20">
        <f>'Base de données cours'!BB52/'Base de données cours'!BA52-1</f>
        <v>0</v>
      </c>
      <c r="BC52" s="20">
        <f>'Base de données cours'!BC52/'Base de données cours'!BB52-1</f>
        <v>0</v>
      </c>
      <c r="BD52" s="20">
        <f>'Base de données cours'!BD52/'Base de données cours'!BC52-1</f>
        <v>-2.4390243902439046E-2</v>
      </c>
      <c r="BE52" s="20">
        <f>'Base de données cours'!BE52/'Base de données cours'!BD52-1</f>
        <v>-2.5000000000000022E-2</v>
      </c>
      <c r="BF52" s="20">
        <f>'Base de données cours'!BF52/'Base de données cours'!BE52-1</f>
        <v>0</v>
      </c>
      <c r="BG52" s="20">
        <f>'Base de données cours'!BG52/'Base de données cours'!BF52-1</f>
        <v>0</v>
      </c>
      <c r="BH52" s="20">
        <f>'Base de données cours'!BH52/'Base de données cours'!BG52-1</f>
        <v>0</v>
      </c>
      <c r="BI52" s="21">
        <f>'Base de données cours'!BI52/'Base de données cours'!BH52-1</f>
        <v>-0.23076923076923073</v>
      </c>
      <c r="BJ52" s="21">
        <f>'Base de données cours'!BJ52/'Base de données cours'!BI52-1</f>
        <v>0</v>
      </c>
      <c r="BK52" s="21">
        <f>'Base de données cours'!BK52/'Base de données cours'!BJ52-1</f>
        <v>0</v>
      </c>
      <c r="BL52" s="21">
        <f>'Base de données cours'!BL52/'Base de données cours'!BK52-1</f>
        <v>0</v>
      </c>
      <c r="BM52" s="21">
        <f>'Base de données cours'!BM52/'Base de données cours'!BL52-1</f>
        <v>0</v>
      </c>
      <c r="BN52" s="21">
        <f>'Base de données cours'!BN52/'Base de données cours'!BM52-1</f>
        <v>0</v>
      </c>
      <c r="BO52" s="21">
        <f>'Base de données cours'!BO52/'Base de données cours'!BN52-1</f>
        <v>0</v>
      </c>
      <c r="BP52" s="21">
        <f>'Base de données cours'!BP52/'Base de données cours'!BO52-1</f>
        <v>-3.3333333333333326E-2</v>
      </c>
      <c r="BQ52" s="21">
        <f>'Base de données cours'!BQ52/'Base de données cours'!BP52-1</f>
        <v>-4.31034482758621E-2</v>
      </c>
      <c r="BR52" s="21">
        <f>'Base de données cours'!BR52/'Base de données cours'!BQ52-1</f>
        <v>9.009009009008917E-3</v>
      </c>
      <c r="BS52" s="21">
        <f>'Base de données cours'!BS52/'Base de données cours'!BR52-1</f>
        <v>0</v>
      </c>
      <c r="BT52" s="21">
        <f>'Base de données cours'!BT52/'Base de données cours'!BS52-1</f>
        <v>0</v>
      </c>
      <c r="BU52" s="21">
        <f>'Base de données cours'!BU52/'Base de données cours'!BT52-1</f>
        <v>7.4999999999999956E-2</v>
      </c>
      <c r="BV52" s="21">
        <f>'Base de données cours'!BV52/'Base de données cours'!BU52-1</f>
        <v>7.4750830564784154E-2</v>
      </c>
      <c r="BW52" s="21">
        <f>'Base de données cours'!BW52/'Base de données cours'!BV52-1</f>
        <v>0</v>
      </c>
      <c r="BX52" s="22">
        <f>'Base de données cours'!BX52/'Base de données cours'!BW52-1</f>
        <v>-0.24265842349304478</v>
      </c>
      <c r="BY52" s="22">
        <f>'Base de données cours'!BY52/'Base de données cours'!BX52-1</f>
        <v>0</v>
      </c>
      <c r="BZ52" s="22">
        <f>'Base de données cours'!BZ52/'Base de données cours'!BY52-1</f>
        <v>0</v>
      </c>
      <c r="CA52" s="22">
        <f>'Base de données cours'!CA52/'Base de données cours'!BZ52-1</f>
        <v>0</v>
      </c>
      <c r="CB52" s="22">
        <f>'Base de données cours'!CB52/'Base de données cours'!CA52-1</f>
        <v>0</v>
      </c>
      <c r="CC52" s="22">
        <f>'Base de données cours'!CC52/'Base de données cours'!CB52-1</f>
        <v>0</v>
      </c>
      <c r="CD52" s="22">
        <f>'Base de données cours'!CD52/'Base de données cours'!CC52-1</f>
        <v>0</v>
      </c>
      <c r="CE52" s="22">
        <f>'Base de données cours'!CE52/'Base de données cours'!CD52-1</f>
        <v>0</v>
      </c>
      <c r="CF52" s="22">
        <f>'Base de données cours'!CF52/'Base de données cours'!CE52-1</f>
        <v>0</v>
      </c>
      <c r="CG52" s="22">
        <f>'Base de données cours'!CG52/'Base de données cours'!CF52-1</f>
        <v>0</v>
      </c>
      <c r="CH52" s="22">
        <f>'Base de données cours'!CH52/'Base de données cours'!CG52-1</f>
        <v>0</v>
      </c>
      <c r="CI52" s="22">
        <f>'Base de données cours'!CI52/'Base de données cours'!CH52-1</f>
        <v>0</v>
      </c>
      <c r="CJ52" s="22">
        <f>'Base de données cours'!CJ52/'Base de données cours'!CI52-1</f>
        <v>0</v>
      </c>
      <c r="CK52" s="22">
        <f>'Base de données cours'!CK52/'Base de données cours'!CJ52-1</f>
        <v>0</v>
      </c>
      <c r="CL52" s="22">
        <f>'Base de données cours'!CL52/'Base de données cours'!CK52-1</f>
        <v>0</v>
      </c>
      <c r="CM52" s="22">
        <f>'Base de données cours'!CM52/'Base de données cours'!CL52-1</f>
        <v>0</v>
      </c>
    </row>
    <row r="53" spans="1:91" x14ac:dyDescent="0.25">
      <c r="A53" s="4" t="s">
        <v>52</v>
      </c>
      <c r="B53" s="12"/>
      <c r="C53" s="19">
        <f>'Base de données cours'!C53/'Base de données cours'!B53-1</f>
        <v>-7.4076017446627174E-2</v>
      </c>
      <c r="D53" s="19">
        <f>'Base de données cours'!D53/'Base de données cours'!C53-1</f>
        <v>-5.9077289244959807E-3</v>
      </c>
      <c r="E53" s="19">
        <f>'Base de données cours'!E53/'Base de données cours'!D53-1</f>
        <v>1.0809693808475407E-2</v>
      </c>
      <c r="F53" s="19">
        <f>'Base de données cours'!F53/'Base de données cours'!E53-1</f>
        <v>-2.1148504800727608E-5</v>
      </c>
      <c r="G53" s="19">
        <f>'Base de données cours'!G53/'Base de données cours'!F53-1</f>
        <v>-1.2703470543034556E-2</v>
      </c>
      <c r="H53" s="19">
        <f>'Base de données cours'!H53/'Base de données cours'!G53-1</f>
        <v>1.7036894229876642E-2</v>
      </c>
      <c r="I53" s="19">
        <f>'Base de données cours'!I53/'Base de données cours'!H53-1</f>
        <v>-1.5901990381577469E-2</v>
      </c>
      <c r="J53" s="19">
        <f>'Base de données cours'!J53/'Base de données cours'!I53-1</f>
        <v>7.4124277662837024E-3</v>
      </c>
      <c r="K53" s="19">
        <f>'Base de données cours'!K53/'Base de données cours'!J53-1</f>
        <v>-6.7630250196516473E-3</v>
      </c>
      <c r="L53" s="19">
        <f>'Base de données cours'!L53/'Base de données cours'!K53-1</f>
        <v>1.7019122449270618E-2</v>
      </c>
      <c r="M53" s="19">
        <f>'Base de données cours'!M53/'Base de données cours'!L53-1</f>
        <v>0</v>
      </c>
      <c r="N53" s="19">
        <f>'Base de données cours'!N53/'Base de données cours'!M53-1</f>
        <v>-1.6734319024684474E-2</v>
      </c>
      <c r="O53" s="19">
        <f>'Base de données cours'!O53/'Base de données cours'!N53-1</f>
        <v>5.2048426426343219E-4</v>
      </c>
      <c r="P53" s="19">
        <f>'Base de données cours'!P53/'Base de données cours'!O53-1</f>
        <v>-1.0204736080725696E-2</v>
      </c>
      <c r="Q53" s="19">
        <f>'Base de données cours'!Q53/'Base de données cours'!P53-1</f>
        <v>2.7495590194031472E-2</v>
      </c>
      <c r="R53" s="19">
        <f>'Base de données cours'!R53/'Base de données cours'!Q53-1</f>
        <v>1.0300320921561301E-3</v>
      </c>
      <c r="S53" s="19">
        <f>'Base de données cours'!S53/'Base de données cours'!R53-1</f>
        <v>1.0639712727757988E-3</v>
      </c>
      <c r="T53" s="19">
        <f>'Base de données cours'!T53/'Base de données cours'!S53-1</f>
        <v>1.0138938418184917E-3</v>
      </c>
      <c r="U53" s="19">
        <f>'Base de données cours'!U53/'Base de données cours'!T53-1</f>
        <v>2.9959904441246854E-2</v>
      </c>
      <c r="V53" s="19">
        <f>'Base de données cours'!V53/'Base de données cours'!U53-1</f>
        <v>-2.9122328701160494E-2</v>
      </c>
      <c r="W53" s="19">
        <f>'Base de données cours'!W53/'Base de données cours'!V53-1</f>
        <v>3.2832004917815238E-2</v>
      </c>
      <c r="X53" s="19">
        <f>'Base de données cours'!X53/'Base de données cours'!W53-1</f>
        <v>0</v>
      </c>
      <c r="Y53" s="20">
        <f>'Base de données cours'!Y53/'Base de données cours'!X53-1</f>
        <v>-3.1524554794288839E-2</v>
      </c>
      <c r="Z53" s="20">
        <f>'Base de données cours'!Z53/'Base de données cours'!Y53-1</f>
        <v>0</v>
      </c>
      <c r="AA53" s="20">
        <f>'Base de données cours'!AA53/'Base de données cours'!Z53-1</f>
        <v>-1.396726074076593E-5</v>
      </c>
      <c r="AB53" s="20">
        <f>'Base de données cours'!AB53/'Base de données cours'!AA53-1</f>
        <v>1.3967455827934572E-5</v>
      </c>
      <c r="AC53" s="20">
        <f>'Base de données cours'!AC53/'Base de données cours'!AB53-1</f>
        <v>7.4026481926359189E-4</v>
      </c>
      <c r="AD53" s="20">
        <f>'Base de données cours'!AD53/'Base de données cours'!AC53-1</f>
        <v>0</v>
      </c>
      <c r="AE53" s="20">
        <f>'Base de données cours'!AE53/'Base de données cours'!AD53-1</f>
        <v>0</v>
      </c>
      <c r="AF53" s="20">
        <f>'Base de données cours'!AF53/'Base de données cours'!AE53-1</f>
        <v>0</v>
      </c>
      <c r="AG53" s="20">
        <f>'Base de données cours'!AG53/'Base de données cours'!AF53-1</f>
        <v>-7.4676548172340151E-2</v>
      </c>
      <c r="AH53" s="20">
        <f>'Base de données cours'!AH53/'Base de données cours'!AG53-1</f>
        <v>-7.4157032210381724E-2</v>
      </c>
      <c r="AI53" s="20">
        <f>'Base de données cours'!AI53/'Base de données cours'!AH53-1</f>
        <v>6.1720048222605906E-2</v>
      </c>
      <c r="AJ53" s="20">
        <f>'Base de données cours'!AJ53/'Base de données cours'!AI53-1</f>
        <v>0</v>
      </c>
      <c r="AK53" s="20">
        <f>'Base de données cours'!AK53/'Base de données cours'!AJ53-1</f>
        <v>0</v>
      </c>
      <c r="AL53" s="20">
        <f>'Base de données cours'!AL53/'Base de données cours'!AK53-1</f>
        <v>-3.6826478237850235E-4</v>
      </c>
      <c r="AM53" s="20">
        <f>'Base de données cours'!AM53/'Base de données cours'!AL53-1</f>
        <v>0</v>
      </c>
      <c r="AN53" s="20">
        <f>'Base de données cours'!AN53/'Base de données cours'!AM53-1</f>
        <v>-1.4582517863584998E-3</v>
      </c>
      <c r="AO53" s="20">
        <f>'Base de données cours'!AO53/'Base de données cours'!AN53-1</f>
        <v>0</v>
      </c>
      <c r="AP53" s="20">
        <f>'Base de données cours'!AP53/'Base de données cours'!AO53-1</f>
        <v>0</v>
      </c>
      <c r="AQ53" s="20">
        <f>'Base de données cours'!AQ53/'Base de données cours'!AP53-1</f>
        <v>0</v>
      </c>
      <c r="AR53" s="20">
        <f>'Base de données cours'!AR53/'Base de données cours'!AQ53-1</f>
        <v>-1.8370060644258279E-3</v>
      </c>
      <c r="AS53" s="20">
        <f>'Base de données cours'!AS53/'Base de données cours'!AR53-1</f>
        <v>2.8491344791459206E-4</v>
      </c>
      <c r="AT53" s="20">
        <f>'Base de données cours'!AT53/'Base de données cours'!AS53-1</f>
        <v>0</v>
      </c>
      <c r="AU53" s="20">
        <f>'Base de données cours'!AU53/'Base de données cours'!AT53-1</f>
        <v>-4.0423091431166847E-2</v>
      </c>
      <c r="AV53" s="20">
        <f>'Base de données cours'!AV53/'Base de données cours'!AU53-1</f>
        <v>-3.8267148014440311E-3</v>
      </c>
      <c r="AW53" s="20">
        <f>'Base de données cours'!AW53/'Base de données cours'!AV53-1</f>
        <v>3.8414148003189652E-3</v>
      </c>
      <c r="AX53" s="20">
        <f>'Base de données cours'!AX53/'Base de données cours'!AW53-1</f>
        <v>0</v>
      </c>
      <c r="AY53" s="20">
        <f>'Base de données cours'!AY53/'Base de données cours'!AX53-1</f>
        <v>0</v>
      </c>
      <c r="AZ53" s="20">
        <f>'Base de données cours'!AZ53/'Base de données cours'!AY53-1</f>
        <v>-7.6213397513036352E-4</v>
      </c>
      <c r="BA53" s="20">
        <f>'Base de données cours'!BA53/'Base de données cours'!AZ53-1</f>
        <v>0</v>
      </c>
      <c r="BB53" s="20">
        <f>'Base de données cours'!BB53/'Base de données cours'!BA53-1</f>
        <v>-3.0669182288948216E-3</v>
      </c>
      <c r="BC53" s="20">
        <f>'Base de données cours'!BC53/'Base de données cours'!BB53-1</f>
        <v>0</v>
      </c>
      <c r="BD53" s="20">
        <f>'Base de données cours'!BD53/'Base de données cours'!BC53-1</f>
        <v>-2.9797137864118195E-4</v>
      </c>
      <c r="BE53" s="20">
        <f>'Base de données cours'!BE53/'Base de données cours'!BD53-1</f>
        <v>-8.6808017013597971E-2</v>
      </c>
      <c r="BF53" s="20">
        <f>'Base de données cours'!BF53/'Base de données cours'!BE53-1</f>
        <v>0</v>
      </c>
      <c r="BG53" s="20">
        <f>'Base de données cours'!BG53/'Base de données cours'!BF53-1</f>
        <v>-2.1083274523640005E-3</v>
      </c>
      <c r="BH53" s="20">
        <f>'Base de données cours'!BH53/'Base de données cours'!BG53-1</f>
        <v>-1.6875734832612954E-2</v>
      </c>
      <c r="BI53" s="21">
        <f>'Base de données cours'!BI53/'Base de données cours'!BH53-1</f>
        <v>-6.7348847246699872E-2</v>
      </c>
      <c r="BJ53" s="21">
        <f>'Base de données cours'!BJ53/'Base de données cours'!BI53-1</f>
        <v>2.4160737355623629E-2</v>
      </c>
      <c r="BK53" s="21">
        <f>'Base de données cours'!BK53/'Base de données cours'!BJ53-1</f>
        <v>1.1202319539105332E-3</v>
      </c>
      <c r="BL53" s="21">
        <f>'Base de données cours'!BL53/'Base de données cours'!BK53-1</f>
        <v>1.907905253556752E-2</v>
      </c>
      <c r="BM53" s="21">
        <f>'Base de données cours'!BM53/'Base de données cours'!BL53-1</f>
        <v>4.5139145198198838E-2</v>
      </c>
      <c r="BN53" s="21">
        <f>'Base de données cours'!BN53/'Base de données cours'!BM53-1</f>
        <v>0</v>
      </c>
      <c r="BO53" s="21">
        <f>'Base de données cours'!BO53/'Base de données cours'!BN53-1</f>
        <v>-1.0506056432532107E-3</v>
      </c>
      <c r="BP53" s="21">
        <f>'Base de données cours'!BP53/'Base de données cours'!BO53-1</f>
        <v>-1.3787130244190537E-3</v>
      </c>
      <c r="BQ53" s="21">
        <f>'Base de données cours'!BQ53/'Base de données cours'!BP53-1</f>
        <v>-4.0533484375138262E-2</v>
      </c>
      <c r="BR53" s="21">
        <f>'Base de données cours'!BR53/'Base de données cours'!BQ53-1</f>
        <v>6.6126756016344768E-2</v>
      </c>
      <c r="BS53" s="21">
        <f>'Base de données cours'!BS53/'Base de données cours'!BR53-1</f>
        <v>-6.1947362045992049E-3</v>
      </c>
      <c r="BT53" s="21">
        <f>'Base de données cours'!BT53/'Base de données cours'!BS53-1</f>
        <v>-4.161370640572426E-3</v>
      </c>
      <c r="BU53" s="21">
        <f>'Base de données cours'!BU53/'Base de données cours'!BT53-1</f>
        <v>-9.7562681400147344E-3</v>
      </c>
      <c r="BV53" s="21">
        <f>'Base de données cours'!BV53/'Base de données cours'!BU53-1</f>
        <v>1.1264919838971599E-2</v>
      </c>
      <c r="BW53" s="21">
        <f>'Base de données cours'!BW53/'Base de données cours'!BV53-1</f>
        <v>3.1253273736774112E-2</v>
      </c>
      <c r="BX53" s="22">
        <f>'Base de données cours'!BX53/'Base de données cours'!BW53-1</f>
        <v>-0.60853480969795481</v>
      </c>
      <c r="BY53" s="22">
        <f>'Base de données cours'!BY53/'Base de données cours'!BX53-1</f>
        <v>-1.8078411867742172E-2</v>
      </c>
      <c r="BZ53" s="22">
        <f>'Base de données cours'!BZ53/'Base de données cours'!BY53-1</f>
        <v>-2.6207412953950238E-3</v>
      </c>
      <c r="CA53" s="22">
        <f>'Base de données cours'!CA53/'Base de données cours'!BZ53-1</f>
        <v>0</v>
      </c>
      <c r="CB53" s="22">
        <f>'Base de données cours'!CB53/'Base de données cours'!CA53-1</f>
        <v>0</v>
      </c>
      <c r="CC53" s="22">
        <f>'Base de données cours'!CC53/'Base de données cours'!CB53-1</f>
        <v>0</v>
      </c>
      <c r="CD53" s="22">
        <f>'Base de données cours'!CD53/'Base de données cours'!CC53-1</f>
        <v>-7.9049637873166434E-3</v>
      </c>
      <c r="CE53" s="22">
        <f>'Base de données cours'!CE53/'Base de données cours'!CD53-1</f>
        <v>7.9679501446694445E-3</v>
      </c>
      <c r="CF53" s="22">
        <f>'Base de données cours'!CF53/'Base de données cours'!CE53-1</f>
        <v>1.5809927574633509E-2</v>
      </c>
      <c r="CG53" s="22">
        <f>'Base de données cours'!CG53/'Base de données cours'!CF53-1</f>
        <v>-1.5563864011825079E-2</v>
      </c>
      <c r="CH53" s="22">
        <f>'Base de données cours'!CH53/'Base de données cours'!CG53-1</f>
        <v>-7.9049637873166434E-3</v>
      </c>
      <c r="CI53" s="22">
        <f>'Base de données cours'!CI53/'Base de données cours'!CH53-1</f>
        <v>-5.0456265301580316E-2</v>
      </c>
      <c r="CJ53" s="22">
        <f>'Base de données cours'!CJ53/'Base de données cours'!CI53-1</f>
        <v>5.5926681199165662E-2</v>
      </c>
      <c r="CK53" s="22">
        <f>'Base de données cours'!CK53/'Base de données cours'!CJ53-1</f>
        <v>0</v>
      </c>
      <c r="CL53" s="22">
        <f>'Base de données cours'!CL53/'Base de données cours'!CK53-1</f>
        <v>-7.1522120357832675E-2</v>
      </c>
      <c r="CM53" s="22">
        <f>'Base de données cours'!CM53/'Base de données cours'!CL53-1</f>
        <v>6.2782413273722693E-2</v>
      </c>
    </row>
    <row r="54" spans="1:91" x14ac:dyDescent="0.25">
      <c r="A54" s="9" t="s">
        <v>53</v>
      </c>
      <c r="B54" s="13"/>
      <c r="C54" s="19">
        <f>'Base de données cours'!C54/'Base de données cours'!B54-1</f>
        <v>-7.0478493694937638E-3</v>
      </c>
      <c r="D54" s="19">
        <f>'Base de données cours'!D54/'Base de données cours'!C54-1</f>
        <v>-8.2808531366342919E-3</v>
      </c>
      <c r="E54" s="19">
        <f>'Base de données cours'!E54/'Base de données cours'!D54-1</f>
        <v>-2.6348103708381587E-2</v>
      </c>
      <c r="F54" s="19">
        <f>'Base de données cours'!F54/'Base de données cours'!E54-1</f>
        <v>7.8913231478812129E-3</v>
      </c>
      <c r="G54" s="19">
        <f>'Base de données cours'!G54/'Base de données cours'!F54-1</f>
        <v>3.5036287583569692E-3</v>
      </c>
      <c r="H54" s="19">
        <f>'Base de données cours'!H54/'Base de données cours'!G54-1</f>
        <v>-9.9754177206157202E-4</v>
      </c>
      <c r="I54" s="19">
        <f>'Base de données cours'!I54/'Base de données cours'!H54-1</f>
        <v>4.7787168788557821E-3</v>
      </c>
      <c r="J54" s="19">
        <f>'Base de données cours'!J54/'Base de données cours'!I54-1</f>
        <v>4.6140195208521639E-4</v>
      </c>
      <c r="K54" s="19">
        <f>'Base de données cours'!K54/'Base de données cours'!J54-1</f>
        <v>-6.5276003973321339E-3</v>
      </c>
      <c r="L54" s="19">
        <f>'Base de données cours'!L54/'Base de données cours'!K54-1</f>
        <v>3.1066990429937658E-3</v>
      </c>
      <c r="M54" s="19">
        <f>'Base de données cours'!M54/'Base de données cours'!L54-1</f>
        <v>1.7443309244953298E-3</v>
      </c>
      <c r="N54" s="19">
        <f>'Base de données cours'!N54/'Base de données cours'!M54-1</f>
        <v>8.2800284292823267E-3</v>
      </c>
      <c r="O54" s="19">
        <f>'Base de données cours'!O54/'Base de données cours'!N54-1</f>
        <v>-4.2187995629648034E-2</v>
      </c>
      <c r="P54" s="19">
        <f>'Base de données cours'!P54/'Base de données cours'!O54-1</f>
        <v>3.4589343538415918E-3</v>
      </c>
      <c r="Q54" s="19">
        <f>'Base de données cours'!Q54/'Base de données cours'!P54-1</f>
        <v>-2.1268793546020959E-3</v>
      </c>
      <c r="R54" s="19">
        <f>'Base de données cours'!R54/'Base de données cours'!Q54-1</f>
        <v>-9.5546082610609151E-4</v>
      </c>
      <c r="S54" s="19">
        <f>'Base de données cours'!S54/'Base de données cours'!R54-1</f>
        <v>6.8049731479435938E-3</v>
      </c>
      <c r="T54" s="19">
        <f>'Base de données cours'!T54/'Base de données cours'!S54-1</f>
        <v>2.9228015052427114E-3</v>
      </c>
      <c r="U54" s="19">
        <f>'Base de données cours'!U54/'Base de données cours'!T54-1</f>
        <v>1.5190703435211894E-2</v>
      </c>
      <c r="V54" s="19">
        <f>'Base de données cours'!V54/'Base de données cours'!U54-1</f>
        <v>1.363571120998941E-3</v>
      </c>
      <c r="W54" s="19">
        <f>'Base de données cours'!W54/'Base de données cours'!V54-1</f>
        <v>-3.719630187056544E-2</v>
      </c>
      <c r="X54" s="19">
        <f>'Base de données cours'!X54/'Base de données cours'!W54-1</f>
        <v>4.7268125651331871E-3</v>
      </c>
      <c r="Y54" s="20">
        <f>'Base de données cours'!Y54/'Base de données cours'!X54-1</f>
        <v>-5.6714206334506412E-2</v>
      </c>
      <c r="Z54" s="20">
        <f>'Base de données cours'!Z54/'Base de données cours'!Y54-1</f>
        <v>-1.2134778510838773E-2</v>
      </c>
      <c r="AA54" s="20">
        <f>'Base de données cours'!AA54/'Base de données cours'!Z54-1</f>
        <v>3.5778175313039284E-4</v>
      </c>
      <c r="AB54" s="20">
        <f>'Base de données cours'!AB54/'Base de données cours'!AA54-1</f>
        <v>-3.9739310125574967E-4</v>
      </c>
      <c r="AC54" s="20">
        <f>'Base de données cours'!AC54/'Base de données cours'!AB54-1</f>
        <v>-1.3516736900691773E-2</v>
      </c>
      <c r="AD54" s="20">
        <f>'Base de données cours'!AD54/'Base de données cours'!AC54-1</f>
        <v>6.4882727492545644E-3</v>
      </c>
      <c r="AE54" s="20">
        <f>'Base de données cours'!AE54/'Base de données cours'!AD54-1</f>
        <v>-4.6846846846846368E-3</v>
      </c>
      <c r="AF54" s="20">
        <f>'Base de données cours'!AF54/'Base de données cours'!AE54-1</f>
        <v>9.3732400032182639E-3</v>
      </c>
      <c r="AG54" s="20">
        <f>'Base de données cours'!AG54/'Base de données cours'!AF54-1</f>
        <v>1.4347774102267952E-3</v>
      </c>
      <c r="AH54" s="20">
        <f>'Base de données cours'!AH54/'Base de données cours'!AG54-1</f>
        <v>-5.3329088231782729E-3</v>
      </c>
      <c r="AI54" s="20">
        <f>'Base de données cours'!AI54/'Base de données cours'!AH54-1</f>
        <v>2.8407954227183119E-3</v>
      </c>
      <c r="AJ54" s="20">
        <f>'Base de données cours'!AJ54/'Base de données cours'!AI54-1</f>
        <v>3.0322374720714862E-3</v>
      </c>
      <c r="AK54" s="20">
        <f>'Base de données cours'!AK54/'Base de données cours'!AJ54-1</f>
        <v>-1.1217183770882988E-2</v>
      </c>
      <c r="AL54" s="20">
        <f>'Base de données cours'!AL54/'Base de données cours'!AK54-1</f>
        <v>9.5743824925575982E-3</v>
      </c>
      <c r="AM54" s="20">
        <f>'Base de données cours'!AM54/'Base de données cours'!AL54-1</f>
        <v>3.8253108065029462E-3</v>
      </c>
      <c r="AN54" s="20">
        <f>'Base de données cours'!AN54/'Base de données cours'!AM54-1</f>
        <v>-9.7650047634169068E-3</v>
      </c>
      <c r="AO54" s="20">
        <f>'Base de données cours'!AO54/'Base de données cours'!AN54-1</f>
        <v>-4.8905636174135791E-3</v>
      </c>
      <c r="AP54" s="20">
        <f>'Base de données cours'!AP54/'Base de données cours'!AO54-1</f>
        <v>-8.8623912342888911E-4</v>
      </c>
      <c r="AQ54" s="20">
        <f>'Base de données cours'!AQ54/'Base de données cours'!AP54-1</f>
        <v>-2.4997984033545695E-3</v>
      </c>
      <c r="AR54" s="20">
        <f>'Base de données cours'!AR54/'Base de données cours'!AQ54-1</f>
        <v>-2.9911075181892066E-3</v>
      </c>
      <c r="AS54" s="20">
        <f>'Base de données cours'!AS54/'Base de données cours'!AR54-1</f>
        <v>-1.9459985405010372E-3</v>
      </c>
      <c r="AT54" s="20">
        <f>'Base de données cours'!AT54/'Base de données cours'!AS54-1</f>
        <v>3.3308960922902031E-3</v>
      </c>
      <c r="AU54" s="20">
        <f>'Base de données cours'!AU54/'Base de données cours'!AT54-1</f>
        <v>-1.2550607287449278E-3</v>
      </c>
      <c r="AV54" s="20">
        <f>'Base de données cours'!AV54/'Base de données cours'!AU54-1</f>
        <v>5.4319186022944166E-3</v>
      </c>
      <c r="AW54" s="20">
        <f>'Base de données cours'!AW54/'Base de données cours'!AV54-1</f>
        <v>7.0152804096279553E-3</v>
      </c>
      <c r="AX54" s="20">
        <f>'Base de données cours'!AX54/'Base de données cours'!AW54-1</f>
        <v>-2.4422468671178033E-3</v>
      </c>
      <c r="AY54" s="20">
        <f>'Base de données cours'!AY54/'Base de données cours'!AX54-1</f>
        <v>4.5753732541340408E-3</v>
      </c>
      <c r="AZ54" s="20">
        <f>'Base de données cours'!AZ54/'Base de données cours'!AY54-1</f>
        <v>-4.1150619256892229E-3</v>
      </c>
      <c r="BA54" s="20">
        <f>'Base de données cours'!BA54/'Base de données cours'!AZ54-1</f>
        <v>-2.2064428130140756E-3</v>
      </c>
      <c r="BB54" s="20">
        <f>'Base de données cours'!BB54/'Base de données cours'!BA54-1</f>
        <v>1.4031843036346192E-2</v>
      </c>
      <c r="BC54" s="20">
        <f>'Base de données cours'!BC54/'Base de données cours'!BB54-1</f>
        <v>-2.9737123825384071E-3</v>
      </c>
      <c r="BD54" s="20">
        <f>'Base de données cours'!BD54/'Base de données cours'!BC54-1</f>
        <v>5.5674858824450446E-4</v>
      </c>
      <c r="BE54" s="20">
        <f>'Base de données cours'!BE54/'Base de données cours'!BD54-1</f>
        <v>-5.0874403815580616E-3</v>
      </c>
      <c r="BF54" s="20">
        <f>'Base de données cours'!BF54/'Base de données cours'!BE54-1</f>
        <v>4.1147331415787303E-3</v>
      </c>
      <c r="BG54" s="20">
        <f>'Base de données cours'!BG54/'Base de données cours'!BF54-1</f>
        <v>-5.729063059478845E-3</v>
      </c>
      <c r="BH54" s="20">
        <f>'Base de données cours'!BH54/'Base de données cours'!BG54-1</f>
        <v>6.1222039934376582E-3</v>
      </c>
      <c r="BI54" s="21">
        <f>'Base de données cours'!BI54/'Base de données cours'!BH54-1</f>
        <v>-0.16413458479160037</v>
      </c>
      <c r="BJ54" s="21">
        <f>'Base de données cours'!BJ54/'Base de données cours'!BI54-1</f>
        <v>-6.1854689061235923E-4</v>
      </c>
      <c r="BK54" s="21">
        <f>'Base de données cours'!BK54/'Base de données cours'!BJ54-1</f>
        <v>5.9036374023995197E-3</v>
      </c>
      <c r="BL54" s="21">
        <f>'Base de données cours'!BL54/'Base de données cours'!BK54-1</f>
        <v>2.6978417266185772E-3</v>
      </c>
      <c r="BM54" s="21">
        <f>'Base de données cours'!BM54/'Base de données cours'!BL54-1</f>
        <v>9.9126740618360465E-4</v>
      </c>
      <c r="BN54" s="21">
        <f>'Base de données cours'!BN54/'Base de données cours'!BM54-1</f>
        <v>0</v>
      </c>
      <c r="BO54" s="21">
        <f>'Base de données cours'!BO54/'Base de données cours'!BN54-1</f>
        <v>1.6127511081769352E-2</v>
      </c>
      <c r="BP54" s="21">
        <f>'Base de données cours'!BP54/'Base de données cours'!BO54-1</f>
        <v>-5.6617783552997958E-3</v>
      </c>
      <c r="BQ54" s="21">
        <f>'Base de données cours'!BQ54/'Base de données cours'!BP54-1</f>
        <v>-8.0743022496032602E-3</v>
      </c>
      <c r="BR54" s="21">
        <f>'Base de données cours'!BR54/'Base de données cours'!BQ54-1</f>
        <v>1.7362254740507232E-2</v>
      </c>
      <c r="BS54" s="21">
        <f>'Base de données cours'!BS54/'Base de données cours'!BR54-1</f>
        <v>7.6311164554621058E-3</v>
      </c>
      <c r="BT54" s="21">
        <f>'Base de données cours'!BT54/'Base de données cours'!BS54-1</f>
        <v>-6.976637444347622E-3</v>
      </c>
      <c r="BU54" s="21">
        <f>'Base de données cours'!BU54/'Base de données cours'!BT54-1</f>
        <v>-3.0043910330482815E-3</v>
      </c>
      <c r="BV54" s="21">
        <f>'Base de données cours'!BV54/'Base de données cours'!BU54-1</f>
        <v>2.6889197960129341E-3</v>
      </c>
      <c r="BW54" s="21">
        <f>'Base de données cours'!BW54/'Base de données cours'!BV54-1</f>
        <v>7.3053449232476364E-3</v>
      </c>
      <c r="BX54" s="22">
        <f>'Base de données cours'!BX54/'Base de données cours'!BW54-1</f>
        <v>-0.28835031671715794</v>
      </c>
      <c r="BY54" s="22">
        <f>'Base de données cours'!BY54/'Base de données cours'!BX54-1</f>
        <v>-3.4184726522188402E-3</v>
      </c>
      <c r="BZ54" s="22">
        <f>'Base de données cours'!BZ54/'Base de données cours'!BY54-1</f>
        <v>-2.2005048216944267E-3</v>
      </c>
      <c r="CA54" s="22">
        <f>'Base de données cours'!CA54/'Base de données cours'!BZ54-1</f>
        <v>2.3999481092300545E-3</v>
      </c>
      <c r="CB54" s="22">
        <f>'Base de données cours'!CB54/'Base de données cours'!CA54-1</f>
        <v>2.6659764462275248E-2</v>
      </c>
      <c r="CC54" s="22">
        <f>'Base de données cours'!CC54/'Base de données cours'!CB54-1</f>
        <v>-1.159712592966089E-2</v>
      </c>
      <c r="CD54" s="22">
        <f>'Base de données cours'!CD54/'Base de données cours'!CC54-1</f>
        <v>4.3999489860986341E-3</v>
      </c>
      <c r="CE54" s="22">
        <f>'Base de données cours'!CE54/'Base de données cours'!CD54-1</f>
        <v>4.7616024379404376E-3</v>
      </c>
      <c r="CF54" s="22">
        <f>'Base de données cours'!CF54/'Base de données cours'!CE54-1</f>
        <v>-2.5274864147604159E-3</v>
      </c>
      <c r="CG54" s="22">
        <f>'Base de données cours'!CG54/'Base de données cours'!CF54-1</f>
        <v>3.1673634866336009E-4</v>
      </c>
      <c r="CH54" s="22">
        <f>'Base de données cours'!CH54/'Base de données cours'!CG54-1</f>
        <v>1.2032170223545968E-3</v>
      </c>
      <c r="CI54" s="22">
        <f>'Base de données cours'!CI54/'Base de données cours'!CH54-1</f>
        <v>2.6565464895635937E-3</v>
      </c>
      <c r="CJ54" s="22">
        <f>'Base de données cours'!CJ54/'Base de données cours'!CI54-1</f>
        <v>-9.4625283875859889E-4</v>
      </c>
      <c r="CK54" s="22">
        <f>'Base de données cours'!CK54/'Base de données cours'!CJ54-1</f>
        <v>1.8311548904463848E-3</v>
      </c>
      <c r="CL54" s="22">
        <f>'Base de données cours'!CL54/'Base de données cours'!CK54-1</f>
        <v>-1.8278078910878293E-3</v>
      </c>
      <c r="CM54" s="22">
        <f>'Base de données cours'!CM54/'Base de données cours'!CL54-1</f>
        <v>3.2203068763023701E-3</v>
      </c>
    </row>
    <row r="55" spans="1:91" x14ac:dyDescent="0.25">
      <c r="A55" s="9" t="s">
        <v>54</v>
      </c>
      <c r="B55" s="13"/>
      <c r="C55" s="19">
        <f>'Base de données cours'!C55/'Base de données cours'!B55-1</f>
        <v>-7.1421485963695241E-3</v>
      </c>
      <c r="D55" s="19">
        <f>'Base de données cours'!D55/'Base de données cours'!C55-1</f>
        <v>-1.0690378659206634E-2</v>
      </c>
      <c r="E55" s="19">
        <f>'Base de données cours'!E55/'Base de données cours'!D55-1</f>
        <v>5.8304719585268838E-2</v>
      </c>
      <c r="F55" s="19">
        <f>'Base de données cours'!F55/'Base de données cours'!E55-1</f>
        <v>5.2802341115847362E-3</v>
      </c>
      <c r="G55" s="19">
        <f>'Base de données cours'!G55/'Base de données cours'!F55-1</f>
        <v>-1.8352107328187817E-3</v>
      </c>
      <c r="H55" s="19">
        <f>'Base de données cours'!H55/'Base de données cours'!G55-1</f>
        <v>-3.1699740062131054E-3</v>
      </c>
      <c r="I55" s="19">
        <f>'Base de données cours'!I55/'Base de données cours'!H55-1</f>
        <v>1.8126311772561632E-3</v>
      </c>
      <c r="J55" s="19">
        <f>'Base de données cours'!J55/'Base de données cours'!I55-1</f>
        <v>3.0473288258261455E-3</v>
      </c>
      <c r="K55" s="19">
        <f>'Base de données cours'!K55/'Base de données cours'!J55-1</f>
        <v>-8.5129276242918994E-3</v>
      </c>
      <c r="L55" s="19">
        <f>'Base de données cours'!L55/'Base de données cours'!K55-1</f>
        <v>-3.1918289179699855E-5</v>
      </c>
      <c r="M55" s="19">
        <f>'Base de données cours'!M55/'Base de données cours'!L55-1</f>
        <v>2.4577867151840405E-3</v>
      </c>
      <c r="N55" s="19">
        <f>'Base de données cours'!N55/'Base de données cours'!M55-1</f>
        <v>1.6875756224923322E-3</v>
      </c>
      <c r="O55" s="19">
        <f>'Base de données cours'!O55/'Base de données cours'!N55-1</f>
        <v>-2.0916113036015038E-2</v>
      </c>
      <c r="P55" s="19">
        <f>'Base de données cours'!P55/'Base de données cours'!O55-1</f>
        <v>1.4285250478880407E-3</v>
      </c>
      <c r="Q55" s="19">
        <f>'Base de données cours'!Q55/'Base de données cours'!P55-1</f>
        <v>-3.955260171826791E-3</v>
      </c>
      <c r="R55" s="19">
        <f>'Base de données cours'!R55/'Base de données cours'!Q55-1</f>
        <v>-2.1482277121375182E-3</v>
      </c>
      <c r="S55" s="19">
        <f>'Base de données cours'!S55/'Base de données cours'!R55-1</f>
        <v>7.7306977199333993E-3</v>
      </c>
      <c r="T55" s="19">
        <f>'Base de données cours'!T55/'Base de données cours'!S55-1</f>
        <v>5.9234802874343906E-3</v>
      </c>
      <c r="U55" s="19">
        <f>'Base de données cours'!U55/'Base de données cours'!T55-1</f>
        <v>1.3997490105222665E-2</v>
      </c>
      <c r="V55" s="19">
        <f>'Base de données cours'!V55/'Base de données cours'!U55-1</f>
        <v>1.8088347296267848E-3</v>
      </c>
      <c r="W55" s="19">
        <f>'Base de données cours'!W55/'Base de données cours'!V55-1</f>
        <v>-1.8594190503341879E-2</v>
      </c>
      <c r="X55" s="19">
        <f>'Base de données cours'!X55/'Base de données cours'!W55-1</f>
        <v>3.808663094700071E-3</v>
      </c>
      <c r="Y55" s="20">
        <f>'Base de données cours'!Y55/'Base de données cours'!X55-1</f>
        <v>-8.3022508038585241E-2</v>
      </c>
      <c r="Z55" s="20">
        <f>'Base de données cours'!Z55/'Base de données cours'!Y55-1</f>
        <v>-6.0663440633985655E-3</v>
      </c>
      <c r="AA55" s="20">
        <f>'Base de données cours'!AA55/'Base de données cours'!Z55-1</f>
        <v>-2.1873346269183358E-3</v>
      </c>
      <c r="AB55" s="20">
        <f>'Base de données cours'!AB55/'Base de données cours'!AA55-1</f>
        <v>-1.0253509175122133E-3</v>
      </c>
      <c r="AC55" s="20">
        <f>'Base de données cours'!AC55/'Base de données cours'!AB55-1</f>
        <v>-7.9988674170030638E-3</v>
      </c>
      <c r="AD55" s="20">
        <f>'Base de données cours'!AD55/'Base de données cours'!AC55-1</f>
        <v>2.319109461966784E-3</v>
      </c>
      <c r="AE55" s="20">
        <f>'Base de données cours'!AE55/'Base de données cours'!AD55-1</f>
        <v>-5.7309650090769937E-3</v>
      </c>
      <c r="AF55" s="20">
        <f>'Base de données cours'!AF55/'Base de données cours'!AE55-1</f>
        <v>7.3750537018473228E-3</v>
      </c>
      <c r="AG55" s="20">
        <f>'Base de données cours'!AG55/'Base de données cours'!AF55-1</f>
        <v>-2.4877390006396993E-3</v>
      </c>
      <c r="AH55" s="20">
        <f>'Base de données cours'!AH55/'Base de données cours'!AG55-1</f>
        <v>-9.3701011828416503E-3</v>
      </c>
      <c r="AI55" s="20">
        <f>'Base de données cours'!AI55/'Base de données cours'!AH55-1</f>
        <v>4.0999820176226276E-3</v>
      </c>
      <c r="AJ55" s="20">
        <f>'Base de données cours'!AJ55/'Base de données cours'!AI55-1</f>
        <v>2.2207099108133566E-3</v>
      </c>
      <c r="AK55" s="20">
        <f>'Base de données cours'!AK55/'Base de données cours'!AJ55-1</f>
        <v>-5.7181658982882189E-3</v>
      </c>
      <c r="AL55" s="20">
        <f>'Base de données cours'!AL55/'Base de données cours'!AK55-1</f>
        <v>7.1888142050968717E-3</v>
      </c>
      <c r="AM55" s="20">
        <f>'Base de données cours'!AM55/'Base de données cours'!AL55-1</f>
        <v>3.9613147282395733E-3</v>
      </c>
      <c r="AN55" s="20">
        <f>'Base de données cours'!AN55/'Base de données cours'!AM55-1</f>
        <v>-8.389023176453958E-3</v>
      </c>
      <c r="AO55" s="20">
        <f>'Base de données cours'!AO55/'Base de données cours'!AN55-1</f>
        <v>-4.9110983653570806E-3</v>
      </c>
      <c r="AP55" s="20">
        <f>'Base de données cours'!AP55/'Base de données cours'!AO55-1</f>
        <v>-1.0447062214055114E-3</v>
      </c>
      <c r="AQ55" s="20">
        <f>'Base de données cours'!AQ55/'Base de données cours'!AP55-1</f>
        <v>-1.1539848539487974E-3</v>
      </c>
      <c r="AR55" s="20">
        <f>'Base de données cours'!AR55/'Base de données cours'!AQ55-1</f>
        <v>4.6934796736231021E-4</v>
      </c>
      <c r="AS55" s="20">
        <f>'Base de données cours'!AS55/'Base de données cours'!AR55-1</f>
        <v>-2.8508534516979989E-3</v>
      </c>
      <c r="AT55" s="20">
        <f>'Base de données cours'!AT55/'Base de données cours'!AS55-1</f>
        <v>4.8494499131443991E-3</v>
      </c>
      <c r="AU55" s="20">
        <f>'Base de données cours'!AU55/'Base de données cours'!AT55-1</f>
        <v>-1.6206871713607685E-3</v>
      </c>
      <c r="AV55" s="20">
        <f>'Base de données cours'!AV55/'Base de données cours'!AU55-1</f>
        <v>4.148479492081858E-3</v>
      </c>
      <c r="AW55" s="20">
        <f>'Base de données cours'!AW55/'Base de données cours'!AV55-1</f>
        <v>4.562437131771846E-3</v>
      </c>
      <c r="AX55" s="20">
        <f>'Base de données cours'!AX55/'Base de données cours'!AW55-1</f>
        <v>-8.2251546686695765E-4</v>
      </c>
      <c r="AY55" s="20">
        <f>'Base de données cours'!AY55/'Base de données cours'!AX55-1</f>
        <v>2.8274874731568644E-3</v>
      </c>
      <c r="AZ55" s="20">
        <f>'Base de données cours'!AZ55/'Base de données cours'!AY55-1</f>
        <v>-2.5696848567042796E-3</v>
      </c>
      <c r="BA55" s="20">
        <f>'Base de données cours'!BA55/'Base de données cours'!AZ55-1</f>
        <v>-3.2203814362907757E-4</v>
      </c>
      <c r="BB55" s="20">
        <f>'Base de données cours'!BB55/'Base de données cours'!BA55-1</f>
        <v>9.9506049108741834E-3</v>
      </c>
      <c r="BC55" s="20">
        <f>'Base de données cours'!BC55/'Base de données cours'!BB55-1</f>
        <v>-3.8984973064928319E-3</v>
      </c>
      <c r="BD55" s="20">
        <f>'Base de données cours'!BD55/'Base de données cours'!BC55-1</f>
        <v>8.5391019711100746E-4</v>
      </c>
      <c r="BE55" s="20">
        <f>'Base de données cours'!BE55/'Base de données cours'!BD55-1</f>
        <v>5.9722715961607609E-3</v>
      </c>
      <c r="BF55" s="20">
        <f>'Base de données cours'!BF55/'Base de données cours'!BE55-1</f>
        <v>-2.9330694748747055E-3</v>
      </c>
      <c r="BG55" s="20">
        <f>'Base de données cours'!BG55/'Base de données cours'!BF55-1</f>
        <v>-5.6707425128476041E-3</v>
      </c>
      <c r="BH55" s="20">
        <f>'Base de données cours'!BH55/'Base de données cours'!BG55-1</f>
        <v>4.6337551238637698E-3</v>
      </c>
      <c r="BI55" s="21">
        <f>'Base de données cours'!BI55/'Base de données cours'!BH55-1</f>
        <v>-0.17033883271243577</v>
      </c>
      <c r="BJ55" s="21">
        <f>'Base de données cours'!BJ55/'Base de données cours'!BI55-1</f>
        <v>3.8915497776257357E-3</v>
      </c>
      <c r="BK55" s="21">
        <f>'Base de données cours'!BK55/'Base de données cours'!BJ55-1</f>
        <v>3.450479233226833E-3</v>
      </c>
      <c r="BL55" s="21">
        <f>'Base de données cours'!BL55/'Base de données cours'!BK55-1</f>
        <v>1.2311088470029485E-3</v>
      </c>
      <c r="BM55" s="21">
        <f>'Base de données cours'!BM55/'Base de données cours'!BL55-1</f>
        <v>2.1623913504347225E-3</v>
      </c>
      <c r="BN55" s="21">
        <f>'Base de données cours'!BN55/'Base de données cours'!BM55-1</f>
        <v>0</v>
      </c>
      <c r="BO55" s="21">
        <f>'Base de données cours'!BO55/'Base de données cours'!BN55-1</f>
        <v>4.7385344389911932E-3</v>
      </c>
      <c r="BP55" s="21">
        <f>'Base de données cours'!BP55/'Base de données cours'!BO55-1</f>
        <v>1.6843523665155402E-4</v>
      </c>
      <c r="BQ55" s="21">
        <f>'Base de données cours'!BQ55/'Base de données cours'!BP55-1</f>
        <v>2.9471202425046528E-4</v>
      </c>
      <c r="BR55" s="21">
        <f>'Base de données cours'!BR55/'Base de données cours'!BQ55-1</f>
        <v>1.8645565890820448E-2</v>
      </c>
      <c r="BS55" s="21">
        <f>'Base de données cours'!BS55/'Base de données cours'!BR55-1</f>
        <v>4.1318899264508602E-5</v>
      </c>
      <c r="BT55" s="21">
        <f>'Base de données cours'!BT55/'Base de données cours'!BS55-1</f>
        <v>-4.4622567450316453E-3</v>
      </c>
      <c r="BU55" s="21">
        <f>'Base de données cours'!BU55/'Base de données cours'!BT55-1</f>
        <v>-3.8182195476239578E-3</v>
      </c>
      <c r="BV55" s="21">
        <f>'Base de données cours'!BV55/'Base de données cours'!BU55-1</f>
        <v>9.1655209765439949E-4</v>
      </c>
      <c r="BW55" s="21">
        <f>'Base de données cours'!BW55/'Base de données cours'!BV55-1</f>
        <v>5.3277835587928202E-3</v>
      </c>
      <c r="BX55" s="22">
        <f>'Base de données cours'!BX55/'Base de données cours'!BW55-1</f>
        <v>-0.31511613464165944</v>
      </c>
      <c r="BY55" s="22">
        <f>'Base de données cours'!BY55/'Base de données cours'!BX55-1</f>
        <v>-1.7531132873895849E-3</v>
      </c>
      <c r="BZ55" s="22">
        <f>'Base de données cours'!BZ55/'Base de données cours'!BY55-1</f>
        <v>-6.0558347968253656E-5</v>
      </c>
      <c r="CA55" s="22">
        <f>'Base de données cours'!CA55/'Base de données cours'!BZ55-1</f>
        <v>1.211240310077244E-4</v>
      </c>
      <c r="CB55" s="22">
        <f>'Base de données cours'!CB55/'Base de données cours'!CA55-1</f>
        <v>1.7742521496911801E-2</v>
      </c>
      <c r="CC55" s="22">
        <f>'Base de données cours'!CC55/'Base de données cours'!CB55-1</f>
        <v>-4.9979175343607407E-3</v>
      </c>
      <c r="CD55" s="22">
        <f>'Base de données cours'!CD55/'Base de données cours'!CC55-1</f>
        <v>1.1959576630988789E-3</v>
      </c>
      <c r="CE55" s="22">
        <f>'Base de données cours'!CE55/'Base de données cours'!CD55-1</f>
        <v>6.0323717374424213E-3</v>
      </c>
      <c r="CF55" s="22">
        <f>'Base de données cours'!CF55/'Base de données cours'!CE55-1</f>
        <v>-3.087152695321782E-3</v>
      </c>
      <c r="CG55" s="22">
        <f>'Base de données cours'!CG55/'Base de données cours'!CF55-1</f>
        <v>-4.764173415910955E-4</v>
      </c>
      <c r="CH55" s="22">
        <f>'Base de données cours'!CH55/'Base de données cours'!CG55-1</f>
        <v>-1.1916110581506878E-3</v>
      </c>
      <c r="CI55" s="22">
        <f>'Base de données cours'!CI55/'Base de données cours'!CH55-1</f>
        <v>-4.7721307563819426E-4</v>
      </c>
      <c r="CJ55" s="22">
        <f>'Base de données cours'!CJ55/'Base de données cours'!CI55-1</f>
        <v>-5.9680114585791699E-5</v>
      </c>
      <c r="CK55" s="22">
        <f>'Base de données cours'!CK55/'Base de données cours'!CJ55-1</f>
        <v>1.6114592658906801E-3</v>
      </c>
      <c r="CL55" s="22">
        <f>'Base de données cours'!CL55/'Base de données cours'!CK55-1</f>
        <v>-7.9251579072815437E-3</v>
      </c>
      <c r="CM55" s="22">
        <f>'Base de données cours'!CM55/'Base de données cours'!CL55-1</f>
        <v>8.5891044507175884E-3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M55"/>
  <sheetViews>
    <sheetView workbookViewId="0">
      <selection activeCell="B2" sqref="B2"/>
    </sheetView>
  </sheetViews>
  <sheetFormatPr baseColWidth="10" defaultRowHeight="15" x14ac:dyDescent="0.25"/>
  <cols>
    <col min="1" max="90" width="11.42578125" style="33"/>
    <col min="91" max="91" width="12.85546875" style="33" customWidth="1"/>
    <col min="92" max="16384" width="11.42578125" style="33"/>
  </cols>
  <sheetData>
    <row r="1" spans="1:91" x14ac:dyDescent="0.25">
      <c r="A1" s="28" t="s">
        <v>0</v>
      </c>
      <c r="B1" s="29">
        <v>42373</v>
      </c>
      <c r="C1" s="29">
        <v>42374</v>
      </c>
      <c r="D1" s="29">
        <v>42383</v>
      </c>
      <c r="E1" s="29">
        <v>42454</v>
      </c>
      <c r="F1" s="29">
        <v>42458</v>
      </c>
      <c r="G1" s="29">
        <v>42459</v>
      </c>
      <c r="H1" s="29">
        <v>42460</v>
      </c>
      <c r="I1" s="29">
        <v>42461</v>
      </c>
      <c r="J1" s="29">
        <v>42464</v>
      </c>
      <c r="K1" s="29">
        <v>42465</v>
      </c>
      <c r="L1" s="29">
        <v>42466</v>
      </c>
      <c r="M1" s="29">
        <v>42467</v>
      </c>
      <c r="N1" s="29">
        <v>42468</v>
      </c>
      <c r="O1" s="29">
        <v>42499</v>
      </c>
      <c r="P1" s="29">
        <v>42500</v>
      </c>
      <c r="Q1" s="29">
        <v>42501</v>
      </c>
      <c r="R1" s="29">
        <v>42502</v>
      </c>
      <c r="S1" s="29">
        <v>42503</v>
      </c>
      <c r="T1" s="29">
        <v>42507</v>
      </c>
      <c r="U1" s="29">
        <v>42508</v>
      </c>
      <c r="V1" s="29">
        <v>42509</v>
      </c>
      <c r="W1" s="29">
        <v>42538</v>
      </c>
      <c r="X1" s="29">
        <v>42541</v>
      </c>
      <c r="Y1" s="30">
        <v>42737</v>
      </c>
      <c r="Z1" s="30">
        <v>42738</v>
      </c>
      <c r="AA1" s="30">
        <v>42739</v>
      </c>
      <c r="AB1" s="30">
        <v>42740</v>
      </c>
      <c r="AC1" s="30">
        <v>42741</v>
      </c>
      <c r="AD1" s="30">
        <v>42744</v>
      </c>
      <c r="AE1" s="30">
        <v>42745</v>
      </c>
      <c r="AF1" s="30">
        <v>42746</v>
      </c>
      <c r="AG1" s="30">
        <v>42747</v>
      </c>
      <c r="AH1" s="30">
        <v>42748</v>
      </c>
      <c r="AI1" s="30">
        <v>42751</v>
      </c>
      <c r="AJ1" s="30">
        <v>42752</v>
      </c>
      <c r="AK1" s="30">
        <v>42753</v>
      </c>
      <c r="AL1" s="30">
        <v>42754</v>
      </c>
      <c r="AM1" s="30">
        <v>42755</v>
      </c>
      <c r="AN1" s="30">
        <v>42758</v>
      </c>
      <c r="AO1" s="30">
        <v>42759</v>
      </c>
      <c r="AP1" s="30">
        <v>42760</v>
      </c>
      <c r="AQ1" s="30">
        <v>42761</v>
      </c>
      <c r="AR1" s="30">
        <v>42762</v>
      </c>
      <c r="AS1" s="30">
        <v>42765</v>
      </c>
      <c r="AT1" s="30">
        <v>42766</v>
      </c>
      <c r="AU1" s="30">
        <v>42767</v>
      </c>
      <c r="AV1" s="30">
        <v>42768</v>
      </c>
      <c r="AW1" s="30">
        <v>42769</v>
      </c>
      <c r="AX1" s="30">
        <v>42772</v>
      </c>
      <c r="AY1" s="30">
        <v>42773</v>
      </c>
      <c r="AZ1" s="30">
        <v>42774</v>
      </c>
      <c r="BA1" s="30">
        <v>42775</v>
      </c>
      <c r="BB1" s="30">
        <v>42776</v>
      </c>
      <c r="BC1" s="30">
        <v>42779</v>
      </c>
      <c r="BD1" s="30">
        <v>42780</v>
      </c>
      <c r="BE1" s="30">
        <v>42801</v>
      </c>
      <c r="BF1" s="30">
        <v>42802</v>
      </c>
      <c r="BG1" s="30">
        <v>42803</v>
      </c>
      <c r="BH1" s="30">
        <v>42804</v>
      </c>
      <c r="BI1" s="31">
        <v>43160</v>
      </c>
      <c r="BJ1" s="31">
        <v>43161</v>
      </c>
      <c r="BK1" s="31">
        <v>43164</v>
      </c>
      <c r="BL1" s="31">
        <v>43165</v>
      </c>
      <c r="BM1" s="31">
        <v>43166</v>
      </c>
      <c r="BN1" s="31">
        <v>43167</v>
      </c>
      <c r="BO1" s="31">
        <v>43168</v>
      </c>
      <c r="BP1" s="31">
        <v>43171</v>
      </c>
      <c r="BQ1" s="31">
        <v>43172</v>
      </c>
      <c r="BR1" s="31">
        <v>43173</v>
      </c>
      <c r="BS1" s="31">
        <v>43174</v>
      </c>
      <c r="BT1" s="31">
        <v>43175</v>
      </c>
      <c r="BU1" s="31">
        <v>43178</v>
      </c>
      <c r="BV1" s="31">
        <v>43179</v>
      </c>
      <c r="BW1" s="31">
        <v>43180</v>
      </c>
      <c r="BX1" s="32">
        <v>43497</v>
      </c>
      <c r="BY1" s="32">
        <v>43500</v>
      </c>
      <c r="BZ1" s="32">
        <v>43501</v>
      </c>
      <c r="CA1" s="32">
        <v>43502</v>
      </c>
      <c r="CB1" s="32">
        <v>43503</v>
      </c>
      <c r="CC1" s="32">
        <v>43504</v>
      </c>
      <c r="CD1" s="32">
        <v>43507</v>
      </c>
      <c r="CE1" s="32">
        <v>43508</v>
      </c>
      <c r="CF1" s="32">
        <v>43509</v>
      </c>
      <c r="CG1" s="32">
        <v>43510</v>
      </c>
      <c r="CH1" s="32">
        <v>43511</v>
      </c>
      <c r="CI1" s="32">
        <v>43514</v>
      </c>
      <c r="CJ1" s="32">
        <v>43515</v>
      </c>
      <c r="CK1" s="32">
        <v>43516</v>
      </c>
      <c r="CL1" s="32">
        <v>43517</v>
      </c>
      <c r="CM1" s="32">
        <v>43518</v>
      </c>
    </row>
    <row r="2" spans="1:91" x14ac:dyDescent="0.25">
      <c r="A2" s="34" t="s">
        <v>1</v>
      </c>
      <c r="B2" s="35">
        <v>11100</v>
      </c>
      <c r="C2" s="35">
        <v>11200</v>
      </c>
      <c r="D2" s="35">
        <v>10500</v>
      </c>
      <c r="E2" s="35">
        <v>9550</v>
      </c>
      <c r="F2" s="35">
        <v>9650</v>
      </c>
      <c r="G2" s="35">
        <v>9500</v>
      </c>
      <c r="H2" s="35">
        <v>9500</v>
      </c>
      <c r="I2" s="35">
        <v>9500</v>
      </c>
      <c r="J2" s="35">
        <v>9300</v>
      </c>
      <c r="K2" s="35">
        <v>9600</v>
      </c>
      <c r="L2" s="35">
        <v>9305</v>
      </c>
      <c r="M2" s="35">
        <v>9600</v>
      </c>
      <c r="N2" s="35">
        <v>9500</v>
      </c>
      <c r="O2" s="35">
        <v>13220</v>
      </c>
      <c r="P2" s="35">
        <v>12765</v>
      </c>
      <c r="Q2" s="35">
        <v>13000</v>
      </c>
      <c r="R2" s="35">
        <v>12245</v>
      </c>
      <c r="S2" s="35">
        <v>12500</v>
      </c>
      <c r="T2" s="35">
        <v>12200</v>
      </c>
      <c r="U2" s="35">
        <v>12200</v>
      </c>
      <c r="V2" s="35">
        <v>12000</v>
      </c>
      <c r="W2" s="35">
        <v>10000</v>
      </c>
      <c r="X2" s="35">
        <v>9850</v>
      </c>
      <c r="Y2" s="36">
        <v>13000</v>
      </c>
      <c r="Z2" s="36">
        <v>13000</v>
      </c>
      <c r="AA2" s="36">
        <v>13000</v>
      </c>
      <c r="AB2" s="36">
        <v>13000</v>
      </c>
      <c r="AC2" s="36">
        <v>13000</v>
      </c>
      <c r="AD2" s="36">
        <v>12950</v>
      </c>
      <c r="AE2" s="36">
        <v>13100</v>
      </c>
      <c r="AF2" s="36">
        <v>12950</v>
      </c>
      <c r="AG2" s="36">
        <v>12950</v>
      </c>
      <c r="AH2" s="36">
        <v>12950</v>
      </c>
      <c r="AI2" s="36">
        <v>12950</v>
      </c>
      <c r="AJ2" s="36">
        <v>12950</v>
      </c>
      <c r="AK2" s="36">
        <v>12650</v>
      </c>
      <c r="AL2" s="36">
        <v>11710</v>
      </c>
      <c r="AM2" s="36">
        <v>11550</v>
      </c>
      <c r="AN2" s="36">
        <v>11260</v>
      </c>
      <c r="AO2" s="36">
        <v>11605</v>
      </c>
      <c r="AP2" s="36">
        <v>11500</v>
      </c>
      <c r="AQ2" s="36">
        <v>11505</v>
      </c>
      <c r="AR2" s="36">
        <v>11600</v>
      </c>
      <c r="AS2" s="36">
        <v>11700</v>
      </c>
      <c r="AT2" s="36">
        <v>12475</v>
      </c>
      <c r="AU2" s="36">
        <v>12975</v>
      </c>
      <c r="AV2" s="36">
        <v>12500</v>
      </c>
      <c r="AW2" s="36">
        <v>12500</v>
      </c>
      <c r="AX2" s="36">
        <v>12975</v>
      </c>
      <c r="AY2" s="36">
        <v>12800</v>
      </c>
      <c r="AZ2" s="36">
        <v>12475</v>
      </c>
      <c r="BA2" s="36">
        <v>12800</v>
      </c>
      <c r="BB2" s="36">
        <v>13000</v>
      </c>
      <c r="BC2" s="36">
        <v>12950</v>
      </c>
      <c r="BD2" s="36">
        <v>12950</v>
      </c>
      <c r="BE2" s="36">
        <v>13005</v>
      </c>
      <c r="BF2" s="36">
        <v>13005</v>
      </c>
      <c r="BG2" s="36">
        <v>13005</v>
      </c>
      <c r="BH2" s="36">
        <v>13005</v>
      </c>
      <c r="BI2" s="37">
        <v>7000</v>
      </c>
      <c r="BJ2" s="37">
        <v>7140</v>
      </c>
      <c r="BK2" s="37">
        <v>6605</v>
      </c>
      <c r="BL2" s="37">
        <v>6180</v>
      </c>
      <c r="BM2" s="37">
        <v>6500</v>
      </c>
      <c r="BN2" s="37">
        <v>6500</v>
      </c>
      <c r="BO2" s="37">
        <v>6500</v>
      </c>
      <c r="BP2" s="37">
        <v>6900</v>
      </c>
      <c r="BQ2" s="37">
        <v>7255</v>
      </c>
      <c r="BR2" s="37">
        <v>7400</v>
      </c>
      <c r="BS2" s="37">
        <v>7500</v>
      </c>
      <c r="BT2" s="37">
        <v>7500</v>
      </c>
      <c r="BU2" s="37">
        <v>7495</v>
      </c>
      <c r="BV2" s="37">
        <v>7400</v>
      </c>
      <c r="BW2" s="37">
        <v>7300</v>
      </c>
      <c r="BX2" s="38">
        <v>1690</v>
      </c>
      <c r="BY2" s="38">
        <v>1620</v>
      </c>
      <c r="BZ2" s="38">
        <v>1500</v>
      </c>
      <c r="CA2" s="38">
        <v>1500</v>
      </c>
      <c r="CB2" s="38">
        <v>1560</v>
      </c>
      <c r="CC2" s="38">
        <v>1560</v>
      </c>
      <c r="CD2" s="38">
        <v>1565</v>
      </c>
      <c r="CE2" s="38">
        <v>1580</v>
      </c>
      <c r="CF2" s="38">
        <v>1580</v>
      </c>
      <c r="CG2" s="38">
        <v>1600</v>
      </c>
      <c r="CH2" s="38">
        <v>1600</v>
      </c>
      <c r="CI2" s="38">
        <v>1565</v>
      </c>
      <c r="CJ2" s="38">
        <v>1595</v>
      </c>
      <c r="CK2" s="38">
        <v>1565</v>
      </c>
      <c r="CL2" s="38">
        <v>1595</v>
      </c>
      <c r="CM2" s="38">
        <v>1595</v>
      </c>
    </row>
    <row r="3" spans="1:91" x14ac:dyDescent="0.25">
      <c r="A3" s="39" t="s">
        <v>2</v>
      </c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6">
        <v>14495</v>
      </c>
      <c r="Z3" s="36">
        <v>14000</v>
      </c>
      <c r="AA3" s="36">
        <v>13995</v>
      </c>
      <c r="AB3" s="36">
        <v>13700</v>
      </c>
      <c r="AC3" s="36">
        <v>13500</v>
      </c>
      <c r="AD3" s="36">
        <v>13000</v>
      </c>
      <c r="AE3" s="36">
        <v>13000</v>
      </c>
      <c r="AF3" s="36">
        <v>12800</v>
      </c>
      <c r="AG3" s="36">
        <v>12845</v>
      </c>
      <c r="AH3" s="36">
        <v>12050</v>
      </c>
      <c r="AI3" s="36">
        <v>12050</v>
      </c>
      <c r="AJ3" s="36">
        <v>12000</v>
      </c>
      <c r="AK3" s="36">
        <v>11200</v>
      </c>
      <c r="AL3" s="36">
        <v>11490</v>
      </c>
      <c r="AM3" s="36">
        <v>11500</v>
      </c>
      <c r="AN3" s="36">
        <v>11500</v>
      </c>
      <c r="AO3" s="36">
        <v>11505</v>
      </c>
      <c r="AP3" s="36">
        <v>11610</v>
      </c>
      <c r="AQ3" s="36">
        <v>11695</v>
      </c>
      <c r="AR3" s="36">
        <v>11695</v>
      </c>
      <c r="AS3" s="36">
        <v>11000</v>
      </c>
      <c r="AT3" s="36">
        <v>11000</v>
      </c>
      <c r="AU3" s="36">
        <v>11200</v>
      </c>
      <c r="AV3" s="36">
        <v>11200</v>
      </c>
      <c r="AW3" s="36">
        <v>11700</v>
      </c>
      <c r="AX3" s="36">
        <v>11775</v>
      </c>
      <c r="AY3" s="36">
        <v>11500</v>
      </c>
      <c r="AZ3" s="36">
        <v>11310</v>
      </c>
      <c r="BA3" s="36">
        <v>11310</v>
      </c>
      <c r="BB3" s="36">
        <v>11300</v>
      </c>
      <c r="BC3" s="36">
        <v>11100</v>
      </c>
      <c r="BD3" s="36">
        <v>11390</v>
      </c>
      <c r="BE3" s="36">
        <v>11350</v>
      </c>
      <c r="BF3" s="36">
        <v>11010</v>
      </c>
      <c r="BG3" s="36">
        <v>11000</v>
      </c>
      <c r="BH3" s="36">
        <v>11000</v>
      </c>
      <c r="BI3" s="37">
        <v>1705</v>
      </c>
      <c r="BJ3" s="37">
        <v>1580</v>
      </c>
      <c r="BK3" s="37">
        <v>1465</v>
      </c>
      <c r="BL3" s="37">
        <v>1360</v>
      </c>
      <c r="BM3" s="37">
        <v>1280</v>
      </c>
      <c r="BN3" s="37">
        <v>1280</v>
      </c>
      <c r="BO3" s="37">
        <v>1300</v>
      </c>
      <c r="BP3" s="37">
        <v>1395</v>
      </c>
      <c r="BQ3" s="37">
        <v>1495</v>
      </c>
      <c r="BR3" s="37">
        <v>1505</v>
      </c>
      <c r="BS3" s="37">
        <v>1600</v>
      </c>
      <c r="BT3" s="37">
        <v>1705</v>
      </c>
      <c r="BU3" s="37">
        <v>1800</v>
      </c>
      <c r="BV3" s="37">
        <v>1705</v>
      </c>
      <c r="BW3" s="37">
        <v>1600</v>
      </c>
      <c r="BX3" s="38">
        <v>1060</v>
      </c>
      <c r="BY3" s="38">
        <v>1135</v>
      </c>
      <c r="BZ3" s="38">
        <v>1215</v>
      </c>
      <c r="CA3" s="38">
        <v>1125</v>
      </c>
      <c r="CB3" s="38">
        <v>1050</v>
      </c>
      <c r="CC3" s="38">
        <v>1050</v>
      </c>
      <c r="CD3" s="38">
        <v>1050</v>
      </c>
      <c r="CE3" s="38">
        <v>1050</v>
      </c>
      <c r="CF3" s="38">
        <v>1050</v>
      </c>
      <c r="CG3" s="38">
        <v>1050</v>
      </c>
      <c r="CH3" s="38">
        <v>995</v>
      </c>
      <c r="CI3" s="38">
        <v>990</v>
      </c>
      <c r="CJ3" s="38">
        <v>950</v>
      </c>
      <c r="CK3" s="38">
        <v>895</v>
      </c>
      <c r="CL3" s="38">
        <v>885</v>
      </c>
      <c r="CM3" s="38">
        <v>895</v>
      </c>
    </row>
    <row r="4" spans="1:91" x14ac:dyDescent="0.25">
      <c r="A4" s="39" t="s">
        <v>3</v>
      </c>
      <c r="B4" s="35">
        <v>8270</v>
      </c>
      <c r="C4" s="35">
        <v>8110</v>
      </c>
      <c r="D4" s="35">
        <v>8110</v>
      </c>
      <c r="E4" s="35">
        <v>7000</v>
      </c>
      <c r="F4" s="35">
        <v>7000</v>
      </c>
      <c r="G4" s="35">
        <v>7000</v>
      </c>
      <c r="H4" s="35">
        <v>6500</v>
      </c>
      <c r="I4" s="35">
        <v>6985</v>
      </c>
      <c r="J4" s="35">
        <v>6985</v>
      </c>
      <c r="K4" s="35">
        <v>6845</v>
      </c>
      <c r="L4" s="35">
        <v>6845</v>
      </c>
      <c r="M4" s="35">
        <v>6845</v>
      </c>
      <c r="N4" s="35">
        <v>6845</v>
      </c>
      <c r="O4" s="35">
        <v>6000</v>
      </c>
      <c r="P4" s="35">
        <v>6000</v>
      </c>
      <c r="Q4" s="35">
        <v>6000</v>
      </c>
      <c r="R4" s="35">
        <v>6000</v>
      </c>
      <c r="S4" s="35">
        <v>6000</v>
      </c>
      <c r="T4" s="35">
        <v>6000</v>
      </c>
      <c r="U4" s="35">
        <v>6000</v>
      </c>
      <c r="V4" s="35">
        <v>6000</v>
      </c>
      <c r="W4" s="35">
        <v>6000</v>
      </c>
      <c r="X4" s="35">
        <v>6000</v>
      </c>
      <c r="Y4" s="36">
        <v>11000</v>
      </c>
      <c r="Z4" s="36">
        <v>11000</v>
      </c>
      <c r="AA4" s="36">
        <v>10900</v>
      </c>
      <c r="AB4" s="36">
        <v>10850</v>
      </c>
      <c r="AC4" s="36">
        <v>10795</v>
      </c>
      <c r="AD4" s="36">
        <v>10795</v>
      </c>
      <c r="AE4" s="36">
        <v>10795</v>
      </c>
      <c r="AF4" s="36">
        <v>10795</v>
      </c>
      <c r="AG4" s="36">
        <v>10790</v>
      </c>
      <c r="AH4" s="36">
        <v>10790</v>
      </c>
      <c r="AI4" s="36">
        <v>10790</v>
      </c>
      <c r="AJ4" s="36">
        <v>10790</v>
      </c>
      <c r="AK4" s="36">
        <v>10790</v>
      </c>
      <c r="AL4" s="36">
        <v>10790</v>
      </c>
      <c r="AM4" s="36">
        <v>10790</v>
      </c>
      <c r="AN4" s="36">
        <v>10790</v>
      </c>
      <c r="AO4" s="36">
        <v>10790</v>
      </c>
      <c r="AP4" s="36">
        <v>9985</v>
      </c>
      <c r="AQ4" s="36">
        <v>9500</v>
      </c>
      <c r="AR4" s="36">
        <v>9500</v>
      </c>
      <c r="AS4" s="36">
        <v>9900</v>
      </c>
      <c r="AT4" s="36">
        <v>9850</v>
      </c>
      <c r="AU4" s="36">
        <v>9985</v>
      </c>
      <c r="AV4" s="36">
        <v>9985</v>
      </c>
      <c r="AW4" s="36">
        <v>9985</v>
      </c>
      <c r="AX4" s="36">
        <v>9985</v>
      </c>
      <c r="AY4" s="36">
        <v>9240</v>
      </c>
      <c r="AZ4" s="36">
        <v>9240</v>
      </c>
      <c r="BA4" s="36">
        <v>8550</v>
      </c>
      <c r="BB4" s="36">
        <v>8000</v>
      </c>
      <c r="BC4" s="36">
        <v>8000</v>
      </c>
      <c r="BD4" s="36">
        <v>8000</v>
      </c>
      <c r="BE4" s="36">
        <v>6500</v>
      </c>
      <c r="BF4" s="36">
        <v>6500</v>
      </c>
      <c r="BG4" s="36">
        <v>6500</v>
      </c>
      <c r="BH4" s="36">
        <v>6500</v>
      </c>
      <c r="BI4" s="37">
        <v>3850</v>
      </c>
      <c r="BJ4" s="37">
        <v>3850</v>
      </c>
      <c r="BK4" s="37">
        <v>3850</v>
      </c>
      <c r="BL4" s="37">
        <v>3850</v>
      </c>
      <c r="BM4" s="37">
        <v>3850</v>
      </c>
      <c r="BN4" s="37">
        <v>3850</v>
      </c>
      <c r="BO4" s="37">
        <v>3850</v>
      </c>
      <c r="BP4" s="37">
        <v>3850</v>
      </c>
      <c r="BQ4" s="37">
        <v>3850</v>
      </c>
      <c r="BR4" s="37">
        <v>3565</v>
      </c>
      <c r="BS4" s="37">
        <v>3565</v>
      </c>
      <c r="BT4" s="37">
        <v>3565</v>
      </c>
      <c r="BU4" s="37">
        <v>3600</v>
      </c>
      <c r="BV4" s="37">
        <v>3595</v>
      </c>
      <c r="BW4" s="37">
        <v>3595</v>
      </c>
      <c r="BX4" s="38">
        <v>3600</v>
      </c>
      <c r="BY4" s="38">
        <v>3600</v>
      </c>
      <c r="BZ4" s="38">
        <v>3600</v>
      </c>
      <c r="CA4" s="38">
        <v>3600</v>
      </c>
      <c r="CB4" s="38">
        <v>3605</v>
      </c>
      <c r="CC4" s="38">
        <v>3605</v>
      </c>
      <c r="CD4" s="38">
        <v>3605</v>
      </c>
      <c r="CE4" s="38">
        <v>3605</v>
      </c>
      <c r="CF4" s="38">
        <v>3605</v>
      </c>
      <c r="CG4" s="38">
        <v>3605</v>
      </c>
      <c r="CH4" s="38">
        <v>3605</v>
      </c>
      <c r="CI4" s="38">
        <v>3605</v>
      </c>
      <c r="CJ4" s="38">
        <v>3605</v>
      </c>
      <c r="CK4" s="38">
        <v>3605</v>
      </c>
      <c r="CL4" s="38">
        <v>3605</v>
      </c>
      <c r="CM4" s="38">
        <v>3605</v>
      </c>
    </row>
    <row r="5" spans="1:91" x14ac:dyDescent="0.25">
      <c r="A5" s="39" t="s">
        <v>4</v>
      </c>
      <c r="B5" s="35">
        <v>25600</v>
      </c>
      <c r="C5" s="35">
        <v>26000</v>
      </c>
      <c r="D5" s="35">
        <v>26600</v>
      </c>
      <c r="E5" s="35">
        <v>30000</v>
      </c>
      <c r="F5" s="35">
        <v>31000</v>
      </c>
      <c r="G5" s="35">
        <v>30000</v>
      </c>
      <c r="H5" s="35">
        <v>30000</v>
      </c>
      <c r="I5" s="35">
        <v>28600</v>
      </c>
      <c r="J5" s="35">
        <v>30000</v>
      </c>
      <c r="K5" s="35">
        <v>30000</v>
      </c>
      <c r="L5" s="35">
        <v>30000</v>
      </c>
      <c r="M5" s="35">
        <v>29500</v>
      </c>
      <c r="N5" s="35">
        <v>29995</v>
      </c>
      <c r="O5" s="35">
        <v>38000</v>
      </c>
      <c r="P5" s="35">
        <v>35900</v>
      </c>
      <c r="Q5" s="35">
        <v>34500</v>
      </c>
      <c r="R5" s="35">
        <v>34500</v>
      </c>
      <c r="S5" s="35">
        <v>34605</v>
      </c>
      <c r="T5" s="35">
        <v>37000</v>
      </c>
      <c r="U5" s="35">
        <v>35300</v>
      </c>
      <c r="V5" s="35">
        <v>35300</v>
      </c>
      <c r="W5" s="35">
        <v>33980</v>
      </c>
      <c r="X5" s="35">
        <v>34000</v>
      </c>
      <c r="Y5" s="36">
        <v>33000</v>
      </c>
      <c r="Z5" s="36">
        <v>31500</v>
      </c>
      <c r="AA5" s="36">
        <v>31500</v>
      </c>
      <c r="AB5" s="36">
        <v>31900</v>
      </c>
      <c r="AC5" s="36">
        <v>31900</v>
      </c>
      <c r="AD5" s="36">
        <v>31800</v>
      </c>
      <c r="AE5" s="36">
        <v>33000</v>
      </c>
      <c r="AF5" s="36">
        <v>33000</v>
      </c>
      <c r="AG5" s="36">
        <v>33000</v>
      </c>
      <c r="AH5" s="36">
        <v>34180</v>
      </c>
      <c r="AI5" s="36">
        <v>34250</v>
      </c>
      <c r="AJ5" s="36">
        <v>36815</v>
      </c>
      <c r="AK5" s="36">
        <v>34300</v>
      </c>
      <c r="AL5" s="36">
        <v>34100</v>
      </c>
      <c r="AM5" s="36">
        <v>34100</v>
      </c>
      <c r="AN5" s="36">
        <v>35000</v>
      </c>
      <c r="AO5" s="36">
        <v>33100</v>
      </c>
      <c r="AP5" s="36">
        <v>33100</v>
      </c>
      <c r="AQ5" s="36">
        <v>32500</v>
      </c>
      <c r="AR5" s="36">
        <v>33000</v>
      </c>
      <c r="AS5" s="36">
        <v>33100</v>
      </c>
      <c r="AT5" s="36">
        <v>35500</v>
      </c>
      <c r="AU5" s="36">
        <v>35505</v>
      </c>
      <c r="AV5" s="36">
        <v>36000</v>
      </c>
      <c r="AW5" s="36">
        <v>36000</v>
      </c>
      <c r="AX5" s="36">
        <v>36500</v>
      </c>
      <c r="AY5" s="36">
        <v>36500</v>
      </c>
      <c r="AZ5" s="36">
        <v>36500</v>
      </c>
      <c r="BA5" s="36">
        <v>36500</v>
      </c>
      <c r="BB5" s="36">
        <v>36500</v>
      </c>
      <c r="BC5" s="36">
        <v>36600</v>
      </c>
      <c r="BD5" s="36">
        <v>36510</v>
      </c>
      <c r="BE5" s="36">
        <v>34000</v>
      </c>
      <c r="BF5" s="36">
        <v>34000</v>
      </c>
      <c r="BG5" s="36">
        <v>34000</v>
      </c>
      <c r="BH5" s="36">
        <v>34000</v>
      </c>
      <c r="BI5" s="37">
        <v>5295</v>
      </c>
      <c r="BJ5" s="37">
        <v>5570</v>
      </c>
      <c r="BK5" s="37">
        <v>5500</v>
      </c>
      <c r="BL5" s="37">
        <v>5200</v>
      </c>
      <c r="BM5" s="37">
        <v>5200</v>
      </c>
      <c r="BN5" s="37">
        <v>5200</v>
      </c>
      <c r="BO5" s="37">
        <v>5225</v>
      </c>
      <c r="BP5" s="37">
        <v>5100</v>
      </c>
      <c r="BQ5" s="37">
        <v>5350</v>
      </c>
      <c r="BR5" s="37">
        <v>5495</v>
      </c>
      <c r="BS5" s="37">
        <v>5500</v>
      </c>
      <c r="BT5" s="37">
        <v>5250</v>
      </c>
      <c r="BU5" s="37">
        <v>5300</v>
      </c>
      <c r="BV5" s="37">
        <v>5200</v>
      </c>
      <c r="BW5" s="37">
        <v>5590</v>
      </c>
      <c r="BX5" s="38">
        <v>1900</v>
      </c>
      <c r="BY5" s="38">
        <v>1850</v>
      </c>
      <c r="BZ5" s="38">
        <v>1900</v>
      </c>
      <c r="CA5" s="38">
        <v>1900</v>
      </c>
      <c r="CB5" s="38">
        <v>1900</v>
      </c>
      <c r="CC5" s="38">
        <v>1850</v>
      </c>
      <c r="CD5" s="38">
        <v>1950</v>
      </c>
      <c r="CE5" s="38">
        <v>2000</v>
      </c>
      <c r="CF5" s="38">
        <v>1950</v>
      </c>
      <c r="CG5" s="38">
        <v>1990</v>
      </c>
      <c r="CH5" s="38">
        <v>2000</v>
      </c>
      <c r="CI5" s="38">
        <v>2000</v>
      </c>
      <c r="CJ5" s="38">
        <v>2100</v>
      </c>
      <c r="CK5" s="38">
        <v>2000</v>
      </c>
      <c r="CL5" s="38">
        <v>1910</v>
      </c>
      <c r="CM5" s="38">
        <v>2050</v>
      </c>
    </row>
    <row r="6" spans="1:91" x14ac:dyDescent="0.25">
      <c r="A6" s="39" t="s">
        <v>5</v>
      </c>
      <c r="B6" s="35">
        <v>11500</v>
      </c>
      <c r="C6" s="35">
        <v>11500</v>
      </c>
      <c r="D6" s="35">
        <v>11500</v>
      </c>
      <c r="E6" s="35">
        <v>11300</v>
      </c>
      <c r="F6" s="35">
        <v>11200</v>
      </c>
      <c r="G6" s="35">
        <v>11500</v>
      </c>
      <c r="H6" s="35">
        <v>12005</v>
      </c>
      <c r="I6" s="35">
        <v>12350</v>
      </c>
      <c r="J6" s="35">
        <v>12350</v>
      </c>
      <c r="K6" s="35">
        <v>12200</v>
      </c>
      <c r="L6" s="35">
        <v>12200</v>
      </c>
      <c r="M6" s="35">
        <v>12200</v>
      </c>
      <c r="N6" s="35">
        <v>12345</v>
      </c>
      <c r="O6" s="35">
        <v>13690</v>
      </c>
      <c r="P6" s="35">
        <v>12705</v>
      </c>
      <c r="Q6" s="35">
        <v>12800</v>
      </c>
      <c r="R6" s="35">
        <v>13000</v>
      </c>
      <c r="S6" s="35">
        <v>13975</v>
      </c>
      <c r="T6" s="35">
        <v>14000</v>
      </c>
      <c r="U6" s="35">
        <v>13500</v>
      </c>
      <c r="V6" s="35">
        <v>14000</v>
      </c>
      <c r="W6" s="35">
        <v>15100</v>
      </c>
      <c r="X6" s="35">
        <v>15500</v>
      </c>
      <c r="Y6" s="36">
        <v>13005</v>
      </c>
      <c r="Z6" s="36">
        <v>13100</v>
      </c>
      <c r="AA6" s="36">
        <v>13100</v>
      </c>
      <c r="AB6" s="36">
        <v>13100</v>
      </c>
      <c r="AC6" s="36">
        <v>13100</v>
      </c>
      <c r="AD6" s="36">
        <v>13200</v>
      </c>
      <c r="AE6" s="36">
        <v>13200</v>
      </c>
      <c r="AF6" s="36">
        <v>14190</v>
      </c>
      <c r="AG6" s="36">
        <v>13995</v>
      </c>
      <c r="AH6" s="36">
        <v>13205</v>
      </c>
      <c r="AI6" s="36">
        <v>13205</v>
      </c>
      <c r="AJ6" s="36">
        <v>13200</v>
      </c>
      <c r="AK6" s="36">
        <v>13200</v>
      </c>
      <c r="AL6" s="36">
        <v>13500</v>
      </c>
      <c r="AM6" s="36">
        <v>13505</v>
      </c>
      <c r="AN6" s="36">
        <v>13990</v>
      </c>
      <c r="AO6" s="36">
        <v>13500</v>
      </c>
      <c r="AP6" s="36">
        <v>13200</v>
      </c>
      <c r="AQ6" s="36">
        <v>13500</v>
      </c>
      <c r="AR6" s="36">
        <v>13500</v>
      </c>
      <c r="AS6" s="36">
        <v>13610</v>
      </c>
      <c r="AT6" s="36">
        <v>14000</v>
      </c>
      <c r="AU6" s="36">
        <v>14400</v>
      </c>
      <c r="AV6" s="36">
        <v>14400</v>
      </c>
      <c r="AW6" s="36">
        <v>14400</v>
      </c>
      <c r="AX6" s="36">
        <v>14400</v>
      </c>
      <c r="AY6" s="36">
        <v>14400</v>
      </c>
      <c r="AZ6" s="36">
        <v>14495</v>
      </c>
      <c r="BA6" s="36">
        <v>14210</v>
      </c>
      <c r="BB6" s="36">
        <v>14005</v>
      </c>
      <c r="BC6" s="36">
        <v>14000</v>
      </c>
      <c r="BD6" s="36">
        <v>14000</v>
      </c>
      <c r="BE6" s="36">
        <v>13700</v>
      </c>
      <c r="BF6" s="36">
        <v>13500</v>
      </c>
      <c r="BG6" s="36">
        <v>13300</v>
      </c>
      <c r="BH6" s="36">
        <v>12750</v>
      </c>
      <c r="BI6" s="37">
        <v>4055</v>
      </c>
      <c r="BJ6" s="37">
        <v>4055</v>
      </c>
      <c r="BK6" s="37">
        <v>4355</v>
      </c>
      <c r="BL6" s="37">
        <v>4360</v>
      </c>
      <c r="BM6" s="37">
        <v>4360</v>
      </c>
      <c r="BN6" s="37">
        <v>4360</v>
      </c>
      <c r="BO6" s="37">
        <v>4000</v>
      </c>
      <c r="BP6" s="37">
        <v>4200</v>
      </c>
      <c r="BQ6" s="37">
        <v>4300</v>
      </c>
      <c r="BR6" s="37">
        <v>4300</v>
      </c>
      <c r="BS6" s="37">
        <v>4400</v>
      </c>
      <c r="BT6" s="37">
        <v>4390</v>
      </c>
      <c r="BU6" s="37">
        <v>4350</v>
      </c>
      <c r="BV6" s="37">
        <v>4100</v>
      </c>
      <c r="BW6" s="37">
        <v>4000</v>
      </c>
      <c r="BX6" s="38">
        <v>3400</v>
      </c>
      <c r="BY6" s="38">
        <v>3250</v>
      </c>
      <c r="BZ6" s="38">
        <v>3210</v>
      </c>
      <c r="CA6" s="38">
        <v>3300</v>
      </c>
      <c r="CB6" s="38">
        <v>3300</v>
      </c>
      <c r="CC6" s="38">
        <v>3545</v>
      </c>
      <c r="CD6" s="38">
        <v>3400</v>
      </c>
      <c r="CE6" s="38">
        <v>3390</v>
      </c>
      <c r="CF6" s="38">
        <v>3390</v>
      </c>
      <c r="CG6" s="38">
        <v>3390</v>
      </c>
      <c r="CH6" s="38">
        <v>3390</v>
      </c>
      <c r="CI6" s="38">
        <v>3390</v>
      </c>
      <c r="CJ6" s="38">
        <v>3300</v>
      </c>
      <c r="CK6" s="38">
        <v>3300</v>
      </c>
      <c r="CL6" s="38">
        <v>3300</v>
      </c>
      <c r="CM6" s="38">
        <v>3395</v>
      </c>
    </row>
    <row r="7" spans="1:91" x14ac:dyDescent="0.25">
      <c r="A7" s="40" t="s">
        <v>6</v>
      </c>
      <c r="B7" s="35">
        <v>168.54</v>
      </c>
      <c r="C7" s="35">
        <v>169.8</v>
      </c>
      <c r="D7" s="35">
        <v>166.42</v>
      </c>
      <c r="E7" s="35">
        <v>165.03</v>
      </c>
      <c r="F7" s="35">
        <v>167.02</v>
      </c>
      <c r="G7" s="35">
        <v>165.55</v>
      </c>
      <c r="H7" s="35">
        <v>167.43</v>
      </c>
      <c r="I7" s="35">
        <v>166.63</v>
      </c>
      <c r="J7" s="35">
        <v>167.85</v>
      </c>
      <c r="K7" s="35">
        <v>169.06</v>
      </c>
      <c r="L7" s="35">
        <v>167.18</v>
      </c>
      <c r="M7" s="35">
        <v>168.17</v>
      </c>
      <c r="N7" s="35">
        <v>169.02</v>
      </c>
      <c r="O7" s="35">
        <v>212.15</v>
      </c>
      <c r="P7" s="35">
        <v>201.38</v>
      </c>
      <c r="Q7" s="35">
        <v>200.78</v>
      </c>
      <c r="R7" s="35">
        <v>196.82</v>
      </c>
      <c r="S7" s="35">
        <v>202.73</v>
      </c>
      <c r="T7" s="35">
        <v>205.19</v>
      </c>
      <c r="U7" s="35">
        <v>200.06</v>
      </c>
      <c r="V7" s="35">
        <v>200.89</v>
      </c>
      <c r="W7" s="35">
        <v>190.45</v>
      </c>
      <c r="X7" s="35">
        <v>191.22</v>
      </c>
      <c r="Y7" s="36">
        <v>207.35</v>
      </c>
      <c r="Z7" s="36">
        <v>203.95</v>
      </c>
      <c r="AA7" s="36">
        <v>203.9</v>
      </c>
      <c r="AB7" s="36">
        <v>203.49</v>
      </c>
      <c r="AC7" s="36">
        <v>202.83</v>
      </c>
      <c r="AD7" s="36">
        <v>201.16</v>
      </c>
      <c r="AE7" s="36">
        <v>203.62</v>
      </c>
      <c r="AF7" s="36">
        <v>205.54</v>
      </c>
      <c r="AG7" s="36">
        <v>205.03</v>
      </c>
      <c r="AH7" s="36">
        <v>201.49</v>
      </c>
      <c r="AI7" s="36">
        <v>201.59</v>
      </c>
      <c r="AJ7" s="36">
        <v>205.05</v>
      </c>
      <c r="AK7" s="36">
        <v>197.39</v>
      </c>
      <c r="AL7" s="36">
        <v>194.28</v>
      </c>
      <c r="AM7" s="36">
        <v>193.52</v>
      </c>
      <c r="AN7" s="36">
        <v>194.95</v>
      </c>
      <c r="AO7" s="36">
        <v>192.38</v>
      </c>
      <c r="AP7" s="36">
        <v>190.86</v>
      </c>
      <c r="AQ7" s="36">
        <v>191.12</v>
      </c>
      <c r="AR7" s="36">
        <v>192.31</v>
      </c>
      <c r="AS7" s="36">
        <v>191.25</v>
      </c>
      <c r="AT7" s="36">
        <v>199.88</v>
      </c>
      <c r="AU7" s="36">
        <v>204.46</v>
      </c>
      <c r="AV7" s="36">
        <v>202.75</v>
      </c>
      <c r="AW7" s="36">
        <v>204.36</v>
      </c>
      <c r="AX7" s="36">
        <v>207.72</v>
      </c>
      <c r="AY7" s="36">
        <v>205.65</v>
      </c>
      <c r="AZ7" s="36">
        <v>203.71</v>
      </c>
      <c r="BA7" s="36">
        <v>204.13</v>
      </c>
      <c r="BB7" s="36">
        <v>204.21</v>
      </c>
      <c r="BC7" s="36">
        <v>203.44</v>
      </c>
      <c r="BD7" s="36">
        <v>204.24</v>
      </c>
      <c r="BE7" s="36">
        <v>199.24</v>
      </c>
      <c r="BF7" s="36">
        <v>197.47</v>
      </c>
      <c r="BG7" s="36">
        <v>196.77</v>
      </c>
      <c r="BH7" s="36">
        <v>194.92</v>
      </c>
      <c r="BI7" s="37">
        <v>237.55</v>
      </c>
      <c r="BJ7" s="37">
        <v>241.26</v>
      </c>
      <c r="BK7" s="37">
        <v>238.4</v>
      </c>
      <c r="BL7" s="37">
        <v>228.56</v>
      </c>
      <c r="BM7" s="37">
        <v>230.78</v>
      </c>
      <c r="BN7" s="37">
        <v>230.78</v>
      </c>
      <c r="BO7" s="37">
        <v>225.36</v>
      </c>
      <c r="BP7" s="37">
        <v>232.22</v>
      </c>
      <c r="BQ7" s="37">
        <v>242.33</v>
      </c>
      <c r="BR7" s="37">
        <v>245.87</v>
      </c>
      <c r="BS7" s="37">
        <v>249.86</v>
      </c>
      <c r="BT7" s="37">
        <v>247.49</v>
      </c>
      <c r="BU7" s="37">
        <v>248.72</v>
      </c>
      <c r="BV7" s="37">
        <v>240.92</v>
      </c>
      <c r="BW7" s="37">
        <v>242.41</v>
      </c>
      <c r="BX7" s="38">
        <v>116.17</v>
      </c>
      <c r="BY7" s="38">
        <v>113.2</v>
      </c>
      <c r="BZ7" s="38">
        <v>113.04</v>
      </c>
      <c r="CA7" s="38">
        <v>113.4</v>
      </c>
      <c r="CB7" s="38">
        <v>113.04</v>
      </c>
      <c r="CC7" s="38">
        <v>116.44</v>
      </c>
      <c r="CD7" s="38">
        <v>115.48</v>
      </c>
      <c r="CE7" s="38">
        <v>116.17</v>
      </c>
      <c r="CF7" s="38">
        <v>115.46</v>
      </c>
      <c r="CG7" s="38">
        <v>116.23</v>
      </c>
      <c r="CH7" s="38">
        <v>115.67</v>
      </c>
      <c r="CI7" s="38">
        <v>115.25</v>
      </c>
      <c r="CJ7" s="38">
        <v>114.95</v>
      </c>
      <c r="CK7" s="38">
        <v>112.52</v>
      </c>
      <c r="CL7" s="38">
        <v>111.42</v>
      </c>
      <c r="CM7" s="38">
        <v>115.12</v>
      </c>
    </row>
    <row r="8" spans="1:91" x14ac:dyDescent="0.25">
      <c r="A8" s="39" t="s">
        <v>7</v>
      </c>
      <c r="B8" s="35">
        <v>52705</v>
      </c>
      <c r="C8" s="35">
        <v>52705</v>
      </c>
      <c r="D8" s="35">
        <v>52700</v>
      </c>
      <c r="E8" s="35">
        <v>49000</v>
      </c>
      <c r="F8" s="35">
        <v>49000</v>
      </c>
      <c r="G8" s="35">
        <v>46000</v>
      </c>
      <c r="H8" s="35">
        <v>46000</v>
      </c>
      <c r="I8" s="35">
        <v>45000</v>
      </c>
      <c r="J8" s="35">
        <v>45000</v>
      </c>
      <c r="K8" s="35">
        <v>46000</v>
      </c>
      <c r="L8" s="35">
        <v>46000</v>
      </c>
      <c r="M8" s="35">
        <v>46005</v>
      </c>
      <c r="N8" s="35">
        <v>46005</v>
      </c>
      <c r="O8" s="35">
        <v>52010</v>
      </c>
      <c r="P8" s="35">
        <v>55900</v>
      </c>
      <c r="Q8" s="35">
        <v>55900</v>
      </c>
      <c r="R8" s="35">
        <v>55900</v>
      </c>
      <c r="S8" s="35">
        <v>54000</v>
      </c>
      <c r="T8" s="35">
        <v>54000</v>
      </c>
      <c r="U8" s="35">
        <v>54000</v>
      </c>
      <c r="V8" s="35">
        <v>58000</v>
      </c>
      <c r="W8" s="35">
        <v>50000</v>
      </c>
      <c r="X8" s="35">
        <v>46500</v>
      </c>
      <c r="Y8" s="36">
        <v>35000</v>
      </c>
      <c r="Z8" s="36">
        <v>35000</v>
      </c>
      <c r="AA8" s="36">
        <v>35000</v>
      </c>
      <c r="AB8" s="36">
        <v>35000</v>
      </c>
      <c r="AC8" s="36">
        <v>35000</v>
      </c>
      <c r="AD8" s="36">
        <v>35000</v>
      </c>
      <c r="AE8" s="36">
        <v>35000</v>
      </c>
      <c r="AF8" s="36">
        <v>35000</v>
      </c>
      <c r="AG8" s="36">
        <v>35000</v>
      </c>
      <c r="AH8" s="36">
        <v>35000</v>
      </c>
      <c r="AI8" s="36">
        <v>35000</v>
      </c>
      <c r="AJ8" s="36">
        <v>35000</v>
      </c>
      <c r="AK8" s="36">
        <v>35000</v>
      </c>
      <c r="AL8" s="36">
        <v>35000</v>
      </c>
      <c r="AM8" s="36">
        <v>33000</v>
      </c>
      <c r="AN8" s="36">
        <v>33000</v>
      </c>
      <c r="AO8" s="36">
        <v>33000</v>
      </c>
      <c r="AP8" s="36">
        <v>33000</v>
      </c>
      <c r="AQ8" s="36">
        <v>33000</v>
      </c>
      <c r="AR8" s="36">
        <v>33000</v>
      </c>
      <c r="AS8" s="36">
        <v>33000</v>
      </c>
      <c r="AT8" s="36">
        <v>33000</v>
      </c>
      <c r="AU8" s="36">
        <v>33000</v>
      </c>
      <c r="AV8" s="36">
        <v>33000</v>
      </c>
      <c r="AW8" s="36">
        <v>33000</v>
      </c>
      <c r="AX8" s="36">
        <v>33000</v>
      </c>
      <c r="AY8" s="36">
        <v>33000</v>
      </c>
      <c r="AZ8" s="36">
        <v>33000</v>
      </c>
      <c r="BA8" s="36">
        <v>33000</v>
      </c>
      <c r="BB8" s="36">
        <v>33000</v>
      </c>
      <c r="BC8" s="36">
        <v>30525</v>
      </c>
      <c r="BD8" s="36">
        <v>30525</v>
      </c>
      <c r="BE8" s="36">
        <v>26900</v>
      </c>
      <c r="BF8" s="36">
        <v>26900</v>
      </c>
      <c r="BG8" s="36">
        <v>27000</v>
      </c>
      <c r="BH8" s="36">
        <v>27000</v>
      </c>
      <c r="BI8" s="37">
        <v>180</v>
      </c>
      <c r="BJ8" s="37">
        <v>190</v>
      </c>
      <c r="BK8" s="37">
        <v>200</v>
      </c>
      <c r="BL8" s="37">
        <v>215</v>
      </c>
      <c r="BM8" s="37">
        <v>230</v>
      </c>
      <c r="BN8" s="37">
        <v>230</v>
      </c>
      <c r="BO8" s="37">
        <v>260</v>
      </c>
      <c r="BP8" s="37">
        <v>275</v>
      </c>
      <c r="BQ8" s="37">
        <v>295</v>
      </c>
      <c r="BR8" s="37">
        <v>315</v>
      </c>
      <c r="BS8" s="37">
        <v>330</v>
      </c>
      <c r="BT8" s="37">
        <v>350</v>
      </c>
      <c r="BU8" s="37">
        <v>375</v>
      </c>
      <c r="BV8" s="37">
        <v>400</v>
      </c>
      <c r="BW8" s="37">
        <v>430</v>
      </c>
      <c r="BX8" s="38">
        <v>170</v>
      </c>
      <c r="BY8" s="38">
        <v>165</v>
      </c>
      <c r="BZ8" s="38">
        <v>170</v>
      </c>
      <c r="CA8" s="38">
        <v>170</v>
      </c>
      <c r="CB8" s="38">
        <v>170</v>
      </c>
      <c r="CC8" s="38">
        <v>170</v>
      </c>
      <c r="CD8" s="38">
        <v>165</v>
      </c>
      <c r="CE8" s="38">
        <v>165</v>
      </c>
      <c r="CF8" s="38">
        <v>160</v>
      </c>
      <c r="CG8" s="38">
        <v>150</v>
      </c>
      <c r="CH8" s="38">
        <v>150</v>
      </c>
      <c r="CI8" s="38">
        <v>150</v>
      </c>
      <c r="CJ8" s="38">
        <v>150</v>
      </c>
      <c r="CK8" s="38">
        <v>150</v>
      </c>
      <c r="CL8" s="38">
        <v>150</v>
      </c>
      <c r="CM8" s="38">
        <v>150</v>
      </c>
    </row>
    <row r="9" spans="1:91" x14ac:dyDescent="0.25">
      <c r="A9" s="40" t="s">
        <v>8</v>
      </c>
      <c r="B9" s="35">
        <v>650.67999999999995</v>
      </c>
      <c r="C9" s="35">
        <v>650.67999999999995</v>
      </c>
      <c r="D9" s="35">
        <v>650.62</v>
      </c>
      <c r="E9" s="35">
        <v>604.94000000000005</v>
      </c>
      <c r="F9" s="35">
        <v>604.94000000000005</v>
      </c>
      <c r="G9" s="35">
        <v>567.9</v>
      </c>
      <c r="H9" s="35">
        <v>567.9</v>
      </c>
      <c r="I9" s="35">
        <v>555.55999999999995</v>
      </c>
      <c r="J9" s="35">
        <v>555.55999999999995</v>
      </c>
      <c r="K9" s="35">
        <v>567.9</v>
      </c>
      <c r="L9" s="35">
        <v>567.9</v>
      </c>
      <c r="M9" s="35">
        <v>567.96</v>
      </c>
      <c r="N9" s="35">
        <v>567.96</v>
      </c>
      <c r="O9" s="35">
        <v>642.1</v>
      </c>
      <c r="P9" s="35">
        <v>690.12</v>
      </c>
      <c r="Q9" s="35">
        <v>690.12</v>
      </c>
      <c r="R9" s="35">
        <v>690.12</v>
      </c>
      <c r="S9" s="35">
        <v>666.67</v>
      </c>
      <c r="T9" s="35">
        <v>666.67</v>
      </c>
      <c r="U9" s="35">
        <v>666.67</v>
      </c>
      <c r="V9" s="35">
        <v>716.05</v>
      </c>
      <c r="W9" s="35">
        <v>617.28</v>
      </c>
      <c r="X9" s="35">
        <v>574.07000000000005</v>
      </c>
      <c r="Y9" s="36">
        <v>432.1</v>
      </c>
      <c r="Z9" s="36">
        <v>432.1</v>
      </c>
      <c r="AA9" s="36">
        <v>432.1</v>
      </c>
      <c r="AB9" s="36">
        <v>432.1</v>
      </c>
      <c r="AC9" s="36">
        <v>432.1</v>
      </c>
      <c r="AD9" s="36">
        <v>432.1</v>
      </c>
      <c r="AE9" s="36">
        <v>432.1</v>
      </c>
      <c r="AF9" s="36">
        <v>432.1</v>
      </c>
      <c r="AG9" s="36">
        <v>432.1</v>
      </c>
      <c r="AH9" s="36">
        <v>432.1</v>
      </c>
      <c r="AI9" s="36">
        <v>432.1</v>
      </c>
      <c r="AJ9" s="36">
        <v>432.1</v>
      </c>
      <c r="AK9" s="36">
        <v>432.1</v>
      </c>
      <c r="AL9" s="36">
        <v>432.1</v>
      </c>
      <c r="AM9" s="36">
        <v>407.41</v>
      </c>
      <c r="AN9" s="36">
        <v>407.41</v>
      </c>
      <c r="AO9" s="36">
        <v>407.41</v>
      </c>
      <c r="AP9" s="36">
        <v>407.41</v>
      </c>
      <c r="AQ9" s="36">
        <v>407.41</v>
      </c>
      <c r="AR9" s="36">
        <v>407.41</v>
      </c>
      <c r="AS9" s="36">
        <v>407.41</v>
      </c>
      <c r="AT9" s="36">
        <v>407.41</v>
      </c>
      <c r="AU9" s="36">
        <v>407.41</v>
      </c>
      <c r="AV9" s="36">
        <v>407.41</v>
      </c>
      <c r="AW9" s="36">
        <v>407.41</v>
      </c>
      <c r="AX9" s="36">
        <v>407.41</v>
      </c>
      <c r="AY9" s="36">
        <v>407.41</v>
      </c>
      <c r="AZ9" s="36">
        <v>407.41</v>
      </c>
      <c r="BA9" s="36">
        <v>407.41</v>
      </c>
      <c r="BB9" s="36">
        <v>407.41</v>
      </c>
      <c r="BC9" s="36">
        <v>376.85</v>
      </c>
      <c r="BD9" s="36">
        <v>376.85</v>
      </c>
      <c r="BE9" s="36">
        <v>332.1</v>
      </c>
      <c r="BF9" s="36">
        <v>332.1</v>
      </c>
      <c r="BG9" s="36">
        <v>333.33</v>
      </c>
      <c r="BH9" s="36">
        <v>333.33</v>
      </c>
      <c r="BI9" s="37">
        <v>222.1</v>
      </c>
      <c r="BJ9" s="37">
        <v>234.44</v>
      </c>
      <c r="BK9" s="37">
        <v>246.78</v>
      </c>
      <c r="BL9" s="37">
        <v>265.27999999999997</v>
      </c>
      <c r="BM9" s="37">
        <v>283.79000000000002</v>
      </c>
      <c r="BN9" s="37">
        <v>283.79000000000002</v>
      </c>
      <c r="BO9" s="37">
        <v>320.81</v>
      </c>
      <c r="BP9" s="37">
        <v>339.32</v>
      </c>
      <c r="BQ9" s="37">
        <v>364</v>
      </c>
      <c r="BR9" s="37">
        <v>388.67</v>
      </c>
      <c r="BS9" s="37">
        <v>407.18</v>
      </c>
      <c r="BT9" s="37">
        <v>431.86</v>
      </c>
      <c r="BU9" s="37">
        <v>462.71</v>
      </c>
      <c r="BV9" s="37">
        <v>493.55</v>
      </c>
      <c r="BW9" s="37">
        <v>530.57000000000005</v>
      </c>
      <c r="BX9" s="38">
        <v>209.76</v>
      </c>
      <c r="BY9" s="38">
        <v>203.59</v>
      </c>
      <c r="BZ9" s="38">
        <v>209.76</v>
      </c>
      <c r="CA9" s="38">
        <v>209.76</v>
      </c>
      <c r="CB9" s="38">
        <v>209.76</v>
      </c>
      <c r="CC9" s="38">
        <v>209.76</v>
      </c>
      <c r="CD9" s="38">
        <v>203.59</v>
      </c>
      <c r="CE9" s="38">
        <v>203.59</v>
      </c>
      <c r="CF9" s="38">
        <v>197.42</v>
      </c>
      <c r="CG9" s="38">
        <v>185.08</v>
      </c>
      <c r="CH9" s="38">
        <v>185.08</v>
      </c>
      <c r="CI9" s="38">
        <v>185.08</v>
      </c>
      <c r="CJ9" s="38">
        <v>185.08</v>
      </c>
      <c r="CK9" s="38">
        <v>185.08</v>
      </c>
      <c r="CL9" s="38">
        <v>185.08</v>
      </c>
      <c r="CM9" s="38">
        <v>185.08</v>
      </c>
    </row>
    <row r="10" spans="1:91" x14ac:dyDescent="0.25">
      <c r="A10" s="39" t="s">
        <v>9</v>
      </c>
      <c r="B10" s="35">
        <v>85000</v>
      </c>
      <c r="C10" s="35">
        <v>85000</v>
      </c>
      <c r="D10" s="35">
        <v>80000</v>
      </c>
      <c r="E10" s="35">
        <v>83000</v>
      </c>
      <c r="F10" s="35">
        <v>82800</v>
      </c>
      <c r="G10" s="35">
        <v>83000</v>
      </c>
      <c r="H10" s="35">
        <v>82500</v>
      </c>
      <c r="I10" s="35">
        <v>82500</v>
      </c>
      <c r="J10" s="35">
        <v>83000</v>
      </c>
      <c r="K10" s="35">
        <v>84000</v>
      </c>
      <c r="L10" s="35">
        <v>86000</v>
      </c>
      <c r="M10" s="35">
        <v>83000</v>
      </c>
      <c r="N10" s="35">
        <v>83000</v>
      </c>
      <c r="O10" s="35">
        <v>149000</v>
      </c>
      <c r="P10" s="35">
        <v>153000</v>
      </c>
      <c r="Q10" s="35">
        <v>150000</v>
      </c>
      <c r="R10" s="35">
        <v>149000</v>
      </c>
      <c r="S10" s="35">
        <v>146000</v>
      </c>
      <c r="T10" s="35">
        <v>148500</v>
      </c>
      <c r="U10" s="35">
        <v>149000</v>
      </c>
      <c r="V10" s="35">
        <v>147000</v>
      </c>
      <c r="W10" s="35">
        <v>150000</v>
      </c>
      <c r="X10" s="35">
        <v>150000</v>
      </c>
      <c r="Y10" s="36">
        <v>5300</v>
      </c>
      <c r="Z10" s="36">
        <v>5250</v>
      </c>
      <c r="AA10" s="36">
        <v>5000</v>
      </c>
      <c r="AB10" s="36">
        <v>5000</v>
      </c>
      <c r="AC10" s="36">
        <v>5000</v>
      </c>
      <c r="AD10" s="36">
        <v>5000</v>
      </c>
      <c r="AE10" s="36">
        <v>4995</v>
      </c>
      <c r="AF10" s="36">
        <v>4995</v>
      </c>
      <c r="AG10" s="36">
        <v>4995</v>
      </c>
      <c r="AH10" s="36">
        <v>4900</v>
      </c>
      <c r="AI10" s="36">
        <v>4800</v>
      </c>
      <c r="AJ10" s="36">
        <v>4700</v>
      </c>
      <c r="AK10" s="36">
        <v>4700</v>
      </c>
      <c r="AL10" s="36">
        <v>4600</v>
      </c>
      <c r="AM10" s="36">
        <v>4595</v>
      </c>
      <c r="AN10" s="36">
        <v>4500</v>
      </c>
      <c r="AO10" s="36">
        <v>4700</v>
      </c>
      <c r="AP10" s="36">
        <v>4500</v>
      </c>
      <c r="AQ10" s="36">
        <v>4500</v>
      </c>
      <c r="AR10" s="36">
        <v>4700</v>
      </c>
      <c r="AS10" s="36">
        <v>4555</v>
      </c>
      <c r="AT10" s="36">
        <v>4560</v>
      </c>
      <c r="AU10" s="36">
        <v>4895</v>
      </c>
      <c r="AV10" s="36">
        <v>4895</v>
      </c>
      <c r="AW10" s="36">
        <v>4805</v>
      </c>
      <c r="AX10" s="36">
        <v>4600</v>
      </c>
      <c r="AY10" s="36">
        <v>4700</v>
      </c>
      <c r="AZ10" s="36">
        <v>4805</v>
      </c>
      <c r="BA10" s="36">
        <v>4805</v>
      </c>
      <c r="BB10" s="36">
        <v>4985</v>
      </c>
      <c r="BC10" s="36">
        <v>4945</v>
      </c>
      <c r="BD10" s="36">
        <v>4890</v>
      </c>
      <c r="BE10" s="36">
        <v>3950</v>
      </c>
      <c r="BF10" s="36">
        <v>3900</v>
      </c>
      <c r="BG10" s="36">
        <v>3895</v>
      </c>
      <c r="BH10" s="36">
        <v>3900</v>
      </c>
      <c r="BI10" s="37">
        <v>1745</v>
      </c>
      <c r="BJ10" s="37">
        <v>1745</v>
      </c>
      <c r="BK10" s="37">
        <v>1745</v>
      </c>
      <c r="BL10" s="37">
        <v>1745</v>
      </c>
      <c r="BM10" s="37">
        <v>1830</v>
      </c>
      <c r="BN10" s="37">
        <v>1830</v>
      </c>
      <c r="BO10" s="37">
        <v>1900</v>
      </c>
      <c r="BP10" s="37">
        <v>1900</v>
      </c>
      <c r="BQ10" s="37">
        <v>1900</v>
      </c>
      <c r="BR10" s="37">
        <v>1830</v>
      </c>
      <c r="BS10" s="37">
        <v>1800</v>
      </c>
      <c r="BT10" s="37">
        <v>1700</v>
      </c>
      <c r="BU10" s="37">
        <v>1800</v>
      </c>
      <c r="BV10" s="37">
        <v>1800</v>
      </c>
      <c r="BW10" s="37">
        <v>1800</v>
      </c>
      <c r="BX10" s="38">
        <v>1160</v>
      </c>
      <c r="BY10" s="38">
        <v>1100</v>
      </c>
      <c r="BZ10" s="38">
        <v>1080</v>
      </c>
      <c r="CA10" s="38">
        <v>1100</v>
      </c>
      <c r="CB10" s="38">
        <v>1100</v>
      </c>
      <c r="CC10" s="38">
        <v>1100</v>
      </c>
      <c r="CD10" s="38">
        <v>1100</v>
      </c>
      <c r="CE10" s="38">
        <v>1100</v>
      </c>
      <c r="CF10" s="38">
        <v>1180</v>
      </c>
      <c r="CG10" s="38">
        <v>1160</v>
      </c>
      <c r="CH10" s="38">
        <v>1160</v>
      </c>
      <c r="CI10" s="38">
        <v>1200</v>
      </c>
      <c r="CJ10" s="38">
        <v>1250</v>
      </c>
      <c r="CK10" s="38">
        <v>1250</v>
      </c>
      <c r="CL10" s="38">
        <v>1300</v>
      </c>
      <c r="CM10" s="38">
        <v>1300</v>
      </c>
    </row>
    <row r="11" spans="1:91" x14ac:dyDescent="0.25">
      <c r="A11" s="39" t="s">
        <v>10</v>
      </c>
      <c r="B11" s="35">
        <v>179900</v>
      </c>
      <c r="C11" s="35">
        <v>179900</v>
      </c>
      <c r="D11" s="35">
        <v>179000</v>
      </c>
      <c r="E11" s="35">
        <v>204000</v>
      </c>
      <c r="F11" s="35">
        <v>205000</v>
      </c>
      <c r="G11" s="35">
        <v>205000</v>
      </c>
      <c r="H11" s="35">
        <v>192500</v>
      </c>
      <c r="I11" s="35">
        <v>194000</v>
      </c>
      <c r="J11" s="35">
        <v>194000</v>
      </c>
      <c r="K11" s="35">
        <v>194000</v>
      </c>
      <c r="L11" s="35">
        <v>194000</v>
      </c>
      <c r="M11" s="35">
        <v>200000</v>
      </c>
      <c r="N11" s="35">
        <v>200000</v>
      </c>
      <c r="O11" s="35">
        <v>205000</v>
      </c>
      <c r="P11" s="35">
        <v>220375</v>
      </c>
      <c r="Q11" s="35">
        <v>205100</v>
      </c>
      <c r="R11" s="35">
        <v>205100</v>
      </c>
      <c r="S11" s="35">
        <v>206005</v>
      </c>
      <c r="T11" s="35">
        <v>206005</v>
      </c>
      <c r="U11" s="35">
        <v>210000</v>
      </c>
      <c r="V11" s="35">
        <v>210000</v>
      </c>
      <c r="W11" s="35">
        <v>192080</v>
      </c>
      <c r="X11" s="35">
        <v>192500</v>
      </c>
      <c r="Y11" s="36">
        <v>174000</v>
      </c>
      <c r="Z11" s="36">
        <v>174000</v>
      </c>
      <c r="AA11" s="36">
        <v>174000</v>
      </c>
      <c r="AB11" s="36">
        <v>174000</v>
      </c>
      <c r="AC11" s="36">
        <v>174000</v>
      </c>
      <c r="AD11" s="36">
        <v>174000</v>
      </c>
      <c r="AE11" s="36">
        <v>174000</v>
      </c>
      <c r="AF11" s="36">
        <v>174000</v>
      </c>
      <c r="AG11" s="36">
        <v>174000</v>
      </c>
      <c r="AH11" s="36">
        <v>174000</v>
      </c>
      <c r="AI11" s="36">
        <v>168000</v>
      </c>
      <c r="AJ11" s="36">
        <v>168000</v>
      </c>
      <c r="AK11" s="36">
        <v>168000</v>
      </c>
      <c r="AL11" s="36">
        <v>168000</v>
      </c>
      <c r="AM11" s="36">
        <v>168000</v>
      </c>
      <c r="AN11" s="36">
        <v>168000</v>
      </c>
      <c r="AO11" s="36">
        <v>168000</v>
      </c>
      <c r="AP11" s="36">
        <v>168000</v>
      </c>
      <c r="AQ11" s="36">
        <v>168000</v>
      </c>
      <c r="AR11" s="36">
        <v>168000</v>
      </c>
      <c r="AS11" s="36">
        <v>168000</v>
      </c>
      <c r="AT11" s="36">
        <v>156500</v>
      </c>
      <c r="AU11" s="36">
        <v>154000</v>
      </c>
      <c r="AV11" s="36">
        <v>154000</v>
      </c>
      <c r="AW11" s="36">
        <v>154000</v>
      </c>
      <c r="AX11" s="36">
        <v>154000</v>
      </c>
      <c r="AY11" s="36">
        <v>154000</v>
      </c>
      <c r="AZ11" s="36">
        <v>150000</v>
      </c>
      <c r="BA11" s="36">
        <v>150000</v>
      </c>
      <c r="BB11" s="36">
        <v>150000</v>
      </c>
      <c r="BC11" s="36">
        <v>150000</v>
      </c>
      <c r="BD11" s="36">
        <v>150000</v>
      </c>
      <c r="BE11" s="36">
        <v>146450</v>
      </c>
      <c r="BF11" s="36">
        <v>146450</v>
      </c>
      <c r="BG11" s="36">
        <v>146450</v>
      </c>
      <c r="BH11" s="36">
        <v>146450</v>
      </c>
      <c r="BI11" s="37">
        <v>3150</v>
      </c>
      <c r="BJ11" s="37">
        <v>3200</v>
      </c>
      <c r="BK11" s="37">
        <v>3140</v>
      </c>
      <c r="BL11" s="37">
        <v>3100</v>
      </c>
      <c r="BM11" s="37">
        <v>3000</v>
      </c>
      <c r="BN11" s="37">
        <v>3000</v>
      </c>
      <c r="BO11" s="37">
        <v>3000</v>
      </c>
      <c r="BP11" s="37">
        <v>3000</v>
      </c>
      <c r="BQ11" s="37">
        <v>3000</v>
      </c>
      <c r="BR11" s="37">
        <v>3000</v>
      </c>
      <c r="BS11" s="37">
        <v>3000</v>
      </c>
      <c r="BT11" s="37">
        <v>2800</v>
      </c>
      <c r="BU11" s="37">
        <v>3000</v>
      </c>
      <c r="BV11" s="37">
        <v>2950</v>
      </c>
      <c r="BW11" s="37">
        <v>2950</v>
      </c>
      <c r="BX11" s="38">
        <v>1990</v>
      </c>
      <c r="BY11" s="38">
        <v>1950</v>
      </c>
      <c r="BZ11" s="38">
        <v>1900</v>
      </c>
      <c r="CA11" s="38">
        <v>1800</v>
      </c>
      <c r="CB11" s="38">
        <v>1800</v>
      </c>
      <c r="CC11" s="38">
        <v>1800</v>
      </c>
      <c r="CD11" s="38">
        <v>1800</v>
      </c>
      <c r="CE11" s="38">
        <v>1750</v>
      </c>
      <c r="CF11" s="38">
        <v>1750</v>
      </c>
      <c r="CG11" s="38">
        <v>1800</v>
      </c>
      <c r="CH11" s="38">
        <v>1800</v>
      </c>
      <c r="CI11" s="38">
        <v>1800</v>
      </c>
      <c r="CJ11" s="38">
        <v>1900</v>
      </c>
      <c r="CK11" s="38">
        <v>1900</v>
      </c>
      <c r="CL11" s="38">
        <v>1820</v>
      </c>
      <c r="CM11" s="38">
        <v>1820</v>
      </c>
    </row>
    <row r="12" spans="1:91" x14ac:dyDescent="0.25">
      <c r="A12" s="39" t="s">
        <v>11</v>
      </c>
      <c r="B12" s="35">
        <v>91000</v>
      </c>
      <c r="C12" s="35">
        <v>91000</v>
      </c>
      <c r="D12" s="35">
        <v>91000</v>
      </c>
      <c r="E12" s="35">
        <v>156000</v>
      </c>
      <c r="F12" s="35">
        <v>156000</v>
      </c>
      <c r="G12" s="35">
        <v>156000</v>
      </c>
      <c r="H12" s="35">
        <v>156000</v>
      </c>
      <c r="I12" s="35">
        <v>159120</v>
      </c>
      <c r="J12" s="35">
        <v>159120</v>
      </c>
      <c r="K12" s="35">
        <v>150000</v>
      </c>
      <c r="L12" s="35">
        <v>150000</v>
      </c>
      <c r="M12" s="35">
        <v>145000</v>
      </c>
      <c r="N12" s="35">
        <v>142500</v>
      </c>
      <c r="O12" s="35">
        <v>115000</v>
      </c>
      <c r="P12" s="35">
        <v>115510</v>
      </c>
      <c r="Q12" s="35">
        <v>115510</v>
      </c>
      <c r="R12" s="35">
        <v>116500</v>
      </c>
      <c r="S12" s="35">
        <v>125000</v>
      </c>
      <c r="T12" s="35">
        <v>134375</v>
      </c>
      <c r="U12" s="35">
        <v>144450</v>
      </c>
      <c r="V12" s="35">
        <v>144995</v>
      </c>
      <c r="W12" s="35">
        <v>117005</v>
      </c>
      <c r="X12" s="35">
        <v>117005</v>
      </c>
      <c r="Y12" s="36">
        <v>60000</v>
      </c>
      <c r="Z12" s="36">
        <v>60000</v>
      </c>
      <c r="AA12" s="36">
        <v>60000</v>
      </c>
      <c r="AB12" s="36">
        <v>60000</v>
      </c>
      <c r="AC12" s="36">
        <v>60000</v>
      </c>
      <c r="AD12" s="36">
        <v>60000</v>
      </c>
      <c r="AE12" s="36">
        <v>59000</v>
      </c>
      <c r="AF12" s="36">
        <v>59000</v>
      </c>
      <c r="AG12" s="36">
        <v>59000</v>
      </c>
      <c r="AH12" s="36">
        <v>59000</v>
      </c>
      <c r="AI12" s="36">
        <v>59000</v>
      </c>
      <c r="AJ12" s="36">
        <v>59000</v>
      </c>
      <c r="AK12" s="36">
        <v>59000</v>
      </c>
      <c r="AL12" s="36">
        <v>57000</v>
      </c>
      <c r="AM12" s="36">
        <v>60000</v>
      </c>
      <c r="AN12" s="36">
        <v>59000</v>
      </c>
      <c r="AO12" s="36">
        <v>58000</v>
      </c>
      <c r="AP12" s="36">
        <v>60000</v>
      </c>
      <c r="AQ12" s="36">
        <v>64500</v>
      </c>
      <c r="AR12" s="36">
        <v>64000</v>
      </c>
      <c r="AS12" s="36">
        <v>60500</v>
      </c>
      <c r="AT12" s="36">
        <v>60500</v>
      </c>
      <c r="AU12" s="36">
        <v>64000</v>
      </c>
      <c r="AV12" s="36">
        <v>64000</v>
      </c>
      <c r="AW12" s="36">
        <v>64000</v>
      </c>
      <c r="AX12" s="36">
        <v>64000</v>
      </c>
      <c r="AY12" s="36">
        <v>65000</v>
      </c>
      <c r="AZ12" s="36">
        <v>65000</v>
      </c>
      <c r="BA12" s="36">
        <v>65000</v>
      </c>
      <c r="BB12" s="36">
        <v>64500</v>
      </c>
      <c r="BC12" s="36">
        <v>64005</v>
      </c>
      <c r="BD12" s="36">
        <v>65000</v>
      </c>
      <c r="BE12" s="36">
        <v>64005</v>
      </c>
      <c r="BF12" s="36">
        <v>64500</v>
      </c>
      <c r="BG12" s="36">
        <v>63500</v>
      </c>
      <c r="BH12" s="36">
        <v>63500</v>
      </c>
      <c r="BI12" s="37">
        <v>615</v>
      </c>
      <c r="BJ12" s="37">
        <v>660</v>
      </c>
      <c r="BK12" s="37">
        <v>660</v>
      </c>
      <c r="BL12" s="37">
        <v>615</v>
      </c>
      <c r="BM12" s="37">
        <v>660</v>
      </c>
      <c r="BN12" s="37">
        <v>660</v>
      </c>
      <c r="BO12" s="37">
        <v>705</v>
      </c>
      <c r="BP12" s="37">
        <v>755</v>
      </c>
      <c r="BQ12" s="37">
        <v>805</v>
      </c>
      <c r="BR12" s="37">
        <v>865</v>
      </c>
      <c r="BS12" s="37">
        <v>810</v>
      </c>
      <c r="BT12" s="37">
        <v>800</v>
      </c>
      <c r="BU12" s="37">
        <v>800</v>
      </c>
      <c r="BV12" s="37">
        <v>790</v>
      </c>
      <c r="BW12" s="37">
        <v>790</v>
      </c>
      <c r="BX12" s="38">
        <v>460</v>
      </c>
      <c r="BY12" s="38">
        <v>490</v>
      </c>
      <c r="BZ12" s="38">
        <v>525</v>
      </c>
      <c r="CA12" s="38">
        <v>550</v>
      </c>
      <c r="CB12" s="38">
        <v>580</v>
      </c>
      <c r="CC12" s="38">
        <v>610</v>
      </c>
      <c r="CD12" s="38">
        <v>610</v>
      </c>
      <c r="CE12" s="38">
        <v>595</v>
      </c>
      <c r="CF12" s="38">
        <v>595</v>
      </c>
      <c r="CG12" s="38">
        <v>590</v>
      </c>
      <c r="CH12" s="38">
        <v>590</v>
      </c>
      <c r="CI12" s="38">
        <v>580</v>
      </c>
      <c r="CJ12" s="38">
        <v>580</v>
      </c>
      <c r="CK12" s="38">
        <v>550</v>
      </c>
      <c r="CL12" s="38">
        <v>525</v>
      </c>
      <c r="CM12" s="38">
        <v>525</v>
      </c>
    </row>
    <row r="13" spans="1:91" x14ac:dyDescent="0.25">
      <c r="A13" s="41" t="s">
        <v>12</v>
      </c>
      <c r="B13" s="35">
        <v>408000</v>
      </c>
      <c r="C13" s="35">
        <v>408000</v>
      </c>
      <c r="D13" s="35">
        <v>422000</v>
      </c>
      <c r="E13" s="35">
        <v>650275</v>
      </c>
      <c r="F13" s="35">
        <v>663280</v>
      </c>
      <c r="G13" s="35">
        <v>699500</v>
      </c>
      <c r="H13" s="35">
        <v>699000</v>
      </c>
      <c r="I13" s="35">
        <v>699000</v>
      </c>
      <c r="J13" s="35">
        <v>699000</v>
      </c>
      <c r="K13" s="35">
        <v>690000</v>
      </c>
      <c r="L13" s="35">
        <v>690000</v>
      </c>
      <c r="M13" s="35">
        <v>690000</v>
      </c>
      <c r="N13" s="35">
        <v>640000</v>
      </c>
      <c r="O13" s="35">
        <v>680000</v>
      </c>
      <c r="P13" s="35">
        <v>679990</v>
      </c>
      <c r="Q13" s="35">
        <v>679990</v>
      </c>
      <c r="R13" s="35">
        <v>650000</v>
      </c>
      <c r="S13" s="35">
        <v>650000</v>
      </c>
      <c r="T13" s="35">
        <v>650000</v>
      </c>
      <c r="U13" s="35">
        <v>670000</v>
      </c>
      <c r="V13" s="35">
        <v>670000</v>
      </c>
      <c r="W13" s="35">
        <v>554905</v>
      </c>
      <c r="X13" s="35">
        <v>554905</v>
      </c>
      <c r="Y13" s="36">
        <v>400000</v>
      </c>
      <c r="Z13" s="36">
        <v>400000</v>
      </c>
      <c r="AA13" s="36">
        <v>370500</v>
      </c>
      <c r="AB13" s="36">
        <v>350000</v>
      </c>
      <c r="AC13" s="36">
        <v>350000</v>
      </c>
      <c r="AD13" s="36">
        <v>325000</v>
      </c>
      <c r="AE13" s="36">
        <v>325000</v>
      </c>
      <c r="AF13" s="36">
        <v>325000</v>
      </c>
      <c r="AG13" s="36">
        <v>325000</v>
      </c>
      <c r="AH13" s="36">
        <v>300625</v>
      </c>
      <c r="AI13" s="36">
        <v>290000</v>
      </c>
      <c r="AJ13" s="36">
        <v>290000</v>
      </c>
      <c r="AK13" s="36">
        <v>290000</v>
      </c>
      <c r="AL13" s="36">
        <v>290000</v>
      </c>
      <c r="AM13" s="36">
        <v>290500</v>
      </c>
      <c r="AN13" s="36">
        <v>290500</v>
      </c>
      <c r="AO13" s="36">
        <v>300000</v>
      </c>
      <c r="AP13" s="36">
        <v>300000</v>
      </c>
      <c r="AQ13" s="36">
        <v>300000</v>
      </c>
      <c r="AR13" s="36">
        <v>300000</v>
      </c>
      <c r="AS13" s="36">
        <v>300000</v>
      </c>
      <c r="AT13" s="36">
        <v>300000</v>
      </c>
      <c r="AU13" s="36">
        <v>300000</v>
      </c>
      <c r="AV13" s="36">
        <v>300000</v>
      </c>
      <c r="AW13" s="36">
        <v>300000</v>
      </c>
      <c r="AX13" s="36">
        <v>300000</v>
      </c>
      <c r="AY13" s="36">
        <v>300000</v>
      </c>
      <c r="AZ13" s="36">
        <v>300000</v>
      </c>
      <c r="BA13" s="36">
        <v>300000</v>
      </c>
      <c r="BB13" s="36">
        <v>300000</v>
      </c>
      <c r="BC13" s="36">
        <v>285000</v>
      </c>
      <c r="BD13" s="36">
        <v>300000</v>
      </c>
      <c r="BE13" s="36">
        <v>285000</v>
      </c>
      <c r="BF13" s="36">
        <v>280000</v>
      </c>
      <c r="BG13" s="36">
        <v>280000</v>
      </c>
      <c r="BH13" s="36">
        <v>280000</v>
      </c>
      <c r="BI13" s="37">
        <v>289000</v>
      </c>
      <c r="BJ13" s="37">
        <v>289000</v>
      </c>
      <c r="BK13" s="37">
        <v>289000</v>
      </c>
      <c r="BL13" s="37">
        <v>289000</v>
      </c>
      <c r="BM13" s="37">
        <v>267325</v>
      </c>
      <c r="BN13" s="37">
        <v>267325</v>
      </c>
      <c r="BO13" s="37">
        <v>250000</v>
      </c>
      <c r="BP13" s="37">
        <v>250000</v>
      </c>
      <c r="BQ13" s="37">
        <v>250000</v>
      </c>
      <c r="BR13" s="37">
        <v>250000</v>
      </c>
      <c r="BS13" s="37">
        <v>250000</v>
      </c>
      <c r="BT13" s="37">
        <v>231250</v>
      </c>
      <c r="BU13" s="37">
        <v>231250</v>
      </c>
      <c r="BV13" s="37">
        <v>231250</v>
      </c>
      <c r="BW13" s="37">
        <v>231250</v>
      </c>
      <c r="BX13" s="38">
        <v>122000</v>
      </c>
      <c r="BY13" s="38">
        <v>122000</v>
      </c>
      <c r="BZ13" s="38">
        <v>122000</v>
      </c>
      <c r="CA13" s="38">
        <v>122000</v>
      </c>
      <c r="CB13" s="38">
        <v>122000</v>
      </c>
      <c r="CC13" s="38">
        <v>122000</v>
      </c>
      <c r="CD13" s="38">
        <v>122000</v>
      </c>
      <c r="CE13" s="38">
        <v>122000</v>
      </c>
      <c r="CF13" s="38">
        <v>122000</v>
      </c>
      <c r="CG13" s="38">
        <v>122000</v>
      </c>
      <c r="CH13" s="38">
        <v>122000</v>
      </c>
      <c r="CI13" s="38">
        <v>122000</v>
      </c>
      <c r="CJ13" s="38">
        <v>122000</v>
      </c>
      <c r="CK13" s="38">
        <v>122000</v>
      </c>
      <c r="CL13" s="38">
        <v>122000</v>
      </c>
      <c r="CM13" s="38">
        <v>122000</v>
      </c>
    </row>
    <row r="14" spans="1:91" x14ac:dyDescent="0.25">
      <c r="A14" s="41" t="s">
        <v>13</v>
      </c>
      <c r="B14" s="35">
        <v>69375</v>
      </c>
      <c r="C14" s="35">
        <v>64175</v>
      </c>
      <c r="D14" s="35">
        <v>66005</v>
      </c>
      <c r="E14" s="35">
        <v>120000</v>
      </c>
      <c r="F14" s="35">
        <v>120000</v>
      </c>
      <c r="G14" s="35">
        <v>120000</v>
      </c>
      <c r="H14" s="35">
        <v>111000</v>
      </c>
      <c r="I14" s="35">
        <v>113220</v>
      </c>
      <c r="J14" s="35">
        <v>120000</v>
      </c>
      <c r="K14" s="35">
        <v>111000</v>
      </c>
      <c r="L14" s="35">
        <v>102675</v>
      </c>
      <c r="M14" s="35">
        <v>102675</v>
      </c>
      <c r="N14" s="35">
        <v>94980</v>
      </c>
      <c r="O14" s="35">
        <v>104000</v>
      </c>
      <c r="P14" s="35">
        <v>100000</v>
      </c>
      <c r="Q14" s="35">
        <v>100000</v>
      </c>
      <c r="R14" s="35">
        <v>100000</v>
      </c>
      <c r="S14" s="35">
        <v>100000</v>
      </c>
      <c r="T14" s="35">
        <v>100000</v>
      </c>
      <c r="U14" s="35">
        <v>100000</v>
      </c>
      <c r="V14" s="35">
        <v>105995</v>
      </c>
      <c r="W14" s="35">
        <v>153005</v>
      </c>
      <c r="X14" s="35">
        <v>150000</v>
      </c>
      <c r="Y14" s="36">
        <v>2900</v>
      </c>
      <c r="Z14" s="36">
        <v>2800</v>
      </c>
      <c r="AA14" s="36">
        <v>2800</v>
      </c>
      <c r="AB14" s="36">
        <v>2700</v>
      </c>
      <c r="AC14" s="36">
        <v>2695</v>
      </c>
      <c r="AD14" s="36">
        <v>2695</v>
      </c>
      <c r="AE14" s="36">
        <v>2645</v>
      </c>
      <c r="AF14" s="36">
        <v>2550</v>
      </c>
      <c r="AG14" s="36">
        <v>2655</v>
      </c>
      <c r="AH14" s="36">
        <v>2800</v>
      </c>
      <c r="AI14" s="36">
        <v>3000</v>
      </c>
      <c r="AJ14" s="36">
        <v>3000</v>
      </c>
      <c r="AK14" s="36">
        <v>2850</v>
      </c>
      <c r="AL14" s="36">
        <v>2995</v>
      </c>
      <c r="AM14" s="36">
        <v>3100</v>
      </c>
      <c r="AN14" s="36">
        <v>3000</v>
      </c>
      <c r="AO14" s="36">
        <v>3000</v>
      </c>
      <c r="AP14" s="36">
        <v>3000</v>
      </c>
      <c r="AQ14" s="36">
        <v>2790</v>
      </c>
      <c r="AR14" s="36">
        <v>2900</v>
      </c>
      <c r="AS14" s="36">
        <v>2705</v>
      </c>
      <c r="AT14" s="36">
        <v>2600</v>
      </c>
      <c r="AU14" s="36">
        <v>2600</v>
      </c>
      <c r="AV14" s="36">
        <v>2500</v>
      </c>
      <c r="AW14" s="36">
        <v>2600</v>
      </c>
      <c r="AX14" s="36">
        <v>2500</v>
      </c>
      <c r="AY14" s="36">
        <v>2500</v>
      </c>
      <c r="AZ14" s="36">
        <v>2500</v>
      </c>
      <c r="BA14" s="36">
        <v>2500</v>
      </c>
      <c r="BB14" s="36">
        <v>2685</v>
      </c>
      <c r="BC14" s="36">
        <v>2500</v>
      </c>
      <c r="BD14" s="36">
        <v>2680</v>
      </c>
      <c r="BE14" s="36">
        <v>1985</v>
      </c>
      <c r="BF14" s="36">
        <v>1990</v>
      </c>
      <c r="BG14" s="36">
        <v>1985</v>
      </c>
      <c r="BH14" s="36">
        <v>1840</v>
      </c>
      <c r="BI14" s="37">
        <v>1330</v>
      </c>
      <c r="BJ14" s="37">
        <v>1425</v>
      </c>
      <c r="BK14" s="37">
        <v>1530</v>
      </c>
      <c r="BL14" s="37">
        <v>1600</v>
      </c>
      <c r="BM14" s="37">
        <v>1580</v>
      </c>
      <c r="BN14" s="37">
        <v>1580</v>
      </c>
      <c r="BO14" s="37">
        <v>1360</v>
      </c>
      <c r="BP14" s="37">
        <v>1450</v>
      </c>
      <c r="BQ14" s="37">
        <v>1490</v>
      </c>
      <c r="BR14" s="37">
        <v>1450</v>
      </c>
      <c r="BS14" s="37">
        <v>1345</v>
      </c>
      <c r="BT14" s="37">
        <v>1395</v>
      </c>
      <c r="BU14" s="37">
        <v>1400</v>
      </c>
      <c r="BV14" s="37">
        <v>1395</v>
      </c>
      <c r="BW14" s="37">
        <v>1300</v>
      </c>
      <c r="BX14" s="38">
        <v>800</v>
      </c>
      <c r="BY14" s="38">
        <v>805</v>
      </c>
      <c r="BZ14" s="38">
        <v>865</v>
      </c>
      <c r="CA14" s="38">
        <v>870</v>
      </c>
      <c r="CB14" s="38">
        <v>900</v>
      </c>
      <c r="CC14" s="38">
        <v>890</v>
      </c>
      <c r="CD14" s="38">
        <v>895</v>
      </c>
      <c r="CE14" s="38">
        <v>925</v>
      </c>
      <c r="CF14" s="38">
        <v>930</v>
      </c>
      <c r="CG14" s="38">
        <v>925</v>
      </c>
      <c r="CH14" s="38">
        <v>945</v>
      </c>
      <c r="CI14" s="38">
        <v>945</v>
      </c>
      <c r="CJ14" s="38">
        <v>900</v>
      </c>
      <c r="CK14" s="38">
        <v>900</v>
      </c>
      <c r="CL14" s="38">
        <v>900</v>
      </c>
      <c r="CM14" s="38">
        <v>895</v>
      </c>
    </row>
    <row r="15" spans="1:91" x14ac:dyDescent="0.25">
      <c r="A15" s="41" t="s">
        <v>14</v>
      </c>
      <c r="B15" s="35">
        <v>19600</v>
      </c>
      <c r="C15" s="35">
        <v>20000</v>
      </c>
      <c r="D15" s="35">
        <v>20000</v>
      </c>
      <c r="E15" s="35">
        <v>18500</v>
      </c>
      <c r="F15" s="35">
        <v>18700</v>
      </c>
      <c r="G15" s="35">
        <v>18500</v>
      </c>
      <c r="H15" s="35">
        <v>18100</v>
      </c>
      <c r="I15" s="35">
        <v>18000</v>
      </c>
      <c r="J15" s="35">
        <v>18000</v>
      </c>
      <c r="K15" s="35">
        <v>18000</v>
      </c>
      <c r="L15" s="35">
        <v>18000</v>
      </c>
      <c r="M15" s="35">
        <v>18500</v>
      </c>
      <c r="N15" s="35">
        <v>18510</v>
      </c>
      <c r="O15" s="35">
        <v>16995</v>
      </c>
      <c r="P15" s="35">
        <v>17000</v>
      </c>
      <c r="Q15" s="35">
        <v>17000</v>
      </c>
      <c r="R15" s="35">
        <v>17495</v>
      </c>
      <c r="S15" s="35">
        <v>16510</v>
      </c>
      <c r="T15" s="35">
        <v>17500</v>
      </c>
      <c r="U15" s="35">
        <v>17650</v>
      </c>
      <c r="V15" s="35">
        <v>17650</v>
      </c>
      <c r="W15" s="35">
        <v>18300</v>
      </c>
      <c r="X15" s="35">
        <v>18400</v>
      </c>
      <c r="Y15" s="36">
        <v>18500</v>
      </c>
      <c r="Z15" s="36">
        <v>19495</v>
      </c>
      <c r="AA15" s="36">
        <v>18500</v>
      </c>
      <c r="AB15" s="36">
        <v>18500</v>
      </c>
      <c r="AC15" s="36">
        <v>18490</v>
      </c>
      <c r="AD15" s="36">
        <v>18000</v>
      </c>
      <c r="AE15" s="36">
        <v>18000</v>
      </c>
      <c r="AF15" s="36">
        <v>18000</v>
      </c>
      <c r="AG15" s="36">
        <v>18000</v>
      </c>
      <c r="AH15" s="36">
        <v>18000</v>
      </c>
      <c r="AI15" s="36">
        <v>17900</v>
      </c>
      <c r="AJ15" s="36">
        <v>17900</v>
      </c>
      <c r="AK15" s="36">
        <v>17500</v>
      </c>
      <c r="AL15" s="36">
        <v>17100</v>
      </c>
      <c r="AM15" s="36">
        <v>17500</v>
      </c>
      <c r="AN15" s="36">
        <v>17000</v>
      </c>
      <c r="AO15" s="36">
        <v>17500</v>
      </c>
      <c r="AP15" s="36">
        <v>17000</v>
      </c>
      <c r="AQ15" s="36">
        <v>17000</v>
      </c>
      <c r="AR15" s="36">
        <v>16900</v>
      </c>
      <c r="AS15" s="36">
        <v>16015</v>
      </c>
      <c r="AT15" s="36">
        <v>16000</v>
      </c>
      <c r="AU15" s="36">
        <v>16300</v>
      </c>
      <c r="AV15" s="36">
        <v>16450</v>
      </c>
      <c r="AW15" s="36">
        <v>16000</v>
      </c>
      <c r="AX15" s="36">
        <v>16450</v>
      </c>
      <c r="AY15" s="36">
        <v>16500</v>
      </c>
      <c r="AZ15" s="36">
        <v>16300</v>
      </c>
      <c r="BA15" s="36">
        <v>16200</v>
      </c>
      <c r="BB15" s="36">
        <v>16000</v>
      </c>
      <c r="BC15" s="36">
        <v>16000</v>
      </c>
      <c r="BD15" s="36">
        <v>16000</v>
      </c>
      <c r="BE15" s="36">
        <v>16000</v>
      </c>
      <c r="BF15" s="36">
        <v>16995</v>
      </c>
      <c r="BG15" s="36">
        <v>16995</v>
      </c>
      <c r="BH15" s="36">
        <v>17000</v>
      </c>
      <c r="BI15" s="37">
        <v>2155</v>
      </c>
      <c r="BJ15" s="37">
        <v>2200</v>
      </c>
      <c r="BK15" s="37">
        <v>2200</v>
      </c>
      <c r="BL15" s="37">
        <v>2200</v>
      </c>
      <c r="BM15" s="37">
        <v>2200</v>
      </c>
      <c r="BN15" s="37">
        <v>2200</v>
      </c>
      <c r="BO15" s="37">
        <v>2115</v>
      </c>
      <c r="BP15" s="37">
        <v>2000</v>
      </c>
      <c r="BQ15" s="37">
        <v>2000</v>
      </c>
      <c r="BR15" s="37">
        <v>2150</v>
      </c>
      <c r="BS15" s="37">
        <v>2100</v>
      </c>
      <c r="BT15" s="37">
        <v>2100</v>
      </c>
      <c r="BU15" s="37">
        <v>2100</v>
      </c>
      <c r="BV15" s="37">
        <v>2190</v>
      </c>
      <c r="BW15" s="37">
        <v>2350</v>
      </c>
      <c r="BX15" s="38">
        <v>1275</v>
      </c>
      <c r="BY15" s="38">
        <v>1275</v>
      </c>
      <c r="BZ15" s="38">
        <v>1275</v>
      </c>
      <c r="CA15" s="38">
        <v>1290</v>
      </c>
      <c r="CB15" s="38">
        <v>1280</v>
      </c>
      <c r="CC15" s="38">
        <v>1275</v>
      </c>
      <c r="CD15" s="38">
        <v>1180</v>
      </c>
      <c r="CE15" s="38">
        <v>1250</v>
      </c>
      <c r="CF15" s="38">
        <v>1280</v>
      </c>
      <c r="CG15" s="38">
        <v>1280</v>
      </c>
      <c r="CH15" s="38">
        <v>1280</v>
      </c>
      <c r="CI15" s="38">
        <v>1280</v>
      </c>
      <c r="CJ15" s="38">
        <v>1280</v>
      </c>
      <c r="CK15" s="38">
        <v>1375</v>
      </c>
      <c r="CL15" s="38">
        <v>1380</v>
      </c>
      <c r="CM15" s="38">
        <v>1345</v>
      </c>
    </row>
    <row r="16" spans="1:91" x14ac:dyDescent="0.25">
      <c r="A16" s="41" t="s">
        <v>15</v>
      </c>
      <c r="B16" s="35">
        <v>25000</v>
      </c>
      <c r="C16" s="35">
        <v>26000</v>
      </c>
      <c r="D16" s="35">
        <v>26000</v>
      </c>
      <c r="E16" s="35">
        <v>27205</v>
      </c>
      <c r="F16" s="35">
        <v>27205</v>
      </c>
      <c r="G16" s="35">
        <v>27500</v>
      </c>
      <c r="H16" s="35">
        <v>28000</v>
      </c>
      <c r="I16" s="35">
        <v>30000</v>
      </c>
      <c r="J16" s="35">
        <v>32000</v>
      </c>
      <c r="K16" s="35">
        <v>34000</v>
      </c>
      <c r="L16" s="35">
        <v>32250</v>
      </c>
      <c r="M16" s="35">
        <v>32250</v>
      </c>
      <c r="N16" s="35">
        <v>32500</v>
      </c>
      <c r="O16" s="35">
        <v>29000</v>
      </c>
      <c r="P16" s="35">
        <v>28850</v>
      </c>
      <c r="Q16" s="35">
        <v>29000</v>
      </c>
      <c r="R16" s="35">
        <v>29000</v>
      </c>
      <c r="S16" s="35">
        <v>29500</v>
      </c>
      <c r="T16" s="35">
        <v>29000</v>
      </c>
      <c r="U16" s="35">
        <v>29000</v>
      </c>
      <c r="V16" s="35">
        <v>29000</v>
      </c>
      <c r="W16" s="35">
        <v>29500</v>
      </c>
      <c r="X16" s="35">
        <v>29990</v>
      </c>
      <c r="Y16" s="36">
        <v>20000</v>
      </c>
      <c r="Z16" s="36">
        <v>20000</v>
      </c>
      <c r="AA16" s="36">
        <v>20000</v>
      </c>
      <c r="AB16" s="36">
        <v>19500</v>
      </c>
      <c r="AC16" s="36">
        <v>19495</v>
      </c>
      <c r="AD16" s="36">
        <v>19490</v>
      </c>
      <c r="AE16" s="36">
        <v>19490</v>
      </c>
      <c r="AF16" s="36">
        <v>19200</v>
      </c>
      <c r="AG16" s="36">
        <v>19000</v>
      </c>
      <c r="AH16" s="36">
        <v>18000</v>
      </c>
      <c r="AI16" s="36">
        <v>18000</v>
      </c>
      <c r="AJ16" s="36">
        <v>17305</v>
      </c>
      <c r="AK16" s="36">
        <v>17900</v>
      </c>
      <c r="AL16" s="36">
        <v>18400</v>
      </c>
      <c r="AM16" s="36">
        <v>18200</v>
      </c>
      <c r="AN16" s="36">
        <v>17950</v>
      </c>
      <c r="AO16" s="36">
        <v>18000</v>
      </c>
      <c r="AP16" s="36">
        <v>18000</v>
      </c>
      <c r="AQ16" s="36">
        <v>17900</v>
      </c>
      <c r="AR16" s="36">
        <v>17800</v>
      </c>
      <c r="AS16" s="36">
        <v>17510</v>
      </c>
      <c r="AT16" s="36">
        <v>17800</v>
      </c>
      <c r="AU16" s="36">
        <v>18005</v>
      </c>
      <c r="AV16" s="36">
        <v>17800</v>
      </c>
      <c r="AW16" s="36">
        <v>17540</v>
      </c>
      <c r="AX16" s="36">
        <v>17800</v>
      </c>
      <c r="AY16" s="36">
        <v>17530</v>
      </c>
      <c r="AZ16" s="36">
        <v>18000</v>
      </c>
      <c r="BA16" s="36">
        <v>18000</v>
      </c>
      <c r="BB16" s="36">
        <v>18500</v>
      </c>
      <c r="BC16" s="36">
        <v>17545</v>
      </c>
      <c r="BD16" s="36">
        <v>17600</v>
      </c>
      <c r="BE16" s="36">
        <v>17700</v>
      </c>
      <c r="BF16" s="36">
        <v>17350</v>
      </c>
      <c r="BG16" s="36">
        <v>17350</v>
      </c>
      <c r="BH16" s="36">
        <v>17300</v>
      </c>
      <c r="BI16" s="37">
        <v>1695</v>
      </c>
      <c r="BJ16" s="37">
        <v>1820</v>
      </c>
      <c r="BK16" s="37">
        <v>1955</v>
      </c>
      <c r="BL16" s="37">
        <v>1990</v>
      </c>
      <c r="BM16" s="37">
        <v>1960</v>
      </c>
      <c r="BN16" s="37">
        <v>1960</v>
      </c>
      <c r="BO16" s="37">
        <v>1960</v>
      </c>
      <c r="BP16" s="37">
        <v>1920</v>
      </c>
      <c r="BQ16" s="37">
        <v>1920</v>
      </c>
      <c r="BR16" s="37">
        <v>1920</v>
      </c>
      <c r="BS16" s="37">
        <v>1800</v>
      </c>
      <c r="BT16" s="37">
        <v>1800</v>
      </c>
      <c r="BU16" s="37">
        <v>1800</v>
      </c>
      <c r="BV16" s="37">
        <v>1750</v>
      </c>
      <c r="BW16" s="37">
        <v>1750</v>
      </c>
      <c r="BX16" s="38">
        <v>1400</v>
      </c>
      <c r="BY16" s="38">
        <v>1300</v>
      </c>
      <c r="BZ16" s="38">
        <v>1395</v>
      </c>
      <c r="CA16" s="38">
        <v>1395</v>
      </c>
      <c r="CB16" s="38">
        <v>1395</v>
      </c>
      <c r="CC16" s="38">
        <v>1445</v>
      </c>
      <c r="CD16" s="38">
        <v>1440</v>
      </c>
      <c r="CE16" s="38">
        <v>1430</v>
      </c>
      <c r="CF16" s="38">
        <v>1420</v>
      </c>
      <c r="CG16" s="38">
        <v>1400</v>
      </c>
      <c r="CH16" s="38">
        <v>1400</v>
      </c>
      <c r="CI16" s="38">
        <v>1360</v>
      </c>
      <c r="CJ16" s="38">
        <v>1395</v>
      </c>
      <c r="CK16" s="38">
        <v>1395</v>
      </c>
      <c r="CL16" s="38">
        <v>1390</v>
      </c>
      <c r="CM16" s="38">
        <v>1290</v>
      </c>
    </row>
    <row r="17" spans="1:91" x14ac:dyDescent="0.25">
      <c r="A17" s="42" t="s">
        <v>16</v>
      </c>
      <c r="B17" s="35">
        <v>564.13</v>
      </c>
      <c r="C17" s="35">
        <v>565.44000000000005</v>
      </c>
      <c r="D17" s="35">
        <v>566.58000000000004</v>
      </c>
      <c r="E17" s="35">
        <v>729.68</v>
      </c>
      <c r="F17" s="35">
        <v>733.29</v>
      </c>
      <c r="G17" s="35">
        <v>736.56</v>
      </c>
      <c r="H17" s="35">
        <v>722.12</v>
      </c>
      <c r="I17" s="35">
        <v>732.78</v>
      </c>
      <c r="J17" s="35">
        <v>744.28</v>
      </c>
      <c r="K17" s="35">
        <v>727.58</v>
      </c>
      <c r="L17" s="35">
        <v>716.25</v>
      </c>
      <c r="M17" s="35">
        <v>714.44</v>
      </c>
      <c r="N17" s="35">
        <v>698.47</v>
      </c>
      <c r="O17" s="35">
        <v>679.77</v>
      </c>
      <c r="P17" s="35">
        <v>681.82</v>
      </c>
      <c r="Q17" s="35">
        <v>677.16</v>
      </c>
      <c r="R17" s="35">
        <v>679.17</v>
      </c>
      <c r="S17" s="35">
        <v>681.65</v>
      </c>
      <c r="T17" s="35">
        <v>703.56</v>
      </c>
      <c r="U17" s="35">
        <v>722.29</v>
      </c>
      <c r="V17" s="35">
        <v>727.88</v>
      </c>
      <c r="W17" s="35">
        <v>724.55</v>
      </c>
      <c r="X17" s="35">
        <v>723.96</v>
      </c>
      <c r="Y17" s="36">
        <v>576.99</v>
      </c>
      <c r="Z17" s="36">
        <v>581.25</v>
      </c>
      <c r="AA17" s="36">
        <v>566.26</v>
      </c>
      <c r="AB17" s="36">
        <v>557.85</v>
      </c>
      <c r="AC17" s="36">
        <v>557.51</v>
      </c>
      <c r="AD17" s="36">
        <v>549.87</v>
      </c>
      <c r="AE17" s="36">
        <v>546.1</v>
      </c>
      <c r="AF17" s="36">
        <v>540.91</v>
      </c>
      <c r="AG17" s="36">
        <v>545.38</v>
      </c>
      <c r="AH17" s="36">
        <v>546.09</v>
      </c>
      <c r="AI17" s="36">
        <v>551.01</v>
      </c>
      <c r="AJ17" s="36">
        <v>548.49</v>
      </c>
      <c r="AK17" s="36">
        <v>539.08000000000004</v>
      </c>
      <c r="AL17" s="36">
        <v>539.83000000000004</v>
      </c>
      <c r="AM17" s="36">
        <v>552.19000000000005</v>
      </c>
      <c r="AN17" s="36">
        <v>539.99</v>
      </c>
      <c r="AO17" s="36">
        <v>546.25</v>
      </c>
      <c r="AP17" s="36">
        <v>542.61</v>
      </c>
      <c r="AQ17" s="36">
        <v>538.55999999999995</v>
      </c>
      <c r="AR17" s="36">
        <v>543.53</v>
      </c>
      <c r="AS17" s="36">
        <v>519.29999999999995</v>
      </c>
      <c r="AT17" s="36">
        <v>512.08000000000004</v>
      </c>
      <c r="AU17" s="36">
        <v>522.29999999999995</v>
      </c>
      <c r="AV17" s="36">
        <v>518.49</v>
      </c>
      <c r="AW17" s="36">
        <v>517.6</v>
      </c>
      <c r="AX17" s="36">
        <v>516.08000000000004</v>
      </c>
      <c r="AY17" s="36">
        <v>518.07000000000005</v>
      </c>
      <c r="AZ17" s="36">
        <v>517.19000000000005</v>
      </c>
      <c r="BA17" s="36">
        <v>516.25</v>
      </c>
      <c r="BB17" s="36">
        <v>525.12</v>
      </c>
      <c r="BC17" s="36">
        <v>511.24</v>
      </c>
      <c r="BD17" s="36">
        <v>522.59</v>
      </c>
      <c r="BE17" s="36">
        <v>478.25</v>
      </c>
      <c r="BF17" s="36">
        <v>486.7</v>
      </c>
      <c r="BG17" s="36">
        <v>485.06</v>
      </c>
      <c r="BH17" s="36">
        <v>478.17</v>
      </c>
      <c r="BI17" s="37">
        <v>354.39</v>
      </c>
      <c r="BJ17" s="37">
        <v>370.43</v>
      </c>
      <c r="BK17" s="37">
        <v>378.4</v>
      </c>
      <c r="BL17" s="37">
        <v>376.24</v>
      </c>
      <c r="BM17" s="37">
        <v>378.28</v>
      </c>
      <c r="BN17" s="37">
        <v>378.28</v>
      </c>
      <c r="BO17" s="37">
        <v>368.48</v>
      </c>
      <c r="BP17" s="37">
        <v>373.13</v>
      </c>
      <c r="BQ17" s="37">
        <v>381.82</v>
      </c>
      <c r="BR17" s="37">
        <v>394.61</v>
      </c>
      <c r="BS17" s="37">
        <v>376.62</v>
      </c>
      <c r="BT17" s="37">
        <v>373.56</v>
      </c>
      <c r="BU17" s="37">
        <v>375.61</v>
      </c>
      <c r="BV17" s="37">
        <v>376.8</v>
      </c>
      <c r="BW17" s="37">
        <v>379.86</v>
      </c>
      <c r="BX17" s="38">
        <v>228.87</v>
      </c>
      <c r="BY17" s="38">
        <v>230.06</v>
      </c>
      <c r="BZ17" s="38">
        <v>239.57</v>
      </c>
      <c r="CA17" s="38">
        <v>243.58</v>
      </c>
      <c r="CB17" s="38">
        <v>248.61</v>
      </c>
      <c r="CC17" s="38">
        <v>253.2</v>
      </c>
      <c r="CD17" s="38">
        <v>248.83</v>
      </c>
      <c r="CE17" s="38">
        <v>251.02</v>
      </c>
      <c r="CF17" s="38">
        <v>253.08</v>
      </c>
      <c r="CG17" s="38">
        <v>251.76</v>
      </c>
      <c r="CH17" s="38">
        <v>252.71</v>
      </c>
      <c r="CI17" s="38">
        <v>250.7</v>
      </c>
      <c r="CJ17" s="38">
        <v>250.33</v>
      </c>
      <c r="CK17" s="38">
        <v>250.74</v>
      </c>
      <c r="CL17" s="38">
        <v>247.46</v>
      </c>
      <c r="CM17" s="38">
        <v>243.13</v>
      </c>
    </row>
    <row r="18" spans="1:91" x14ac:dyDescent="0.25">
      <c r="A18" s="43" t="s">
        <v>17</v>
      </c>
      <c r="B18" s="35">
        <v>100000</v>
      </c>
      <c r="C18" s="35">
        <v>100000</v>
      </c>
      <c r="D18" s="35">
        <v>96000</v>
      </c>
      <c r="E18" s="35">
        <v>105050</v>
      </c>
      <c r="F18" s="35">
        <v>105000</v>
      </c>
      <c r="G18" s="35">
        <v>100000</v>
      </c>
      <c r="H18" s="35">
        <v>100000</v>
      </c>
      <c r="I18" s="35">
        <v>100000</v>
      </c>
      <c r="J18" s="35">
        <v>105005</v>
      </c>
      <c r="K18" s="35">
        <v>107000</v>
      </c>
      <c r="L18" s="35">
        <v>104860</v>
      </c>
      <c r="M18" s="35">
        <v>103000</v>
      </c>
      <c r="N18" s="35">
        <v>102000</v>
      </c>
      <c r="O18" s="35">
        <v>104000</v>
      </c>
      <c r="P18" s="35">
        <v>103000</v>
      </c>
      <c r="Q18" s="35">
        <v>101000</v>
      </c>
      <c r="R18" s="35">
        <v>100000</v>
      </c>
      <c r="S18" s="35">
        <v>101000</v>
      </c>
      <c r="T18" s="35">
        <v>101000</v>
      </c>
      <c r="U18" s="35">
        <v>100995</v>
      </c>
      <c r="V18" s="35">
        <v>101000</v>
      </c>
      <c r="W18" s="35">
        <v>102000</v>
      </c>
      <c r="X18" s="35">
        <v>100000</v>
      </c>
      <c r="Y18" s="36">
        <v>98900</v>
      </c>
      <c r="Z18" s="36">
        <v>98900</v>
      </c>
      <c r="AA18" s="36">
        <v>98900</v>
      </c>
      <c r="AB18" s="36">
        <v>97500</v>
      </c>
      <c r="AC18" s="36">
        <v>97500</v>
      </c>
      <c r="AD18" s="36">
        <v>97500</v>
      </c>
      <c r="AE18" s="36">
        <v>97500</v>
      </c>
      <c r="AF18" s="36">
        <v>97500</v>
      </c>
      <c r="AG18" s="36">
        <v>91000</v>
      </c>
      <c r="AH18" s="36">
        <v>91000</v>
      </c>
      <c r="AI18" s="36">
        <v>91000</v>
      </c>
      <c r="AJ18" s="36">
        <v>90100</v>
      </c>
      <c r="AK18" s="36">
        <v>91000</v>
      </c>
      <c r="AL18" s="36">
        <v>90995</v>
      </c>
      <c r="AM18" s="36">
        <v>91000</v>
      </c>
      <c r="AN18" s="36">
        <v>91000</v>
      </c>
      <c r="AO18" s="36">
        <v>91000</v>
      </c>
      <c r="AP18" s="36">
        <v>91000</v>
      </c>
      <c r="AQ18" s="36">
        <v>91005</v>
      </c>
      <c r="AR18" s="36">
        <v>91005</v>
      </c>
      <c r="AS18" s="36">
        <v>94000</v>
      </c>
      <c r="AT18" s="36">
        <v>94000</v>
      </c>
      <c r="AU18" s="36">
        <v>94000</v>
      </c>
      <c r="AV18" s="36">
        <v>94000</v>
      </c>
      <c r="AW18" s="36">
        <v>94000</v>
      </c>
      <c r="AX18" s="36">
        <v>94500</v>
      </c>
      <c r="AY18" s="36">
        <v>94500</v>
      </c>
      <c r="AZ18" s="36">
        <v>91100</v>
      </c>
      <c r="BA18" s="36">
        <v>94000</v>
      </c>
      <c r="BB18" s="36">
        <v>94000</v>
      </c>
      <c r="BC18" s="36">
        <v>94005</v>
      </c>
      <c r="BD18" s="36">
        <v>94005</v>
      </c>
      <c r="BE18" s="36">
        <v>95005</v>
      </c>
      <c r="BF18" s="36">
        <v>95005</v>
      </c>
      <c r="BG18" s="36">
        <v>95005</v>
      </c>
      <c r="BH18" s="36">
        <v>94500</v>
      </c>
      <c r="BI18" s="37">
        <v>8390</v>
      </c>
      <c r="BJ18" s="37">
        <v>8390</v>
      </c>
      <c r="BK18" s="37">
        <v>8200</v>
      </c>
      <c r="BL18" s="37">
        <v>8395</v>
      </c>
      <c r="BM18" s="37">
        <v>8350</v>
      </c>
      <c r="BN18" s="37">
        <v>8350</v>
      </c>
      <c r="BO18" s="37">
        <v>8355</v>
      </c>
      <c r="BP18" s="37">
        <v>8365</v>
      </c>
      <c r="BQ18" s="37">
        <v>8200</v>
      </c>
      <c r="BR18" s="37">
        <v>8445</v>
      </c>
      <c r="BS18" s="37">
        <v>8300</v>
      </c>
      <c r="BT18" s="37">
        <v>8200</v>
      </c>
      <c r="BU18" s="37">
        <v>7800</v>
      </c>
      <c r="BV18" s="37">
        <v>8100</v>
      </c>
      <c r="BW18" s="37">
        <v>8200</v>
      </c>
      <c r="BX18" s="38">
        <v>6200</v>
      </c>
      <c r="BY18" s="38">
        <v>6200</v>
      </c>
      <c r="BZ18" s="38">
        <v>6200</v>
      </c>
      <c r="CA18" s="38">
        <v>6000</v>
      </c>
      <c r="CB18" s="38">
        <v>5900</v>
      </c>
      <c r="CC18" s="38">
        <v>5900</v>
      </c>
      <c r="CD18" s="38">
        <v>5800</v>
      </c>
      <c r="CE18" s="38">
        <v>5700</v>
      </c>
      <c r="CF18" s="38">
        <v>5700</v>
      </c>
      <c r="CG18" s="38">
        <v>5695</v>
      </c>
      <c r="CH18" s="38">
        <v>5700</v>
      </c>
      <c r="CI18" s="38">
        <v>5695</v>
      </c>
      <c r="CJ18" s="38">
        <v>5595</v>
      </c>
      <c r="CK18" s="38">
        <v>5595</v>
      </c>
      <c r="CL18" s="38">
        <v>5490</v>
      </c>
      <c r="CM18" s="38">
        <v>5450</v>
      </c>
    </row>
    <row r="19" spans="1:91" x14ac:dyDescent="0.25">
      <c r="A19" s="43" t="s">
        <v>18</v>
      </c>
      <c r="B19" s="35">
        <v>130000</v>
      </c>
      <c r="C19" s="35">
        <v>130000</v>
      </c>
      <c r="D19" s="35">
        <v>130000</v>
      </c>
      <c r="E19" s="35">
        <v>265470</v>
      </c>
      <c r="F19" s="35">
        <v>245560</v>
      </c>
      <c r="G19" s="35">
        <v>227145</v>
      </c>
      <c r="H19" s="35">
        <v>210110</v>
      </c>
      <c r="I19" s="35">
        <v>194355</v>
      </c>
      <c r="J19" s="35">
        <v>182000</v>
      </c>
      <c r="K19" s="35">
        <v>168350</v>
      </c>
      <c r="L19" s="35">
        <v>163000</v>
      </c>
      <c r="M19" s="35">
        <v>168000</v>
      </c>
      <c r="N19" s="35">
        <v>168005</v>
      </c>
      <c r="O19" s="35">
        <v>197100</v>
      </c>
      <c r="P19" s="35">
        <v>210000</v>
      </c>
      <c r="Q19" s="35">
        <v>198000</v>
      </c>
      <c r="R19" s="35">
        <v>188000</v>
      </c>
      <c r="S19" s="35">
        <v>188000</v>
      </c>
      <c r="T19" s="35">
        <v>189000</v>
      </c>
      <c r="U19" s="35">
        <v>189000</v>
      </c>
      <c r="V19" s="35">
        <v>187500</v>
      </c>
      <c r="W19" s="35">
        <v>202105</v>
      </c>
      <c r="X19" s="35">
        <v>217260</v>
      </c>
      <c r="Y19" s="36">
        <v>168000</v>
      </c>
      <c r="Z19" s="36">
        <v>170000</v>
      </c>
      <c r="AA19" s="36">
        <v>170000</v>
      </c>
      <c r="AB19" s="36">
        <v>170000</v>
      </c>
      <c r="AC19" s="36">
        <v>170000</v>
      </c>
      <c r="AD19" s="36">
        <v>170000</v>
      </c>
      <c r="AE19" s="36">
        <v>170000</v>
      </c>
      <c r="AF19" s="36">
        <v>170000</v>
      </c>
      <c r="AG19" s="36">
        <v>170000</v>
      </c>
      <c r="AH19" s="36">
        <v>170000</v>
      </c>
      <c r="AI19" s="36">
        <v>170000</v>
      </c>
      <c r="AJ19" s="36">
        <v>171500</v>
      </c>
      <c r="AK19" s="36">
        <v>170000</v>
      </c>
      <c r="AL19" s="36">
        <v>170000</v>
      </c>
      <c r="AM19" s="36">
        <v>170000</v>
      </c>
      <c r="AN19" s="36">
        <v>170000</v>
      </c>
      <c r="AO19" s="36">
        <v>170000</v>
      </c>
      <c r="AP19" s="36">
        <v>170000</v>
      </c>
      <c r="AQ19" s="36">
        <v>170000</v>
      </c>
      <c r="AR19" s="36">
        <v>170000</v>
      </c>
      <c r="AS19" s="36">
        <v>170000</v>
      </c>
      <c r="AT19" s="36">
        <v>170000</v>
      </c>
      <c r="AU19" s="36">
        <v>170000</v>
      </c>
      <c r="AV19" s="36">
        <v>170000</v>
      </c>
      <c r="AW19" s="36">
        <v>170000</v>
      </c>
      <c r="AX19" s="36">
        <v>170000</v>
      </c>
      <c r="AY19" s="36">
        <v>170000</v>
      </c>
      <c r="AZ19" s="36">
        <v>170000</v>
      </c>
      <c r="BA19" s="36">
        <v>170000</v>
      </c>
      <c r="BB19" s="36">
        <v>170000</v>
      </c>
      <c r="BC19" s="36">
        <v>169995</v>
      </c>
      <c r="BD19" s="36">
        <v>170000</v>
      </c>
      <c r="BE19" s="36">
        <v>203000</v>
      </c>
      <c r="BF19" s="36">
        <v>199995</v>
      </c>
      <c r="BG19" s="36">
        <v>199995</v>
      </c>
      <c r="BH19" s="36">
        <v>198500</v>
      </c>
      <c r="BI19" s="37">
        <v>6600</v>
      </c>
      <c r="BJ19" s="37">
        <v>6595</v>
      </c>
      <c r="BK19" s="37">
        <v>6500</v>
      </c>
      <c r="BL19" s="37">
        <v>6600</v>
      </c>
      <c r="BM19" s="37">
        <v>6500</v>
      </c>
      <c r="BN19" s="37">
        <v>6500</v>
      </c>
      <c r="BO19" s="37">
        <v>6500</v>
      </c>
      <c r="BP19" s="37">
        <v>6405</v>
      </c>
      <c r="BQ19" s="37">
        <v>6400</v>
      </c>
      <c r="BR19" s="37">
        <v>6500</v>
      </c>
      <c r="BS19" s="37">
        <v>6495</v>
      </c>
      <c r="BT19" s="37">
        <v>6450</v>
      </c>
      <c r="BU19" s="37">
        <v>6350</v>
      </c>
      <c r="BV19" s="37">
        <v>6400</v>
      </c>
      <c r="BW19" s="37">
        <v>6300</v>
      </c>
      <c r="BX19" s="38">
        <v>3485</v>
      </c>
      <c r="BY19" s="38">
        <v>3420</v>
      </c>
      <c r="BZ19" s="38">
        <v>3405</v>
      </c>
      <c r="CA19" s="38">
        <v>3350</v>
      </c>
      <c r="CB19" s="38">
        <v>3400</v>
      </c>
      <c r="CC19" s="38">
        <v>3300</v>
      </c>
      <c r="CD19" s="38">
        <v>3300</v>
      </c>
      <c r="CE19" s="38">
        <v>3300</v>
      </c>
      <c r="CF19" s="38">
        <v>3250</v>
      </c>
      <c r="CG19" s="38">
        <v>3340</v>
      </c>
      <c r="CH19" s="38">
        <v>3305</v>
      </c>
      <c r="CI19" s="38">
        <v>3500</v>
      </c>
      <c r="CJ19" s="38">
        <v>3700</v>
      </c>
      <c r="CK19" s="38">
        <v>3700</v>
      </c>
      <c r="CL19" s="38">
        <v>3900</v>
      </c>
      <c r="CM19" s="38">
        <v>4100</v>
      </c>
    </row>
    <row r="20" spans="1:91" x14ac:dyDescent="0.25">
      <c r="A20" s="43" t="s">
        <v>19</v>
      </c>
      <c r="B20" s="35">
        <v>120000</v>
      </c>
      <c r="C20" s="35">
        <v>118000</v>
      </c>
      <c r="D20" s="35">
        <v>119000</v>
      </c>
      <c r="E20" s="35">
        <v>149000</v>
      </c>
      <c r="F20" s="35">
        <v>149000</v>
      </c>
      <c r="G20" s="35">
        <v>149000</v>
      </c>
      <c r="H20" s="35">
        <v>149000</v>
      </c>
      <c r="I20" s="35">
        <v>143100</v>
      </c>
      <c r="J20" s="35">
        <v>145000</v>
      </c>
      <c r="K20" s="35">
        <v>145010</v>
      </c>
      <c r="L20" s="35">
        <v>145010</v>
      </c>
      <c r="M20" s="35">
        <v>155000</v>
      </c>
      <c r="N20" s="35">
        <v>154900</v>
      </c>
      <c r="O20" s="35">
        <v>141000</v>
      </c>
      <c r="P20" s="35">
        <v>141000</v>
      </c>
      <c r="Q20" s="35">
        <v>140000</v>
      </c>
      <c r="R20" s="35">
        <v>135000</v>
      </c>
      <c r="S20" s="35">
        <v>135010</v>
      </c>
      <c r="T20" s="35">
        <v>136000</v>
      </c>
      <c r="U20" s="35">
        <v>136000</v>
      </c>
      <c r="V20" s="35">
        <v>145000</v>
      </c>
      <c r="W20" s="35">
        <v>150005</v>
      </c>
      <c r="X20" s="35">
        <v>138755</v>
      </c>
      <c r="Y20" s="36">
        <v>140000</v>
      </c>
      <c r="Z20" s="36">
        <v>139000</v>
      </c>
      <c r="AA20" s="36">
        <v>140000</v>
      </c>
      <c r="AB20" s="36">
        <v>140000</v>
      </c>
      <c r="AC20" s="36">
        <v>142015</v>
      </c>
      <c r="AD20" s="36">
        <v>142000</v>
      </c>
      <c r="AE20" s="36">
        <v>142000</v>
      </c>
      <c r="AF20" s="36">
        <v>142000</v>
      </c>
      <c r="AG20" s="36">
        <v>142005</v>
      </c>
      <c r="AH20" s="36">
        <v>142010</v>
      </c>
      <c r="AI20" s="36">
        <v>143000</v>
      </c>
      <c r="AJ20" s="36">
        <v>142000</v>
      </c>
      <c r="AK20" s="36">
        <v>143000</v>
      </c>
      <c r="AL20" s="36">
        <v>145000</v>
      </c>
      <c r="AM20" s="36">
        <v>145000</v>
      </c>
      <c r="AN20" s="36">
        <v>142000</v>
      </c>
      <c r="AO20" s="36">
        <v>142000</v>
      </c>
      <c r="AP20" s="36">
        <v>140000</v>
      </c>
      <c r="AQ20" s="36">
        <v>140000</v>
      </c>
      <c r="AR20" s="36">
        <v>144880</v>
      </c>
      <c r="AS20" s="36">
        <v>140015</v>
      </c>
      <c r="AT20" s="36">
        <v>143005</v>
      </c>
      <c r="AU20" s="36">
        <v>143500</v>
      </c>
      <c r="AV20" s="36">
        <v>144000</v>
      </c>
      <c r="AW20" s="36">
        <v>144000</v>
      </c>
      <c r="AX20" s="36">
        <v>145005</v>
      </c>
      <c r="AY20" s="36">
        <v>145005</v>
      </c>
      <c r="AZ20" s="36">
        <v>145005</v>
      </c>
      <c r="BA20" s="36">
        <v>150000</v>
      </c>
      <c r="BB20" s="36">
        <v>149000</v>
      </c>
      <c r="BC20" s="36">
        <v>149000</v>
      </c>
      <c r="BD20" s="36">
        <v>149000</v>
      </c>
      <c r="BE20" s="36">
        <v>170000</v>
      </c>
      <c r="BF20" s="36">
        <v>169990</v>
      </c>
      <c r="BG20" s="36">
        <v>160000</v>
      </c>
      <c r="BH20" s="36">
        <v>160000</v>
      </c>
      <c r="BI20" s="37">
        <v>7100</v>
      </c>
      <c r="BJ20" s="37">
        <v>7100</v>
      </c>
      <c r="BK20" s="37">
        <v>7050</v>
      </c>
      <c r="BL20" s="37">
        <v>7050</v>
      </c>
      <c r="BM20" s="37">
        <v>7000</v>
      </c>
      <c r="BN20" s="37">
        <v>7000</v>
      </c>
      <c r="BO20" s="37">
        <v>6995</v>
      </c>
      <c r="BP20" s="37">
        <v>6990</v>
      </c>
      <c r="BQ20" s="37">
        <v>6800</v>
      </c>
      <c r="BR20" s="37">
        <v>6990</v>
      </c>
      <c r="BS20" s="37">
        <v>6985</v>
      </c>
      <c r="BT20" s="37">
        <v>6890</v>
      </c>
      <c r="BU20" s="37">
        <v>6895</v>
      </c>
      <c r="BV20" s="37">
        <v>6800</v>
      </c>
      <c r="BW20" s="37">
        <v>6790</v>
      </c>
      <c r="BX20" s="38">
        <v>4500</v>
      </c>
      <c r="BY20" s="38">
        <v>4495</v>
      </c>
      <c r="BZ20" s="38">
        <v>4400</v>
      </c>
      <c r="CA20" s="38">
        <v>4300</v>
      </c>
      <c r="CB20" s="38">
        <v>4390</v>
      </c>
      <c r="CC20" s="38">
        <v>4390</v>
      </c>
      <c r="CD20" s="38">
        <v>4380</v>
      </c>
      <c r="CE20" s="38">
        <v>4400</v>
      </c>
      <c r="CF20" s="38">
        <v>4600</v>
      </c>
      <c r="CG20" s="38">
        <v>4640</v>
      </c>
      <c r="CH20" s="38">
        <v>4500</v>
      </c>
      <c r="CI20" s="38">
        <v>4600</v>
      </c>
      <c r="CJ20" s="38">
        <v>4650</v>
      </c>
      <c r="CK20" s="38">
        <v>4995</v>
      </c>
      <c r="CL20" s="38">
        <v>5360</v>
      </c>
      <c r="CM20" s="38">
        <v>4995</v>
      </c>
    </row>
    <row r="21" spans="1:91" x14ac:dyDescent="0.25">
      <c r="A21" s="43" t="s">
        <v>20</v>
      </c>
      <c r="B21" s="35">
        <v>125000</v>
      </c>
      <c r="C21" s="35">
        <v>123000</v>
      </c>
      <c r="D21" s="35">
        <v>131000</v>
      </c>
      <c r="E21" s="35">
        <v>195000</v>
      </c>
      <c r="F21" s="35">
        <v>195000</v>
      </c>
      <c r="G21" s="35">
        <v>195000</v>
      </c>
      <c r="H21" s="35">
        <v>194000</v>
      </c>
      <c r="I21" s="35">
        <v>195000</v>
      </c>
      <c r="J21" s="35">
        <v>186120</v>
      </c>
      <c r="K21" s="35">
        <v>189995</v>
      </c>
      <c r="L21" s="35">
        <v>190000</v>
      </c>
      <c r="M21" s="35">
        <v>190000</v>
      </c>
      <c r="N21" s="35">
        <v>200000</v>
      </c>
      <c r="O21" s="35">
        <v>185000</v>
      </c>
      <c r="P21" s="35">
        <v>183000</v>
      </c>
      <c r="Q21" s="35">
        <v>183000</v>
      </c>
      <c r="R21" s="35">
        <v>183000</v>
      </c>
      <c r="S21" s="35">
        <v>185000</v>
      </c>
      <c r="T21" s="35">
        <v>190005</v>
      </c>
      <c r="U21" s="35">
        <v>200000</v>
      </c>
      <c r="V21" s="35">
        <v>200000</v>
      </c>
      <c r="W21" s="35">
        <v>204205</v>
      </c>
      <c r="X21" s="35">
        <v>205000</v>
      </c>
      <c r="Y21" s="36">
        <v>139000</v>
      </c>
      <c r="Z21" s="36">
        <v>138990</v>
      </c>
      <c r="AA21" s="36">
        <v>138000</v>
      </c>
      <c r="AB21" s="36">
        <v>136000</v>
      </c>
      <c r="AC21" s="36">
        <v>137500</v>
      </c>
      <c r="AD21" s="36">
        <v>136010</v>
      </c>
      <c r="AE21" s="36">
        <v>136010</v>
      </c>
      <c r="AF21" s="36">
        <v>132005</v>
      </c>
      <c r="AG21" s="36">
        <v>136500</v>
      </c>
      <c r="AH21" s="36">
        <v>136000</v>
      </c>
      <c r="AI21" s="36">
        <v>135000</v>
      </c>
      <c r="AJ21" s="36">
        <v>135500</v>
      </c>
      <c r="AK21" s="36">
        <v>134500</v>
      </c>
      <c r="AL21" s="36">
        <v>135000</v>
      </c>
      <c r="AM21" s="36">
        <v>135000</v>
      </c>
      <c r="AN21" s="36">
        <v>133500</v>
      </c>
      <c r="AO21" s="36">
        <v>135000</v>
      </c>
      <c r="AP21" s="36">
        <v>134000</v>
      </c>
      <c r="AQ21" s="36">
        <v>132010</v>
      </c>
      <c r="AR21" s="36">
        <v>135000</v>
      </c>
      <c r="AS21" s="36">
        <v>135000</v>
      </c>
      <c r="AT21" s="36">
        <v>135000</v>
      </c>
      <c r="AU21" s="36">
        <v>135000</v>
      </c>
      <c r="AV21" s="36">
        <v>135000</v>
      </c>
      <c r="AW21" s="36">
        <v>136000</v>
      </c>
      <c r="AX21" s="36">
        <v>136005</v>
      </c>
      <c r="AY21" s="36">
        <v>136025</v>
      </c>
      <c r="AZ21" s="36">
        <v>137000</v>
      </c>
      <c r="BA21" s="36">
        <v>137000</v>
      </c>
      <c r="BB21" s="36">
        <v>137000</v>
      </c>
      <c r="BC21" s="36">
        <v>137000</v>
      </c>
      <c r="BD21" s="36">
        <v>137000</v>
      </c>
      <c r="BE21" s="36">
        <v>154500</v>
      </c>
      <c r="BF21" s="36">
        <v>150000</v>
      </c>
      <c r="BG21" s="36">
        <v>150000</v>
      </c>
      <c r="BH21" s="36">
        <v>149750</v>
      </c>
      <c r="BI21" s="37">
        <v>4900</v>
      </c>
      <c r="BJ21" s="37">
        <v>4900</v>
      </c>
      <c r="BK21" s="37">
        <v>4995</v>
      </c>
      <c r="BL21" s="37">
        <v>5000</v>
      </c>
      <c r="BM21" s="37">
        <v>5000</v>
      </c>
      <c r="BN21" s="37">
        <v>5000</v>
      </c>
      <c r="BO21" s="37">
        <v>4910</v>
      </c>
      <c r="BP21" s="37">
        <v>4900</v>
      </c>
      <c r="BQ21" s="37">
        <v>5095</v>
      </c>
      <c r="BR21" s="37">
        <v>5400</v>
      </c>
      <c r="BS21" s="37">
        <v>5000</v>
      </c>
      <c r="BT21" s="37">
        <v>5000</v>
      </c>
      <c r="BU21" s="37">
        <v>5000</v>
      </c>
      <c r="BV21" s="37">
        <v>5000</v>
      </c>
      <c r="BW21" s="37">
        <v>5000</v>
      </c>
      <c r="BX21" s="38">
        <v>3895</v>
      </c>
      <c r="BY21" s="38">
        <v>3610</v>
      </c>
      <c r="BZ21" s="38">
        <v>3400</v>
      </c>
      <c r="CA21" s="38">
        <v>3200</v>
      </c>
      <c r="CB21" s="38">
        <v>3035</v>
      </c>
      <c r="CC21" s="38">
        <v>3050</v>
      </c>
      <c r="CD21" s="38">
        <v>3275</v>
      </c>
      <c r="CE21" s="38">
        <v>3300</v>
      </c>
      <c r="CF21" s="38">
        <v>3300</v>
      </c>
      <c r="CG21" s="38">
        <v>3350</v>
      </c>
      <c r="CH21" s="38">
        <v>3315</v>
      </c>
      <c r="CI21" s="38">
        <v>3500</v>
      </c>
      <c r="CJ21" s="38">
        <v>3500</v>
      </c>
      <c r="CK21" s="38">
        <v>3400</v>
      </c>
      <c r="CL21" s="38">
        <v>3350</v>
      </c>
      <c r="CM21" s="38">
        <v>3400</v>
      </c>
    </row>
    <row r="22" spans="1:91" x14ac:dyDescent="0.25">
      <c r="A22" s="43" t="s">
        <v>21</v>
      </c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>
        <v>61875</v>
      </c>
      <c r="X22" s="35">
        <v>66515</v>
      </c>
      <c r="Y22" s="36">
        <v>40000</v>
      </c>
      <c r="Z22" s="36">
        <v>39995</v>
      </c>
      <c r="AA22" s="36">
        <v>40000</v>
      </c>
      <c r="AB22" s="36">
        <v>39000</v>
      </c>
      <c r="AC22" s="36">
        <v>40000</v>
      </c>
      <c r="AD22" s="36">
        <v>39990</v>
      </c>
      <c r="AE22" s="36">
        <v>40000</v>
      </c>
      <c r="AF22" s="36">
        <v>40000</v>
      </c>
      <c r="AG22" s="36">
        <v>40000</v>
      </c>
      <c r="AH22" s="36">
        <v>40000</v>
      </c>
      <c r="AI22" s="36">
        <v>40000</v>
      </c>
      <c r="AJ22" s="36">
        <v>40300</v>
      </c>
      <c r="AK22" s="36">
        <v>40500</v>
      </c>
      <c r="AL22" s="36">
        <v>41000</v>
      </c>
      <c r="AM22" s="36">
        <v>44075</v>
      </c>
      <c r="AN22" s="36">
        <v>42000</v>
      </c>
      <c r="AO22" s="36">
        <v>42895</v>
      </c>
      <c r="AP22" s="36">
        <v>43995</v>
      </c>
      <c r="AQ22" s="36">
        <v>45500</v>
      </c>
      <c r="AR22" s="36">
        <v>47500</v>
      </c>
      <c r="AS22" s="36">
        <v>48505</v>
      </c>
      <c r="AT22" s="36">
        <v>49795</v>
      </c>
      <c r="AU22" s="36">
        <v>49000</v>
      </c>
      <c r="AV22" s="36">
        <v>48500</v>
      </c>
      <c r="AW22" s="36">
        <v>48000</v>
      </c>
      <c r="AX22" s="36">
        <v>49000</v>
      </c>
      <c r="AY22" s="36">
        <v>49600</v>
      </c>
      <c r="AZ22" s="36">
        <v>49700</v>
      </c>
      <c r="BA22" s="36">
        <v>50000</v>
      </c>
      <c r="BB22" s="36">
        <v>50000</v>
      </c>
      <c r="BC22" s="36">
        <v>50000</v>
      </c>
      <c r="BD22" s="36">
        <v>50000</v>
      </c>
      <c r="BE22" s="36">
        <v>54000</v>
      </c>
      <c r="BF22" s="36">
        <v>53500</v>
      </c>
      <c r="BG22" s="36">
        <v>53000</v>
      </c>
      <c r="BH22" s="36">
        <v>53000</v>
      </c>
      <c r="BI22" s="37">
        <v>4315</v>
      </c>
      <c r="BJ22" s="37">
        <v>4250</v>
      </c>
      <c r="BK22" s="37">
        <v>4300</v>
      </c>
      <c r="BL22" s="37">
        <v>4300</v>
      </c>
      <c r="BM22" s="37">
        <v>4300</v>
      </c>
      <c r="BN22" s="37">
        <v>4300</v>
      </c>
      <c r="BO22" s="37">
        <v>4150</v>
      </c>
      <c r="BP22" s="37">
        <v>4300</v>
      </c>
      <c r="BQ22" s="37">
        <v>4215</v>
      </c>
      <c r="BR22" s="37">
        <v>4290</v>
      </c>
      <c r="BS22" s="37">
        <v>4250</v>
      </c>
      <c r="BT22" s="37">
        <v>4250</v>
      </c>
      <c r="BU22" s="37">
        <v>4195</v>
      </c>
      <c r="BV22" s="37">
        <v>3885</v>
      </c>
      <c r="BW22" s="37">
        <v>4175</v>
      </c>
      <c r="BX22" s="38">
        <v>2250</v>
      </c>
      <c r="BY22" s="38">
        <v>2250</v>
      </c>
      <c r="BZ22" s="38">
        <v>2200</v>
      </c>
      <c r="CA22" s="38">
        <v>2200</v>
      </c>
      <c r="CB22" s="38">
        <v>2100</v>
      </c>
      <c r="CC22" s="38">
        <v>2000</v>
      </c>
      <c r="CD22" s="38">
        <v>2100</v>
      </c>
      <c r="CE22" s="38">
        <v>2050</v>
      </c>
      <c r="CF22" s="38">
        <v>2050</v>
      </c>
      <c r="CG22" s="38">
        <v>2050</v>
      </c>
      <c r="CH22" s="38">
        <v>2050</v>
      </c>
      <c r="CI22" s="38">
        <v>2010</v>
      </c>
      <c r="CJ22" s="38">
        <v>2100</v>
      </c>
      <c r="CK22" s="38">
        <v>2250</v>
      </c>
      <c r="CL22" s="38">
        <v>2100</v>
      </c>
      <c r="CM22" s="38">
        <v>2195</v>
      </c>
    </row>
    <row r="23" spans="1:91" x14ac:dyDescent="0.25">
      <c r="A23" s="43" t="s">
        <v>22</v>
      </c>
      <c r="B23" s="35">
        <v>85000</v>
      </c>
      <c r="C23" s="35">
        <v>79000</v>
      </c>
      <c r="D23" s="35">
        <v>84500</v>
      </c>
      <c r="E23" s="35">
        <v>109000</v>
      </c>
      <c r="F23" s="35">
        <v>117000</v>
      </c>
      <c r="G23" s="35">
        <v>117000</v>
      </c>
      <c r="H23" s="35">
        <v>114445</v>
      </c>
      <c r="I23" s="35">
        <v>114700</v>
      </c>
      <c r="J23" s="35">
        <v>114500</v>
      </c>
      <c r="K23" s="35">
        <v>112000</v>
      </c>
      <c r="L23" s="35">
        <v>112000</v>
      </c>
      <c r="M23" s="35">
        <v>110000</v>
      </c>
      <c r="N23" s="35">
        <v>110000</v>
      </c>
      <c r="O23" s="35">
        <v>109000</v>
      </c>
      <c r="P23" s="35">
        <v>110000</v>
      </c>
      <c r="Q23" s="35">
        <v>109000</v>
      </c>
      <c r="R23" s="35">
        <v>109000</v>
      </c>
      <c r="S23" s="35">
        <v>109000</v>
      </c>
      <c r="T23" s="35">
        <v>111000</v>
      </c>
      <c r="U23" s="35">
        <v>110000</v>
      </c>
      <c r="V23" s="35">
        <v>111500</v>
      </c>
      <c r="W23" s="35">
        <v>106000</v>
      </c>
      <c r="X23" s="35">
        <v>105015</v>
      </c>
      <c r="Y23" s="36">
        <v>90000</v>
      </c>
      <c r="Z23" s="36">
        <v>89000</v>
      </c>
      <c r="AA23" s="36">
        <v>88005</v>
      </c>
      <c r="AB23" s="36">
        <v>88000</v>
      </c>
      <c r="AC23" s="36">
        <v>87995</v>
      </c>
      <c r="AD23" s="36">
        <v>88000</v>
      </c>
      <c r="AE23" s="36">
        <v>87995</v>
      </c>
      <c r="AF23" s="36">
        <v>86000</v>
      </c>
      <c r="AG23" s="36">
        <v>87000</v>
      </c>
      <c r="AH23" s="36">
        <v>88000</v>
      </c>
      <c r="AI23" s="36">
        <v>86000</v>
      </c>
      <c r="AJ23" s="36">
        <v>86500</v>
      </c>
      <c r="AK23" s="36">
        <v>87000</v>
      </c>
      <c r="AL23" s="36">
        <v>87000</v>
      </c>
      <c r="AM23" s="36">
        <v>88000</v>
      </c>
      <c r="AN23" s="36">
        <v>88000</v>
      </c>
      <c r="AO23" s="36">
        <v>85010</v>
      </c>
      <c r="AP23" s="36">
        <v>88000</v>
      </c>
      <c r="AQ23" s="36">
        <v>87000</v>
      </c>
      <c r="AR23" s="36">
        <v>85000</v>
      </c>
      <c r="AS23" s="36">
        <v>87000</v>
      </c>
      <c r="AT23" s="36">
        <v>88000</v>
      </c>
      <c r="AU23" s="36">
        <v>88000</v>
      </c>
      <c r="AV23" s="36">
        <v>88000</v>
      </c>
      <c r="AW23" s="36">
        <v>89000</v>
      </c>
      <c r="AX23" s="36">
        <v>89500</v>
      </c>
      <c r="AY23" s="36">
        <v>89000</v>
      </c>
      <c r="AZ23" s="36">
        <v>89005</v>
      </c>
      <c r="BA23" s="36">
        <v>89000</v>
      </c>
      <c r="BB23" s="36">
        <v>89000</v>
      </c>
      <c r="BC23" s="36">
        <v>89000</v>
      </c>
      <c r="BD23" s="36">
        <v>90500</v>
      </c>
      <c r="BE23" s="36">
        <v>97995</v>
      </c>
      <c r="BF23" s="36">
        <v>96000</v>
      </c>
      <c r="BG23" s="36">
        <v>97000</v>
      </c>
      <c r="BH23" s="36">
        <v>95000</v>
      </c>
      <c r="BI23" s="37">
        <v>5100</v>
      </c>
      <c r="BJ23" s="37">
        <v>5100</v>
      </c>
      <c r="BK23" s="37">
        <v>5100</v>
      </c>
      <c r="BL23" s="37">
        <v>5100</v>
      </c>
      <c r="BM23" s="37">
        <v>5000</v>
      </c>
      <c r="BN23" s="37">
        <v>5000</v>
      </c>
      <c r="BO23" s="37">
        <v>5000</v>
      </c>
      <c r="BP23" s="37">
        <v>5000</v>
      </c>
      <c r="BQ23" s="37">
        <v>5180</v>
      </c>
      <c r="BR23" s="37">
        <v>5190</v>
      </c>
      <c r="BS23" s="37">
        <v>5000</v>
      </c>
      <c r="BT23" s="37">
        <v>4900</v>
      </c>
      <c r="BU23" s="37">
        <v>4805</v>
      </c>
      <c r="BV23" s="37">
        <v>5000</v>
      </c>
      <c r="BW23" s="37">
        <v>5000</v>
      </c>
      <c r="BX23" s="38">
        <v>3795</v>
      </c>
      <c r="BY23" s="38">
        <v>3795</v>
      </c>
      <c r="BZ23" s="38">
        <v>3800</v>
      </c>
      <c r="CA23" s="38">
        <v>4000</v>
      </c>
      <c r="CB23" s="38">
        <v>4000</v>
      </c>
      <c r="CC23" s="38">
        <v>3950</v>
      </c>
      <c r="CD23" s="38">
        <v>3725</v>
      </c>
      <c r="CE23" s="38">
        <v>3790</v>
      </c>
      <c r="CF23" s="38">
        <v>4000</v>
      </c>
      <c r="CG23" s="38">
        <v>3800</v>
      </c>
      <c r="CH23" s="38">
        <v>3890</v>
      </c>
      <c r="CI23" s="38">
        <v>3850</v>
      </c>
      <c r="CJ23" s="38">
        <v>4000</v>
      </c>
      <c r="CK23" s="38">
        <v>3995</v>
      </c>
      <c r="CL23" s="38">
        <v>3995</v>
      </c>
      <c r="CM23" s="38">
        <v>3995</v>
      </c>
    </row>
    <row r="24" spans="1:91" x14ac:dyDescent="0.25">
      <c r="A24" s="43" t="s">
        <v>23</v>
      </c>
      <c r="B24" s="35">
        <v>74000</v>
      </c>
      <c r="C24" s="35">
        <v>74000</v>
      </c>
      <c r="D24" s="35">
        <v>66500</v>
      </c>
      <c r="E24" s="35">
        <v>80000</v>
      </c>
      <c r="F24" s="35">
        <v>80000</v>
      </c>
      <c r="G24" s="35">
        <v>78000</v>
      </c>
      <c r="H24" s="35">
        <v>74500</v>
      </c>
      <c r="I24" s="35">
        <v>75000</v>
      </c>
      <c r="J24" s="35">
        <v>79000</v>
      </c>
      <c r="K24" s="35">
        <v>79510</v>
      </c>
      <c r="L24" s="35">
        <v>80000</v>
      </c>
      <c r="M24" s="35">
        <v>80000</v>
      </c>
      <c r="N24" s="35">
        <v>79000</v>
      </c>
      <c r="O24" s="35">
        <v>74010</v>
      </c>
      <c r="P24" s="35">
        <v>74500</v>
      </c>
      <c r="Q24" s="35">
        <v>74010</v>
      </c>
      <c r="R24" s="35">
        <v>74015</v>
      </c>
      <c r="S24" s="35">
        <v>75000</v>
      </c>
      <c r="T24" s="35">
        <v>71000</v>
      </c>
      <c r="U24" s="35">
        <v>71000</v>
      </c>
      <c r="V24" s="35">
        <v>69000</v>
      </c>
      <c r="W24" s="35">
        <v>66000</v>
      </c>
      <c r="X24" s="35">
        <v>65995</v>
      </c>
      <c r="Y24" s="36">
        <v>46500</v>
      </c>
      <c r="Z24" s="36">
        <v>47000</v>
      </c>
      <c r="AA24" s="36">
        <v>48000</v>
      </c>
      <c r="AB24" s="36">
        <v>48000</v>
      </c>
      <c r="AC24" s="36">
        <v>51600</v>
      </c>
      <c r="AD24" s="36">
        <v>50000</v>
      </c>
      <c r="AE24" s="36">
        <v>50000</v>
      </c>
      <c r="AF24" s="36">
        <v>49005</v>
      </c>
      <c r="AG24" s="36">
        <v>49100</v>
      </c>
      <c r="AH24" s="36">
        <v>49400</v>
      </c>
      <c r="AI24" s="36">
        <v>49000</v>
      </c>
      <c r="AJ24" s="36">
        <v>49500</v>
      </c>
      <c r="AK24" s="36">
        <v>49500</v>
      </c>
      <c r="AL24" s="36">
        <v>49505</v>
      </c>
      <c r="AM24" s="36">
        <v>50000</v>
      </c>
      <c r="AN24" s="36">
        <v>49505</v>
      </c>
      <c r="AO24" s="36">
        <v>49500</v>
      </c>
      <c r="AP24" s="36">
        <v>48000</v>
      </c>
      <c r="AQ24" s="36">
        <v>48000</v>
      </c>
      <c r="AR24" s="36">
        <v>48500</v>
      </c>
      <c r="AS24" s="36">
        <v>49000</v>
      </c>
      <c r="AT24" s="36">
        <v>49005</v>
      </c>
      <c r="AU24" s="36">
        <v>49000</v>
      </c>
      <c r="AV24" s="36">
        <v>49000</v>
      </c>
      <c r="AW24" s="36">
        <v>48000</v>
      </c>
      <c r="AX24" s="36">
        <v>49000</v>
      </c>
      <c r="AY24" s="36">
        <v>49015</v>
      </c>
      <c r="AZ24" s="36">
        <v>49000</v>
      </c>
      <c r="BA24" s="36">
        <v>49800</v>
      </c>
      <c r="BB24" s="36">
        <v>49900</v>
      </c>
      <c r="BC24" s="36">
        <v>50000</v>
      </c>
      <c r="BD24" s="36">
        <v>50000</v>
      </c>
      <c r="BE24" s="36">
        <v>48500</v>
      </c>
      <c r="BF24" s="36">
        <v>49000</v>
      </c>
      <c r="BG24" s="36">
        <v>48600</v>
      </c>
      <c r="BH24" s="36">
        <v>49005</v>
      </c>
      <c r="BI24" s="37">
        <v>3115</v>
      </c>
      <c r="BJ24" s="37">
        <v>3200</v>
      </c>
      <c r="BK24" s="37">
        <v>3250</v>
      </c>
      <c r="BL24" s="37">
        <v>3010</v>
      </c>
      <c r="BM24" s="37">
        <v>2900</v>
      </c>
      <c r="BN24" s="37">
        <v>2900</v>
      </c>
      <c r="BO24" s="37">
        <v>2795</v>
      </c>
      <c r="BP24" s="37">
        <v>2890</v>
      </c>
      <c r="BQ24" s="37">
        <v>3100</v>
      </c>
      <c r="BR24" s="37">
        <v>2950</v>
      </c>
      <c r="BS24" s="37">
        <v>2955</v>
      </c>
      <c r="BT24" s="37">
        <v>3100</v>
      </c>
      <c r="BU24" s="37">
        <v>3000</v>
      </c>
      <c r="BV24" s="37">
        <v>2990</v>
      </c>
      <c r="BW24" s="37">
        <v>2950</v>
      </c>
      <c r="BX24" s="38">
        <v>1800</v>
      </c>
      <c r="BY24" s="38">
        <v>1750</v>
      </c>
      <c r="BZ24" s="38">
        <v>1780</v>
      </c>
      <c r="CA24" s="38">
        <v>1730</v>
      </c>
      <c r="CB24" s="38">
        <v>1725</v>
      </c>
      <c r="CC24" s="38">
        <v>1715</v>
      </c>
      <c r="CD24" s="38">
        <v>1750</v>
      </c>
      <c r="CE24" s="38">
        <v>1690</v>
      </c>
      <c r="CF24" s="38">
        <v>1705</v>
      </c>
      <c r="CG24" s="38">
        <v>1585</v>
      </c>
      <c r="CH24" s="38">
        <v>1585</v>
      </c>
      <c r="CI24" s="38">
        <v>1590</v>
      </c>
      <c r="CJ24" s="38">
        <v>1700</v>
      </c>
      <c r="CK24" s="38">
        <v>1785</v>
      </c>
      <c r="CL24" s="38">
        <v>1800</v>
      </c>
      <c r="CM24" s="38">
        <v>1800</v>
      </c>
    </row>
    <row r="25" spans="1:91" x14ac:dyDescent="0.25">
      <c r="A25" s="43" t="s">
        <v>24</v>
      </c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6">
        <v>39825</v>
      </c>
      <c r="Z25" s="36">
        <v>42810</v>
      </c>
      <c r="AA25" s="36">
        <v>43000</v>
      </c>
      <c r="AB25" s="36">
        <v>45000</v>
      </c>
      <c r="AC25" s="36">
        <v>48000</v>
      </c>
      <c r="AD25" s="36">
        <v>47000</v>
      </c>
      <c r="AE25" s="36">
        <v>43510</v>
      </c>
      <c r="AF25" s="36">
        <v>46400</v>
      </c>
      <c r="AG25" s="36">
        <v>45000</v>
      </c>
      <c r="AH25" s="36">
        <v>46450</v>
      </c>
      <c r="AI25" s="36">
        <v>46550</v>
      </c>
      <c r="AJ25" s="36">
        <v>47000</v>
      </c>
      <c r="AK25" s="36">
        <v>50000</v>
      </c>
      <c r="AL25" s="36">
        <v>49995</v>
      </c>
      <c r="AM25" s="36">
        <v>49000</v>
      </c>
      <c r="AN25" s="36">
        <v>49000</v>
      </c>
      <c r="AO25" s="36">
        <v>49000</v>
      </c>
      <c r="AP25" s="36">
        <v>49000</v>
      </c>
      <c r="AQ25" s="36">
        <v>48995</v>
      </c>
      <c r="AR25" s="36">
        <v>49500</v>
      </c>
      <c r="AS25" s="36">
        <v>49000</v>
      </c>
      <c r="AT25" s="36">
        <v>50000</v>
      </c>
      <c r="AU25" s="36">
        <v>50000</v>
      </c>
      <c r="AV25" s="36">
        <v>50000</v>
      </c>
      <c r="AW25" s="36">
        <v>49900</v>
      </c>
      <c r="AX25" s="36">
        <v>50000</v>
      </c>
      <c r="AY25" s="36">
        <v>49990</v>
      </c>
      <c r="AZ25" s="36">
        <v>49000</v>
      </c>
      <c r="BA25" s="36">
        <v>49500</v>
      </c>
      <c r="BB25" s="36">
        <v>50000</v>
      </c>
      <c r="BC25" s="36">
        <v>49000</v>
      </c>
      <c r="BD25" s="36">
        <v>49000</v>
      </c>
      <c r="BE25" s="36">
        <v>57800</v>
      </c>
      <c r="BF25" s="36">
        <v>57500</v>
      </c>
      <c r="BG25" s="36">
        <v>57495</v>
      </c>
      <c r="BH25" s="36">
        <v>57500</v>
      </c>
      <c r="BI25" s="37">
        <v>9000</v>
      </c>
      <c r="BJ25" s="37">
        <v>9000</v>
      </c>
      <c r="BK25" s="37">
        <v>9000</v>
      </c>
      <c r="BL25" s="37">
        <v>9000</v>
      </c>
      <c r="BM25" s="37">
        <v>9000</v>
      </c>
      <c r="BN25" s="37">
        <v>9000</v>
      </c>
      <c r="BO25" s="37">
        <v>9000</v>
      </c>
      <c r="BP25" s="37">
        <v>9000</v>
      </c>
      <c r="BQ25" s="37">
        <v>9000</v>
      </c>
      <c r="BR25" s="37">
        <v>9000</v>
      </c>
      <c r="BS25" s="37">
        <v>9000</v>
      </c>
      <c r="BT25" s="37">
        <v>9000</v>
      </c>
      <c r="BU25" s="37">
        <v>9000</v>
      </c>
      <c r="BV25" s="37">
        <v>9000</v>
      </c>
      <c r="BW25" s="37">
        <v>9000</v>
      </c>
      <c r="BX25" s="38">
        <v>7300</v>
      </c>
      <c r="BY25" s="38">
        <v>7300</v>
      </c>
      <c r="BZ25" s="38">
        <v>7300</v>
      </c>
      <c r="CA25" s="38">
        <v>7800</v>
      </c>
      <c r="CB25" s="38">
        <v>7800</v>
      </c>
      <c r="CC25" s="38">
        <v>7695</v>
      </c>
      <c r="CD25" s="38">
        <v>7800</v>
      </c>
      <c r="CE25" s="38">
        <v>7670</v>
      </c>
      <c r="CF25" s="38">
        <v>7600</v>
      </c>
      <c r="CG25" s="38">
        <v>7800</v>
      </c>
      <c r="CH25" s="38">
        <v>8000</v>
      </c>
      <c r="CI25" s="38">
        <v>7900</v>
      </c>
      <c r="CJ25" s="38">
        <v>7900</v>
      </c>
      <c r="CK25" s="38">
        <v>7645</v>
      </c>
      <c r="CL25" s="38">
        <v>7500</v>
      </c>
      <c r="CM25" s="38">
        <v>7350</v>
      </c>
    </row>
    <row r="26" spans="1:91" x14ac:dyDescent="0.25">
      <c r="A26" s="43" t="s">
        <v>25</v>
      </c>
      <c r="B26" s="35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7">
        <v>25000</v>
      </c>
      <c r="BJ26" s="37">
        <v>24990</v>
      </c>
      <c r="BK26" s="37">
        <v>24500</v>
      </c>
      <c r="BL26" s="37">
        <v>25000</v>
      </c>
      <c r="BM26" s="37">
        <v>26000</v>
      </c>
      <c r="BN26" s="37">
        <v>26000</v>
      </c>
      <c r="BO26" s="37">
        <v>25000</v>
      </c>
      <c r="BP26" s="37">
        <v>24995</v>
      </c>
      <c r="BQ26" s="37">
        <v>24995</v>
      </c>
      <c r="BR26" s="37">
        <v>25900</v>
      </c>
      <c r="BS26" s="37">
        <v>25000</v>
      </c>
      <c r="BT26" s="37">
        <v>25000</v>
      </c>
      <c r="BU26" s="37">
        <v>24995</v>
      </c>
      <c r="BV26" s="37">
        <v>25495</v>
      </c>
      <c r="BW26" s="37">
        <v>25150</v>
      </c>
      <c r="BX26" s="38">
        <v>3600</v>
      </c>
      <c r="BY26" s="38">
        <v>3800</v>
      </c>
      <c r="BZ26" s="38">
        <v>3890</v>
      </c>
      <c r="CA26" s="38">
        <v>3840</v>
      </c>
      <c r="CB26" s="38">
        <v>3800</v>
      </c>
      <c r="CC26" s="38">
        <v>3840</v>
      </c>
      <c r="CD26" s="38">
        <v>3800</v>
      </c>
      <c r="CE26" s="38">
        <v>4060</v>
      </c>
      <c r="CF26" s="38">
        <v>3900</v>
      </c>
      <c r="CG26" s="38">
        <v>4000</v>
      </c>
      <c r="CH26" s="38">
        <v>3900</v>
      </c>
      <c r="CI26" s="38">
        <v>3895</v>
      </c>
      <c r="CJ26" s="38">
        <v>3900</v>
      </c>
      <c r="CK26" s="38">
        <v>3895</v>
      </c>
      <c r="CL26" s="38">
        <v>3605</v>
      </c>
      <c r="CM26" s="38">
        <v>3800</v>
      </c>
    </row>
    <row r="27" spans="1:91" x14ac:dyDescent="0.25">
      <c r="A27" s="43" t="s">
        <v>26</v>
      </c>
      <c r="B27" s="35">
        <v>47</v>
      </c>
      <c r="C27" s="35">
        <v>47</v>
      </c>
      <c r="D27" s="35">
        <v>50</v>
      </c>
      <c r="E27" s="35">
        <v>33</v>
      </c>
      <c r="F27" s="35">
        <v>35</v>
      </c>
      <c r="G27" s="35">
        <v>37</v>
      </c>
      <c r="H27" s="35">
        <v>38</v>
      </c>
      <c r="I27" s="35">
        <v>39</v>
      </c>
      <c r="J27" s="35">
        <v>39</v>
      </c>
      <c r="K27" s="35">
        <v>38</v>
      </c>
      <c r="L27" s="35">
        <v>38</v>
      </c>
      <c r="M27" s="35">
        <v>38</v>
      </c>
      <c r="N27" s="35">
        <v>38</v>
      </c>
      <c r="O27" s="35">
        <v>37</v>
      </c>
      <c r="P27" s="35">
        <v>38</v>
      </c>
      <c r="Q27" s="35">
        <v>37</v>
      </c>
      <c r="R27" s="35">
        <v>36</v>
      </c>
      <c r="S27" s="35">
        <v>37</v>
      </c>
      <c r="T27" s="35">
        <v>37</v>
      </c>
      <c r="U27" s="35">
        <v>39</v>
      </c>
      <c r="V27" s="35">
        <v>39</v>
      </c>
      <c r="W27" s="35">
        <v>33</v>
      </c>
      <c r="X27" s="35">
        <v>35</v>
      </c>
      <c r="Y27" s="36">
        <v>24</v>
      </c>
      <c r="Z27" s="36">
        <v>24</v>
      </c>
      <c r="AA27" s="36">
        <v>24</v>
      </c>
      <c r="AB27" s="36">
        <v>24</v>
      </c>
      <c r="AC27" s="36">
        <v>23</v>
      </c>
      <c r="AD27" s="36">
        <v>24</v>
      </c>
      <c r="AE27" s="36">
        <v>24</v>
      </c>
      <c r="AF27" s="36">
        <v>24</v>
      </c>
      <c r="AG27" s="36">
        <v>24</v>
      </c>
      <c r="AH27" s="36">
        <v>24</v>
      </c>
      <c r="AI27" s="36">
        <v>24</v>
      </c>
      <c r="AJ27" s="36">
        <v>24</v>
      </c>
      <c r="AK27" s="36">
        <v>23</v>
      </c>
      <c r="AL27" s="36">
        <v>24</v>
      </c>
      <c r="AM27" s="36">
        <v>24</v>
      </c>
      <c r="AN27" s="36">
        <v>24</v>
      </c>
      <c r="AO27" s="36">
        <v>24</v>
      </c>
      <c r="AP27" s="36">
        <v>24</v>
      </c>
      <c r="AQ27" s="36">
        <v>24</v>
      </c>
      <c r="AR27" s="36">
        <v>24</v>
      </c>
      <c r="AS27" s="36">
        <v>24</v>
      </c>
      <c r="AT27" s="36">
        <v>24</v>
      </c>
      <c r="AU27" s="36">
        <v>23</v>
      </c>
      <c r="AV27" s="36">
        <v>23</v>
      </c>
      <c r="AW27" s="36">
        <v>24</v>
      </c>
      <c r="AX27" s="36">
        <v>23</v>
      </c>
      <c r="AY27" s="36">
        <v>24</v>
      </c>
      <c r="AZ27" s="36">
        <v>23</v>
      </c>
      <c r="BA27" s="36">
        <v>23</v>
      </c>
      <c r="BB27" s="36">
        <v>24</v>
      </c>
      <c r="BC27" s="36">
        <v>24</v>
      </c>
      <c r="BD27" s="36">
        <v>24</v>
      </c>
      <c r="BE27" s="36">
        <v>22</v>
      </c>
      <c r="BF27" s="36">
        <v>22</v>
      </c>
      <c r="BG27" s="36">
        <v>21</v>
      </c>
      <c r="BH27" s="36">
        <v>22</v>
      </c>
      <c r="BI27" s="37">
        <v>19</v>
      </c>
      <c r="BJ27" s="37">
        <v>18</v>
      </c>
      <c r="BK27" s="37">
        <v>19</v>
      </c>
      <c r="BL27" s="37">
        <v>19</v>
      </c>
      <c r="BM27" s="37">
        <v>19</v>
      </c>
      <c r="BN27" s="37">
        <v>19</v>
      </c>
      <c r="BO27" s="37">
        <v>19</v>
      </c>
      <c r="BP27" s="37">
        <v>19</v>
      </c>
      <c r="BQ27" s="37">
        <v>18</v>
      </c>
      <c r="BR27" s="37">
        <v>19</v>
      </c>
      <c r="BS27" s="37">
        <v>20</v>
      </c>
      <c r="BT27" s="37">
        <v>19</v>
      </c>
      <c r="BU27" s="37">
        <v>18</v>
      </c>
      <c r="BV27" s="37">
        <v>17</v>
      </c>
      <c r="BW27" s="37">
        <v>17</v>
      </c>
      <c r="BX27" s="38">
        <v>19</v>
      </c>
      <c r="BY27" s="38">
        <v>19</v>
      </c>
      <c r="BZ27" s="38">
        <v>19</v>
      </c>
      <c r="CA27" s="38">
        <v>18</v>
      </c>
      <c r="CB27" s="38">
        <v>18</v>
      </c>
      <c r="CC27" s="38">
        <v>19</v>
      </c>
      <c r="CD27" s="38">
        <v>19</v>
      </c>
      <c r="CE27" s="38">
        <v>20</v>
      </c>
      <c r="CF27" s="38">
        <v>19</v>
      </c>
      <c r="CG27" s="38">
        <v>19</v>
      </c>
      <c r="CH27" s="38">
        <v>19</v>
      </c>
      <c r="CI27" s="38">
        <v>19</v>
      </c>
      <c r="CJ27" s="38">
        <v>19</v>
      </c>
      <c r="CK27" s="38">
        <v>19</v>
      </c>
      <c r="CL27" s="38">
        <v>19</v>
      </c>
      <c r="CM27" s="38">
        <v>19</v>
      </c>
    </row>
    <row r="28" spans="1:91" x14ac:dyDescent="0.25">
      <c r="A28" s="43" t="s">
        <v>27</v>
      </c>
      <c r="B28" s="35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7">
        <v>8400</v>
      </c>
      <c r="BJ28" s="37">
        <v>8400</v>
      </c>
      <c r="BK28" s="37">
        <v>8395</v>
      </c>
      <c r="BL28" s="37">
        <v>8390</v>
      </c>
      <c r="BM28" s="37">
        <v>8295</v>
      </c>
      <c r="BN28" s="37">
        <v>8295</v>
      </c>
      <c r="BO28" s="37">
        <v>8300</v>
      </c>
      <c r="BP28" s="37">
        <v>8295</v>
      </c>
      <c r="BQ28" s="37">
        <v>8125</v>
      </c>
      <c r="BR28" s="37">
        <v>8295</v>
      </c>
      <c r="BS28" s="37">
        <v>8295</v>
      </c>
      <c r="BT28" s="37">
        <v>8295</v>
      </c>
      <c r="BU28" s="37">
        <v>8290</v>
      </c>
      <c r="BV28" s="37">
        <v>8290</v>
      </c>
      <c r="BW28" s="37">
        <v>8200</v>
      </c>
      <c r="BX28" s="38">
        <v>4750</v>
      </c>
      <c r="BY28" s="38">
        <v>4750</v>
      </c>
      <c r="BZ28" s="38">
        <v>4500</v>
      </c>
      <c r="CA28" s="38">
        <v>4485</v>
      </c>
      <c r="CB28" s="38">
        <v>4470</v>
      </c>
      <c r="CC28" s="38">
        <v>4480</v>
      </c>
      <c r="CD28" s="38">
        <v>4400</v>
      </c>
      <c r="CE28" s="38">
        <v>4400</v>
      </c>
      <c r="CF28" s="38">
        <v>4360</v>
      </c>
      <c r="CG28" s="38">
        <v>4350</v>
      </c>
      <c r="CH28" s="38">
        <v>4250</v>
      </c>
      <c r="CI28" s="38">
        <v>4250</v>
      </c>
      <c r="CJ28" s="38">
        <v>3935</v>
      </c>
      <c r="CK28" s="38">
        <v>4230</v>
      </c>
      <c r="CL28" s="38">
        <v>4200</v>
      </c>
      <c r="CM28" s="38">
        <v>4450</v>
      </c>
    </row>
    <row r="29" spans="1:91" x14ac:dyDescent="0.25">
      <c r="A29" s="43" t="s">
        <v>28</v>
      </c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7"/>
      <c r="BJ29" s="37"/>
      <c r="BK29" s="37"/>
      <c r="BL29" s="37"/>
      <c r="BM29" s="37"/>
      <c r="BN29" s="37"/>
      <c r="BO29" s="37"/>
      <c r="BP29" s="37"/>
      <c r="BQ29" s="37"/>
      <c r="BR29" s="37"/>
      <c r="BS29" s="37"/>
      <c r="BT29" s="37"/>
      <c r="BU29" s="37"/>
      <c r="BV29" s="37"/>
      <c r="BW29" s="37"/>
      <c r="BX29" s="38"/>
      <c r="BY29" s="38"/>
      <c r="BZ29" s="38"/>
      <c r="CA29" s="38"/>
      <c r="CB29" s="38"/>
      <c r="CC29" s="38"/>
      <c r="CD29" s="38"/>
      <c r="CE29" s="38"/>
      <c r="CF29" s="38"/>
      <c r="CG29" s="38"/>
      <c r="CH29" s="38"/>
      <c r="CI29" s="38"/>
      <c r="CJ29" s="38"/>
      <c r="CK29" s="38"/>
      <c r="CL29" s="38"/>
      <c r="CM29" s="38"/>
    </row>
    <row r="30" spans="1:91" x14ac:dyDescent="0.25">
      <c r="A30" s="43" t="s">
        <v>29</v>
      </c>
      <c r="B30" s="35">
        <v>33000</v>
      </c>
      <c r="C30" s="35">
        <v>33000</v>
      </c>
      <c r="D30" s="35">
        <v>35000</v>
      </c>
      <c r="E30" s="35">
        <v>26915</v>
      </c>
      <c r="F30" s="35">
        <v>27000</v>
      </c>
      <c r="G30" s="35">
        <v>27005</v>
      </c>
      <c r="H30" s="35">
        <v>27005</v>
      </c>
      <c r="I30" s="35">
        <v>27005</v>
      </c>
      <c r="J30" s="35">
        <v>27005</v>
      </c>
      <c r="K30" s="35">
        <v>27005</v>
      </c>
      <c r="L30" s="35">
        <v>27005</v>
      </c>
      <c r="M30" s="35">
        <v>27005</v>
      </c>
      <c r="N30" s="35">
        <v>27005</v>
      </c>
      <c r="O30" s="35">
        <v>27600</v>
      </c>
      <c r="P30" s="35">
        <v>27600</v>
      </c>
      <c r="Q30" s="35">
        <v>29670</v>
      </c>
      <c r="R30" s="35">
        <v>29670</v>
      </c>
      <c r="S30" s="35">
        <v>29670</v>
      </c>
      <c r="T30" s="35">
        <v>29670</v>
      </c>
      <c r="U30" s="35">
        <v>29670</v>
      </c>
      <c r="V30" s="35">
        <v>29670</v>
      </c>
      <c r="W30" s="35">
        <v>36855</v>
      </c>
      <c r="X30" s="35">
        <v>39615</v>
      </c>
      <c r="Y30" s="36">
        <v>23030</v>
      </c>
      <c r="Z30" s="36">
        <v>23030</v>
      </c>
      <c r="AA30" s="36">
        <v>23030</v>
      </c>
      <c r="AB30" s="36">
        <v>23030</v>
      </c>
      <c r="AC30" s="36">
        <v>23030</v>
      </c>
      <c r="AD30" s="36">
        <v>23030</v>
      </c>
      <c r="AE30" s="36">
        <v>23030</v>
      </c>
      <c r="AF30" s="36">
        <v>23030</v>
      </c>
      <c r="AG30" s="36">
        <v>23000</v>
      </c>
      <c r="AH30" s="36">
        <v>23000</v>
      </c>
      <c r="AI30" s="36">
        <v>21275</v>
      </c>
      <c r="AJ30" s="36">
        <v>21275</v>
      </c>
      <c r="AK30" s="36">
        <v>21275</v>
      </c>
      <c r="AL30" s="36">
        <v>21275</v>
      </c>
      <c r="AM30" s="36">
        <v>21275</v>
      </c>
      <c r="AN30" s="36">
        <v>21275</v>
      </c>
      <c r="AO30" s="36">
        <v>21000</v>
      </c>
      <c r="AP30" s="36">
        <v>20995</v>
      </c>
      <c r="AQ30" s="36">
        <v>20995</v>
      </c>
      <c r="AR30" s="36">
        <v>20995</v>
      </c>
      <c r="AS30" s="36">
        <v>20995</v>
      </c>
      <c r="AT30" s="36">
        <v>20995</v>
      </c>
      <c r="AU30" s="36">
        <v>20995</v>
      </c>
      <c r="AV30" s="36">
        <v>20995</v>
      </c>
      <c r="AW30" s="36">
        <v>20995</v>
      </c>
      <c r="AX30" s="36">
        <v>20995</v>
      </c>
      <c r="AY30" s="36">
        <v>20995</v>
      </c>
      <c r="AZ30" s="36">
        <v>20995</v>
      </c>
      <c r="BA30" s="36">
        <v>20995</v>
      </c>
      <c r="BB30" s="36">
        <v>20995</v>
      </c>
      <c r="BC30" s="36">
        <v>19425</v>
      </c>
      <c r="BD30" s="36">
        <v>20000</v>
      </c>
      <c r="BE30" s="36">
        <v>24840</v>
      </c>
      <c r="BF30" s="36">
        <v>24840</v>
      </c>
      <c r="BG30" s="36">
        <v>24840</v>
      </c>
      <c r="BH30" s="36">
        <v>24840</v>
      </c>
      <c r="BI30" s="37">
        <v>9700</v>
      </c>
      <c r="BJ30" s="37">
        <v>9700</v>
      </c>
      <c r="BK30" s="37">
        <v>9700</v>
      </c>
      <c r="BL30" s="37">
        <v>9700</v>
      </c>
      <c r="BM30" s="37">
        <v>9700</v>
      </c>
      <c r="BN30" s="37">
        <v>9700</v>
      </c>
      <c r="BO30" s="37">
        <v>9700</v>
      </c>
      <c r="BP30" s="37">
        <v>9700</v>
      </c>
      <c r="BQ30" s="37">
        <v>8975</v>
      </c>
      <c r="BR30" s="37">
        <v>8975</v>
      </c>
      <c r="BS30" s="37">
        <v>8305</v>
      </c>
      <c r="BT30" s="37">
        <v>8000</v>
      </c>
      <c r="BU30" s="37">
        <v>8000</v>
      </c>
      <c r="BV30" s="37">
        <v>8000</v>
      </c>
      <c r="BW30" s="37">
        <v>8000</v>
      </c>
      <c r="BX30" s="38">
        <v>215</v>
      </c>
      <c r="BY30" s="38">
        <v>215</v>
      </c>
      <c r="BZ30" s="38">
        <v>215</v>
      </c>
      <c r="CA30" s="38">
        <v>215</v>
      </c>
      <c r="CB30" s="38">
        <v>215</v>
      </c>
      <c r="CC30" s="38">
        <v>215</v>
      </c>
      <c r="CD30" s="38">
        <v>215</v>
      </c>
      <c r="CE30" s="38">
        <v>215</v>
      </c>
      <c r="CF30" s="38">
        <v>215</v>
      </c>
      <c r="CG30" s="38">
        <v>215</v>
      </c>
      <c r="CH30" s="38">
        <v>215</v>
      </c>
      <c r="CI30" s="38">
        <v>215</v>
      </c>
      <c r="CJ30" s="38">
        <v>215</v>
      </c>
      <c r="CK30" s="38">
        <v>215</v>
      </c>
      <c r="CL30" s="38">
        <v>215</v>
      </c>
      <c r="CM30" s="38">
        <v>215</v>
      </c>
    </row>
    <row r="31" spans="1:91" x14ac:dyDescent="0.25">
      <c r="A31" s="43" t="s">
        <v>30</v>
      </c>
      <c r="B31" s="35">
        <v>133000</v>
      </c>
      <c r="C31" s="35">
        <v>133000</v>
      </c>
      <c r="D31" s="35">
        <v>126000</v>
      </c>
      <c r="E31" s="35">
        <v>155000</v>
      </c>
      <c r="F31" s="35">
        <v>158995</v>
      </c>
      <c r="G31" s="35">
        <v>158000</v>
      </c>
      <c r="H31" s="35">
        <v>155000</v>
      </c>
      <c r="I31" s="35">
        <v>153000</v>
      </c>
      <c r="J31" s="35">
        <v>152000</v>
      </c>
      <c r="K31" s="35">
        <v>152000</v>
      </c>
      <c r="L31" s="35">
        <v>154900</v>
      </c>
      <c r="M31" s="35">
        <v>155000</v>
      </c>
      <c r="N31" s="35">
        <v>155000</v>
      </c>
      <c r="O31" s="35">
        <v>145000</v>
      </c>
      <c r="P31" s="35">
        <v>145000</v>
      </c>
      <c r="Q31" s="35">
        <v>145000</v>
      </c>
      <c r="R31" s="35">
        <v>145000</v>
      </c>
      <c r="S31" s="35">
        <v>150000</v>
      </c>
      <c r="T31" s="35">
        <v>150000</v>
      </c>
      <c r="U31" s="35">
        <v>155500</v>
      </c>
      <c r="V31" s="35">
        <v>156000</v>
      </c>
      <c r="W31" s="35">
        <v>150000</v>
      </c>
      <c r="X31" s="35">
        <v>149990</v>
      </c>
      <c r="Y31" s="36">
        <v>138500</v>
      </c>
      <c r="Z31" s="36">
        <v>138000</v>
      </c>
      <c r="AA31" s="36">
        <v>138100</v>
      </c>
      <c r="AB31" s="36">
        <v>138000</v>
      </c>
      <c r="AC31" s="36">
        <v>136000</v>
      </c>
      <c r="AD31" s="36">
        <v>138000</v>
      </c>
      <c r="AE31" s="36">
        <v>136500</v>
      </c>
      <c r="AF31" s="36">
        <v>136500</v>
      </c>
      <c r="AG31" s="36">
        <v>138000</v>
      </c>
      <c r="AH31" s="36">
        <v>138000</v>
      </c>
      <c r="AI31" s="36">
        <v>137505</v>
      </c>
      <c r="AJ31" s="36">
        <v>136515</v>
      </c>
      <c r="AK31" s="36">
        <v>136510</v>
      </c>
      <c r="AL31" s="36">
        <v>136505</v>
      </c>
      <c r="AM31" s="36">
        <v>140000</v>
      </c>
      <c r="AN31" s="36">
        <v>137000</v>
      </c>
      <c r="AO31" s="36">
        <v>138000</v>
      </c>
      <c r="AP31" s="36">
        <v>136600</v>
      </c>
      <c r="AQ31" s="36">
        <v>140000</v>
      </c>
      <c r="AR31" s="36">
        <v>135025</v>
      </c>
      <c r="AS31" s="36">
        <v>138000</v>
      </c>
      <c r="AT31" s="36">
        <v>140000</v>
      </c>
      <c r="AU31" s="36">
        <v>140000</v>
      </c>
      <c r="AV31" s="36">
        <v>140005</v>
      </c>
      <c r="AW31" s="36">
        <v>140000</v>
      </c>
      <c r="AX31" s="36">
        <v>140000</v>
      </c>
      <c r="AY31" s="36">
        <v>140000</v>
      </c>
      <c r="AZ31" s="36">
        <v>140015</v>
      </c>
      <c r="BA31" s="36">
        <v>145000</v>
      </c>
      <c r="BB31" s="36">
        <v>145000</v>
      </c>
      <c r="BC31" s="36">
        <v>145000</v>
      </c>
      <c r="BD31" s="36">
        <v>141000</v>
      </c>
      <c r="BE31" s="36">
        <v>150000</v>
      </c>
      <c r="BF31" s="36">
        <v>150000</v>
      </c>
      <c r="BG31" s="36">
        <v>150000</v>
      </c>
      <c r="BH31" s="36">
        <v>150000</v>
      </c>
      <c r="BI31" s="37">
        <v>14000</v>
      </c>
      <c r="BJ31" s="37">
        <v>13995</v>
      </c>
      <c r="BK31" s="37">
        <v>14185</v>
      </c>
      <c r="BL31" s="37">
        <v>14465</v>
      </c>
      <c r="BM31" s="37">
        <v>14000</v>
      </c>
      <c r="BN31" s="37">
        <v>14000</v>
      </c>
      <c r="BO31" s="37">
        <v>14000</v>
      </c>
      <c r="BP31" s="37">
        <v>14150</v>
      </c>
      <c r="BQ31" s="37">
        <v>14000</v>
      </c>
      <c r="BR31" s="37">
        <v>14460</v>
      </c>
      <c r="BS31" s="37">
        <v>13980</v>
      </c>
      <c r="BT31" s="37">
        <v>13900</v>
      </c>
      <c r="BU31" s="37">
        <v>13980</v>
      </c>
      <c r="BV31" s="37">
        <v>14395</v>
      </c>
      <c r="BW31" s="37">
        <v>14490</v>
      </c>
      <c r="BX31" s="38">
        <v>8600</v>
      </c>
      <c r="BY31" s="38">
        <v>8495</v>
      </c>
      <c r="BZ31" s="38">
        <v>8405</v>
      </c>
      <c r="CA31" s="38">
        <v>8350</v>
      </c>
      <c r="CB31" s="38">
        <v>8350</v>
      </c>
      <c r="CC31" s="38">
        <v>8595</v>
      </c>
      <c r="CD31" s="38">
        <v>8600</v>
      </c>
      <c r="CE31" s="38">
        <v>8550</v>
      </c>
      <c r="CF31" s="38">
        <v>8600</v>
      </c>
      <c r="CG31" s="38">
        <v>8500</v>
      </c>
      <c r="CH31" s="38">
        <v>8500</v>
      </c>
      <c r="CI31" s="38">
        <v>8500</v>
      </c>
      <c r="CJ31" s="38">
        <v>8445</v>
      </c>
      <c r="CK31" s="38">
        <v>8300</v>
      </c>
      <c r="CL31" s="38">
        <v>8100</v>
      </c>
      <c r="CM31" s="38">
        <v>8100</v>
      </c>
    </row>
    <row r="32" spans="1:91" x14ac:dyDescent="0.25">
      <c r="A32" s="43" t="s">
        <v>31</v>
      </c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6">
        <v>23500</v>
      </c>
      <c r="Z32" s="36">
        <v>23400</v>
      </c>
      <c r="AA32" s="36">
        <v>23395</v>
      </c>
      <c r="AB32" s="36">
        <v>23105</v>
      </c>
      <c r="AC32" s="36">
        <v>22700</v>
      </c>
      <c r="AD32" s="36">
        <v>22700</v>
      </c>
      <c r="AE32" s="36">
        <v>23000</v>
      </c>
      <c r="AF32" s="36">
        <v>22600</v>
      </c>
      <c r="AG32" s="36">
        <v>22960</v>
      </c>
      <c r="AH32" s="36">
        <v>22300</v>
      </c>
      <c r="AI32" s="36">
        <v>22980</v>
      </c>
      <c r="AJ32" s="36">
        <v>22500</v>
      </c>
      <c r="AK32" s="36">
        <v>22500</v>
      </c>
      <c r="AL32" s="36">
        <v>22500</v>
      </c>
      <c r="AM32" s="36">
        <v>22500</v>
      </c>
      <c r="AN32" s="36">
        <v>22600</v>
      </c>
      <c r="AO32" s="36">
        <v>22455</v>
      </c>
      <c r="AP32" s="36">
        <v>22555</v>
      </c>
      <c r="AQ32" s="36">
        <v>22995</v>
      </c>
      <c r="AR32" s="36">
        <v>22500</v>
      </c>
      <c r="AS32" s="36">
        <v>23000</v>
      </c>
      <c r="AT32" s="36">
        <v>22850</v>
      </c>
      <c r="AU32" s="36">
        <v>23000</v>
      </c>
      <c r="AV32" s="36">
        <v>22900</v>
      </c>
      <c r="AW32" s="36">
        <v>23000</v>
      </c>
      <c r="AX32" s="36">
        <v>23000</v>
      </c>
      <c r="AY32" s="36">
        <v>23000</v>
      </c>
      <c r="AZ32" s="36">
        <v>23200</v>
      </c>
      <c r="BA32" s="36">
        <v>23000</v>
      </c>
      <c r="BB32" s="36">
        <v>23500</v>
      </c>
      <c r="BC32" s="36">
        <v>23500</v>
      </c>
      <c r="BD32" s="36">
        <v>23495</v>
      </c>
      <c r="BE32" s="36">
        <v>23900</v>
      </c>
      <c r="BF32" s="36">
        <v>23995</v>
      </c>
      <c r="BG32" s="36">
        <v>23900</v>
      </c>
      <c r="BH32" s="36">
        <v>23800</v>
      </c>
      <c r="BI32" s="37">
        <v>16995</v>
      </c>
      <c r="BJ32" s="37">
        <v>17000</v>
      </c>
      <c r="BK32" s="37">
        <v>16800</v>
      </c>
      <c r="BL32" s="37">
        <v>16500</v>
      </c>
      <c r="BM32" s="37">
        <v>16800</v>
      </c>
      <c r="BN32" s="37">
        <v>16800</v>
      </c>
      <c r="BO32" s="37">
        <v>16520</v>
      </c>
      <c r="BP32" s="37">
        <v>16500</v>
      </c>
      <c r="BQ32" s="37">
        <v>16800</v>
      </c>
      <c r="BR32" s="37">
        <v>17000</v>
      </c>
      <c r="BS32" s="37">
        <v>17500</v>
      </c>
      <c r="BT32" s="37">
        <v>17000</v>
      </c>
      <c r="BU32" s="37">
        <v>16995</v>
      </c>
      <c r="BV32" s="37">
        <v>16900</v>
      </c>
      <c r="BW32" s="37">
        <v>16890</v>
      </c>
      <c r="BX32" s="38">
        <v>2350</v>
      </c>
      <c r="BY32" s="38">
        <v>2340</v>
      </c>
      <c r="BZ32" s="38">
        <v>2500</v>
      </c>
      <c r="CA32" s="38">
        <v>2400</v>
      </c>
      <c r="CB32" s="38">
        <v>2420</v>
      </c>
      <c r="CC32" s="38">
        <v>2550</v>
      </c>
      <c r="CD32" s="38">
        <v>2550</v>
      </c>
      <c r="CE32" s="38">
        <v>2550</v>
      </c>
      <c r="CF32" s="38">
        <v>2575</v>
      </c>
      <c r="CG32" s="38">
        <v>2550</v>
      </c>
      <c r="CH32" s="38">
        <v>2550</v>
      </c>
      <c r="CI32" s="38">
        <v>2510</v>
      </c>
      <c r="CJ32" s="38">
        <v>2515</v>
      </c>
      <c r="CK32" s="38">
        <v>2600</v>
      </c>
      <c r="CL32" s="38">
        <v>2600</v>
      </c>
      <c r="CM32" s="38">
        <v>2695</v>
      </c>
    </row>
    <row r="33" spans="1:91" x14ac:dyDescent="0.25">
      <c r="A33" s="44" t="s">
        <v>32</v>
      </c>
      <c r="B33" s="35">
        <v>104.97</v>
      </c>
      <c r="C33" s="35">
        <v>104.46</v>
      </c>
      <c r="D33" s="35">
        <v>106.05</v>
      </c>
      <c r="E33" s="35">
        <v>109.2</v>
      </c>
      <c r="F33" s="35">
        <v>111.12</v>
      </c>
      <c r="G33" s="35">
        <v>111.32</v>
      </c>
      <c r="H33" s="35">
        <v>110.47</v>
      </c>
      <c r="I33" s="35">
        <v>109.99</v>
      </c>
      <c r="J33" s="35">
        <v>109.58</v>
      </c>
      <c r="K33" s="35">
        <v>108.14</v>
      </c>
      <c r="L33" s="35">
        <v>108.17</v>
      </c>
      <c r="M33" s="35">
        <v>108.78</v>
      </c>
      <c r="N33" s="35">
        <v>109.06</v>
      </c>
      <c r="O33" s="35">
        <v>106.34</v>
      </c>
      <c r="P33" s="35">
        <v>107.9</v>
      </c>
      <c r="Q33" s="35">
        <v>105.99</v>
      </c>
      <c r="R33" s="35">
        <v>104.1</v>
      </c>
      <c r="S33" s="35">
        <v>106.14</v>
      </c>
      <c r="T33" s="35">
        <v>106.31</v>
      </c>
      <c r="U33" s="35">
        <v>109.54</v>
      </c>
      <c r="V33" s="35">
        <v>110.02</v>
      </c>
      <c r="W33" s="35">
        <v>108.5</v>
      </c>
      <c r="X33" s="35">
        <v>110.85</v>
      </c>
      <c r="Y33" s="36">
        <v>95</v>
      </c>
      <c r="Z33" s="36">
        <v>95.72</v>
      </c>
      <c r="AA33" s="36">
        <v>95.79</v>
      </c>
      <c r="AB33" s="36">
        <v>95.92</v>
      </c>
      <c r="AC33" s="36">
        <v>95.94</v>
      </c>
      <c r="AD33" s="36">
        <v>96.57</v>
      </c>
      <c r="AE33" s="36">
        <v>95.56</v>
      </c>
      <c r="AF33" s="36">
        <v>95.85</v>
      </c>
      <c r="AG33" s="36">
        <v>95.61</v>
      </c>
      <c r="AH33" s="36">
        <v>95.75</v>
      </c>
      <c r="AI33" s="36">
        <v>95.89</v>
      </c>
      <c r="AJ33" s="36">
        <v>95.72</v>
      </c>
      <c r="AK33" s="36">
        <v>95.8</v>
      </c>
      <c r="AL33" s="36">
        <v>96.73</v>
      </c>
      <c r="AM33" s="36">
        <v>97.27</v>
      </c>
      <c r="AN33" s="36">
        <v>96.5</v>
      </c>
      <c r="AO33" s="36">
        <v>96.58</v>
      </c>
      <c r="AP33" s="36">
        <v>96.45</v>
      </c>
      <c r="AQ33" s="36">
        <v>97.1</v>
      </c>
      <c r="AR33" s="36">
        <v>96.83</v>
      </c>
      <c r="AS33" s="36">
        <v>97.5</v>
      </c>
      <c r="AT33" s="36">
        <v>98.27</v>
      </c>
      <c r="AU33" s="36">
        <v>97.51</v>
      </c>
      <c r="AV33" s="36">
        <v>97.45</v>
      </c>
      <c r="AW33" s="36">
        <v>98.23</v>
      </c>
      <c r="AX33" s="36">
        <v>97.72</v>
      </c>
      <c r="AY33" s="36">
        <v>98.53</v>
      </c>
      <c r="AZ33" s="36">
        <v>97.38</v>
      </c>
      <c r="BA33" s="36">
        <v>98.61</v>
      </c>
      <c r="BB33" s="36">
        <v>99.7</v>
      </c>
      <c r="BC33" s="36">
        <v>99.42</v>
      </c>
      <c r="BD33" s="36">
        <v>98.95</v>
      </c>
      <c r="BE33" s="36">
        <v>105.03</v>
      </c>
      <c r="BF33" s="36">
        <v>104.56</v>
      </c>
      <c r="BG33" s="36">
        <v>103.25</v>
      </c>
      <c r="BH33" s="36">
        <v>103.8</v>
      </c>
      <c r="BI33" s="37">
        <v>86.93</v>
      </c>
      <c r="BJ33" s="37">
        <v>86.32</v>
      </c>
      <c r="BK33" s="37">
        <v>86.82</v>
      </c>
      <c r="BL33" s="37">
        <v>87.2</v>
      </c>
      <c r="BM33" s="37">
        <v>86.83</v>
      </c>
      <c r="BN33" s="37">
        <v>86.83</v>
      </c>
      <c r="BO33" s="37">
        <v>86.1</v>
      </c>
      <c r="BP33" s="37">
        <v>86.35</v>
      </c>
      <c r="BQ33" s="37">
        <v>85.6</v>
      </c>
      <c r="BR33" s="37">
        <v>87.82</v>
      </c>
      <c r="BS33" s="37">
        <v>87.26</v>
      </c>
      <c r="BT33" s="37">
        <v>86.26</v>
      </c>
      <c r="BU33" s="37">
        <v>85.24</v>
      </c>
      <c r="BV33" s="37">
        <v>85.27</v>
      </c>
      <c r="BW33" s="37">
        <v>85.26</v>
      </c>
      <c r="BX33" s="38">
        <v>62.21</v>
      </c>
      <c r="BY33" s="38">
        <v>62.17</v>
      </c>
      <c r="BZ33" s="38">
        <v>62.09</v>
      </c>
      <c r="CA33" s="38">
        <v>61.34</v>
      </c>
      <c r="CB33" s="38">
        <v>61.16</v>
      </c>
      <c r="CC33" s="38">
        <v>62.12</v>
      </c>
      <c r="CD33" s="38">
        <v>62.17</v>
      </c>
      <c r="CE33" s="38">
        <v>63.05</v>
      </c>
      <c r="CF33" s="38">
        <v>62.31</v>
      </c>
      <c r="CG33" s="38">
        <v>62.5</v>
      </c>
      <c r="CH33" s="38">
        <v>62.34</v>
      </c>
      <c r="CI33" s="38">
        <v>62.45</v>
      </c>
      <c r="CJ33" s="38">
        <v>62.49</v>
      </c>
      <c r="CK33" s="38">
        <v>62.77</v>
      </c>
      <c r="CL33" s="38">
        <v>62.05</v>
      </c>
      <c r="CM33" s="38">
        <v>62.56</v>
      </c>
    </row>
    <row r="34" spans="1:91" x14ac:dyDescent="0.25">
      <c r="A34" s="39" t="s">
        <v>33</v>
      </c>
      <c r="B34" s="35">
        <v>123500</v>
      </c>
      <c r="C34" s="35">
        <v>120000</v>
      </c>
      <c r="D34" s="35">
        <v>123000</v>
      </c>
      <c r="E34" s="35">
        <v>94990</v>
      </c>
      <c r="F34" s="35">
        <v>94990</v>
      </c>
      <c r="G34" s="35">
        <v>90000</v>
      </c>
      <c r="H34" s="35">
        <v>90000</v>
      </c>
      <c r="I34" s="35">
        <v>90000</v>
      </c>
      <c r="J34" s="35">
        <v>90000</v>
      </c>
      <c r="K34" s="35">
        <v>90000</v>
      </c>
      <c r="L34" s="35">
        <v>88000</v>
      </c>
      <c r="M34" s="35">
        <v>88000</v>
      </c>
      <c r="N34" s="35">
        <v>85000</v>
      </c>
      <c r="O34" s="35">
        <v>96005</v>
      </c>
      <c r="P34" s="35">
        <v>101585</v>
      </c>
      <c r="Q34" s="35">
        <v>101585</v>
      </c>
      <c r="R34" s="35">
        <v>101585</v>
      </c>
      <c r="S34" s="35">
        <v>107105</v>
      </c>
      <c r="T34" s="35">
        <v>107000</v>
      </c>
      <c r="U34" s="35">
        <v>115000</v>
      </c>
      <c r="V34" s="35">
        <v>115000</v>
      </c>
      <c r="W34" s="35">
        <v>115000</v>
      </c>
      <c r="X34" s="35">
        <v>115000</v>
      </c>
      <c r="Y34" s="36">
        <v>87500</v>
      </c>
      <c r="Z34" s="36">
        <v>87500</v>
      </c>
      <c r="AA34" s="36">
        <v>87500</v>
      </c>
      <c r="AB34" s="36">
        <v>87500</v>
      </c>
      <c r="AC34" s="36">
        <v>87500</v>
      </c>
      <c r="AD34" s="36">
        <v>87500</v>
      </c>
      <c r="AE34" s="36">
        <v>87500</v>
      </c>
      <c r="AF34" s="36">
        <v>87500</v>
      </c>
      <c r="AG34" s="36">
        <v>87500</v>
      </c>
      <c r="AH34" s="36">
        <v>87500</v>
      </c>
      <c r="AI34" s="36">
        <v>87500</v>
      </c>
      <c r="AJ34" s="36">
        <v>85000</v>
      </c>
      <c r="AK34" s="36">
        <v>85000</v>
      </c>
      <c r="AL34" s="36">
        <v>85000</v>
      </c>
      <c r="AM34" s="36">
        <v>85000</v>
      </c>
      <c r="AN34" s="36">
        <v>79100</v>
      </c>
      <c r="AO34" s="36">
        <v>79100</v>
      </c>
      <c r="AP34" s="36">
        <v>79100</v>
      </c>
      <c r="AQ34" s="36">
        <v>79150</v>
      </c>
      <c r="AR34" s="36">
        <v>79150</v>
      </c>
      <c r="AS34" s="36">
        <v>79150</v>
      </c>
      <c r="AT34" s="36">
        <v>79150</v>
      </c>
      <c r="AU34" s="36">
        <v>78500</v>
      </c>
      <c r="AV34" s="36">
        <v>78500</v>
      </c>
      <c r="AW34" s="36">
        <v>78500</v>
      </c>
      <c r="AX34" s="36">
        <v>78500</v>
      </c>
      <c r="AY34" s="36">
        <v>78500</v>
      </c>
      <c r="AZ34" s="36">
        <v>78500</v>
      </c>
      <c r="BA34" s="36">
        <v>78500</v>
      </c>
      <c r="BB34" s="36">
        <v>78000</v>
      </c>
      <c r="BC34" s="36">
        <v>78000</v>
      </c>
      <c r="BD34" s="36">
        <v>78000</v>
      </c>
      <c r="BE34" s="36">
        <v>78000</v>
      </c>
      <c r="BF34" s="36">
        <v>78000</v>
      </c>
      <c r="BG34" s="36">
        <v>75000</v>
      </c>
      <c r="BH34" s="36">
        <v>78000</v>
      </c>
      <c r="BI34" s="37">
        <v>1895</v>
      </c>
      <c r="BJ34" s="37">
        <v>1935</v>
      </c>
      <c r="BK34" s="37">
        <v>1820</v>
      </c>
      <c r="BL34" s="37">
        <v>1910</v>
      </c>
      <c r="BM34" s="37">
        <v>1890</v>
      </c>
      <c r="BN34" s="37">
        <v>1890</v>
      </c>
      <c r="BO34" s="37">
        <v>1870</v>
      </c>
      <c r="BP34" s="37">
        <v>1870</v>
      </c>
      <c r="BQ34" s="37">
        <v>1935</v>
      </c>
      <c r="BR34" s="37">
        <v>1960</v>
      </c>
      <c r="BS34" s="37">
        <v>1900</v>
      </c>
      <c r="BT34" s="37">
        <v>1900</v>
      </c>
      <c r="BU34" s="37">
        <v>1800</v>
      </c>
      <c r="BV34" s="37">
        <v>1800</v>
      </c>
      <c r="BW34" s="37">
        <v>1895</v>
      </c>
      <c r="BX34" s="38">
        <v>1050</v>
      </c>
      <c r="BY34" s="38">
        <v>1070</v>
      </c>
      <c r="BZ34" s="38">
        <v>1150</v>
      </c>
      <c r="CA34" s="38">
        <v>1160</v>
      </c>
      <c r="CB34" s="38">
        <v>1155</v>
      </c>
      <c r="CC34" s="38">
        <v>1155</v>
      </c>
      <c r="CD34" s="38">
        <v>1140</v>
      </c>
      <c r="CE34" s="38">
        <v>1140</v>
      </c>
      <c r="CF34" s="38">
        <v>1200</v>
      </c>
      <c r="CG34" s="38">
        <v>1250</v>
      </c>
      <c r="CH34" s="38">
        <v>1335</v>
      </c>
      <c r="CI34" s="38">
        <v>1330</v>
      </c>
      <c r="CJ34" s="38">
        <v>1425</v>
      </c>
      <c r="CK34" s="38">
        <v>1500</v>
      </c>
      <c r="CL34" s="38">
        <v>1610</v>
      </c>
      <c r="CM34" s="38">
        <v>1640</v>
      </c>
    </row>
    <row r="35" spans="1:91" x14ac:dyDescent="0.25">
      <c r="A35" s="39" t="s">
        <v>34</v>
      </c>
      <c r="B35" s="35">
        <v>30000</v>
      </c>
      <c r="C35" s="35">
        <v>29505</v>
      </c>
      <c r="D35" s="35">
        <v>30000</v>
      </c>
      <c r="E35" s="35">
        <v>29600</v>
      </c>
      <c r="F35" s="35">
        <v>30000</v>
      </c>
      <c r="G35" s="35">
        <v>30000</v>
      </c>
      <c r="H35" s="35">
        <v>30900</v>
      </c>
      <c r="I35" s="35">
        <v>29600</v>
      </c>
      <c r="J35" s="35">
        <v>30000</v>
      </c>
      <c r="K35" s="35">
        <v>30100</v>
      </c>
      <c r="L35" s="35">
        <v>29600</v>
      </c>
      <c r="M35" s="35">
        <v>30000</v>
      </c>
      <c r="N35" s="35">
        <v>29700</v>
      </c>
      <c r="O35" s="35">
        <v>29000</v>
      </c>
      <c r="P35" s="35">
        <v>29000</v>
      </c>
      <c r="Q35" s="35">
        <v>28600</v>
      </c>
      <c r="R35" s="35">
        <v>28510</v>
      </c>
      <c r="S35" s="35">
        <v>28900</v>
      </c>
      <c r="T35" s="35">
        <v>28500</v>
      </c>
      <c r="U35" s="35">
        <v>28800</v>
      </c>
      <c r="V35" s="35">
        <v>29175</v>
      </c>
      <c r="W35" s="35">
        <v>27300</v>
      </c>
      <c r="X35" s="35">
        <v>27400</v>
      </c>
      <c r="Y35" s="36">
        <v>23500</v>
      </c>
      <c r="Z35" s="36">
        <v>23500</v>
      </c>
      <c r="AA35" s="36">
        <v>22500</v>
      </c>
      <c r="AB35" s="36">
        <v>22005</v>
      </c>
      <c r="AC35" s="36">
        <v>22900</v>
      </c>
      <c r="AD35" s="36">
        <v>22600</v>
      </c>
      <c r="AE35" s="36">
        <v>22600</v>
      </c>
      <c r="AF35" s="36">
        <v>22490</v>
      </c>
      <c r="AG35" s="36">
        <v>22490</v>
      </c>
      <c r="AH35" s="36">
        <v>20805</v>
      </c>
      <c r="AI35" s="36">
        <v>20995</v>
      </c>
      <c r="AJ35" s="36">
        <v>20995</v>
      </c>
      <c r="AK35" s="36">
        <v>20995</v>
      </c>
      <c r="AL35" s="36">
        <v>20995</v>
      </c>
      <c r="AM35" s="36">
        <v>20950</v>
      </c>
      <c r="AN35" s="36">
        <v>20950</v>
      </c>
      <c r="AO35" s="36">
        <v>20500</v>
      </c>
      <c r="AP35" s="36">
        <v>20000</v>
      </c>
      <c r="AQ35" s="36">
        <v>19500</v>
      </c>
      <c r="AR35" s="36">
        <v>19500</v>
      </c>
      <c r="AS35" s="36">
        <v>19005</v>
      </c>
      <c r="AT35" s="36">
        <v>19495</v>
      </c>
      <c r="AU35" s="36">
        <v>19000</v>
      </c>
      <c r="AV35" s="36">
        <v>19000</v>
      </c>
      <c r="AW35" s="36">
        <v>18995</v>
      </c>
      <c r="AX35" s="36">
        <v>18995</v>
      </c>
      <c r="AY35" s="36">
        <v>18990</v>
      </c>
      <c r="AZ35" s="36">
        <v>18650</v>
      </c>
      <c r="BA35" s="36">
        <v>18650</v>
      </c>
      <c r="BB35" s="36">
        <v>19000</v>
      </c>
      <c r="BC35" s="36">
        <v>17995</v>
      </c>
      <c r="BD35" s="36">
        <v>18000</v>
      </c>
      <c r="BE35" s="36">
        <v>17000</v>
      </c>
      <c r="BF35" s="36">
        <v>17000</v>
      </c>
      <c r="BG35" s="36">
        <v>16000</v>
      </c>
      <c r="BH35" s="36">
        <v>16000</v>
      </c>
      <c r="BI35" s="37">
        <v>4940</v>
      </c>
      <c r="BJ35" s="37">
        <v>4930</v>
      </c>
      <c r="BK35" s="37">
        <v>4925</v>
      </c>
      <c r="BL35" s="37">
        <v>4945</v>
      </c>
      <c r="BM35" s="37">
        <v>4945</v>
      </c>
      <c r="BN35" s="37">
        <v>4945</v>
      </c>
      <c r="BO35" s="37">
        <v>4930</v>
      </c>
      <c r="BP35" s="37">
        <v>4930</v>
      </c>
      <c r="BQ35" s="37">
        <v>5000</v>
      </c>
      <c r="BR35" s="37">
        <v>4995</v>
      </c>
      <c r="BS35" s="37">
        <v>4995</v>
      </c>
      <c r="BT35" s="37">
        <v>4985</v>
      </c>
      <c r="BU35" s="37">
        <v>4995</v>
      </c>
      <c r="BV35" s="37">
        <v>4995</v>
      </c>
      <c r="BW35" s="37">
        <v>5200</v>
      </c>
      <c r="BX35" s="38">
        <v>1715</v>
      </c>
      <c r="BY35" s="38">
        <v>1700</v>
      </c>
      <c r="BZ35" s="38">
        <v>1685</v>
      </c>
      <c r="CA35" s="38">
        <v>1600</v>
      </c>
      <c r="CB35" s="38">
        <v>1480</v>
      </c>
      <c r="CC35" s="38">
        <v>1590</v>
      </c>
      <c r="CD35" s="38">
        <v>1590</v>
      </c>
      <c r="CE35" s="38">
        <v>1645</v>
      </c>
      <c r="CF35" s="38">
        <v>1645</v>
      </c>
      <c r="CG35" s="38">
        <v>1600</v>
      </c>
      <c r="CH35" s="38">
        <v>1600</v>
      </c>
      <c r="CI35" s="38">
        <v>1600</v>
      </c>
      <c r="CJ35" s="38">
        <v>1500</v>
      </c>
      <c r="CK35" s="38">
        <v>1500</v>
      </c>
      <c r="CL35" s="38">
        <v>1400</v>
      </c>
      <c r="CM35" s="38">
        <v>1400</v>
      </c>
    </row>
    <row r="36" spans="1:91" x14ac:dyDescent="0.25">
      <c r="A36" s="39" t="s">
        <v>35</v>
      </c>
      <c r="B36" s="35">
        <v>4200</v>
      </c>
      <c r="C36" s="35">
        <v>4200</v>
      </c>
      <c r="D36" s="35">
        <v>4095</v>
      </c>
      <c r="E36" s="35">
        <v>3600</v>
      </c>
      <c r="F36" s="35">
        <v>3600</v>
      </c>
      <c r="G36" s="35">
        <v>3600</v>
      </c>
      <c r="H36" s="35">
        <v>3600</v>
      </c>
      <c r="I36" s="35">
        <v>3600</v>
      </c>
      <c r="J36" s="35">
        <v>3600</v>
      </c>
      <c r="K36" s="35">
        <v>3600</v>
      </c>
      <c r="L36" s="35">
        <v>3600</v>
      </c>
      <c r="M36" s="35">
        <v>3800</v>
      </c>
      <c r="N36" s="35">
        <v>3800</v>
      </c>
      <c r="O36" s="35">
        <v>4370</v>
      </c>
      <c r="P36" s="35">
        <v>4370</v>
      </c>
      <c r="Q36" s="35">
        <v>4370</v>
      </c>
      <c r="R36" s="35">
        <v>4370</v>
      </c>
      <c r="S36" s="35">
        <v>4370</v>
      </c>
      <c r="T36" s="35">
        <v>4370</v>
      </c>
      <c r="U36" s="35">
        <v>4370</v>
      </c>
      <c r="V36" s="35">
        <v>4370</v>
      </c>
      <c r="W36" s="35">
        <v>4370</v>
      </c>
      <c r="X36" s="35">
        <v>4370</v>
      </c>
      <c r="Y36" s="36">
        <v>3000</v>
      </c>
      <c r="Z36" s="36">
        <v>3000</v>
      </c>
      <c r="AA36" s="36">
        <v>3000</v>
      </c>
      <c r="AB36" s="36">
        <v>2960</v>
      </c>
      <c r="AC36" s="36">
        <v>3000</v>
      </c>
      <c r="AD36" s="36">
        <v>3000</v>
      </c>
      <c r="AE36" s="36">
        <v>3000</v>
      </c>
      <c r="AF36" s="36">
        <v>3000</v>
      </c>
      <c r="AG36" s="36">
        <v>3000</v>
      </c>
      <c r="AH36" s="36">
        <v>3000</v>
      </c>
      <c r="AI36" s="36">
        <v>3000</v>
      </c>
      <c r="AJ36" s="36">
        <v>3000</v>
      </c>
      <c r="AK36" s="36">
        <v>3000</v>
      </c>
      <c r="AL36" s="36">
        <v>3000</v>
      </c>
      <c r="AM36" s="36">
        <v>3000</v>
      </c>
      <c r="AN36" s="36">
        <v>3000</v>
      </c>
      <c r="AO36" s="36">
        <v>3000</v>
      </c>
      <c r="AP36" s="36">
        <v>3000</v>
      </c>
      <c r="AQ36" s="36">
        <v>3000</v>
      </c>
      <c r="AR36" s="36">
        <v>3000</v>
      </c>
      <c r="AS36" s="36">
        <v>3000</v>
      </c>
      <c r="AT36" s="36">
        <v>3000</v>
      </c>
      <c r="AU36" s="36">
        <v>3000</v>
      </c>
      <c r="AV36" s="36">
        <v>3200</v>
      </c>
      <c r="AW36" s="36">
        <v>3200</v>
      </c>
      <c r="AX36" s="36">
        <v>3200</v>
      </c>
      <c r="AY36" s="36">
        <v>3200</v>
      </c>
      <c r="AZ36" s="36">
        <v>3200</v>
      </c>
      <c r="BA36" s="36">
        <v>3200</v>
      </c>
      <c r="BB36" s="36">
        <v>3200</v>
      </c>
      <c r="BC36" s="36">
        <v>3200</v>
      </c>
      <c r="BD36" s="36">
        <v>3025</v>
      </c>
      <c r="BE36" s="36">
        <v>3000</v>
      </c>
      <c r="BF36" s="36">
        <v>3000</v>
      </c>
      <c r="BG36" s="36">
        <v>2800</v>
      </c>
      <c r="BH36" s="36">
        <v>2775</v>
      </c>
      <c r="BI36" s="37">
        <v>100</v>
      </c>
      <c r="BJ36" s="37">
        <v>100</v>
      </c>
      <c r="BK36" s="37">
        <v>105</v>
      </c>
      <c r="BL36" s="37">
        <v>110</v>
      </c>
      <c r="BM36" s="37">
        <v>115</v>
      </c>
      <c r="BN36" s="37">
        <v>115</v>
      </c>
      <c r="BO36" s="37">
        <v>120</v>
      </c>
      <c r="BP36" s="37">
        <v>120</v>
      </c>
      <c r="BQ36" s="37">
        <v>125</v>
      </c>
      <c r="BR36" s="37">
        <v>130</v>
      </c>
      <c r="BS36" s="37">
        <v>130</v>
      </c>
      <c r="BT36" s="37">
        <v>135</v>
      </c>
      <c r="BU36" s="37">
        <v>145</v>
      </c>
      <c r="BV36" s="37">
        <v>155</v>
      </c>
      <c r="BW36" s="37">
        <v>165</v>
      </c>
      <c r="BX36" s="38">
        <v>195</v>
      </c>
      <c r="BY36" s="38">
        <v>205</v>
      </c>
      <c r="BZ36" s="38">
        <v>200</v>
      </c>
      <c r="CA36" s="38">
        <v>200</v>
      </c>
      <c r="CB36" s="38">
        <v>200</v>
      </c>
      <c r="CC36" s="38">
        <v>200</v>
      </c>
      <c r="CD36" s="38">
        <v>200</v>
      </c>
      <c r="CE36" s="38">
        <v>200</v>
      </c>
      <c r="CF36" s="38">
        <v>195</v>
      </c>
      <c r="CG36" s="38">
        <v>190</v>
      </c>
      <c r="CH36" s="38">
        <v>190</v>
      </c>
      <c r="CI36" s="38">
        <v>185</v>
      </c>
      <c r="CJ36" s="38">
        <v>185</v>
      </c>
      <c r="CK36" s="38">
        <v>190</v>
      </c>
      <c r="CL36" s="38">
        <v>190</v>
      </c>
      <c r="CM36" s="38">
        <v>190</v>
      </c>
    </row>
    <row r="37" spans="1:91" x14ac:dyDescent="0.25">
      <c r="A37" s="39" t="s">
        <v>36</v>
      </c>
      <c r="B37" s="35">
        <v>49000</v>
      </c>
      <c r="C37" s="35">
        <v>50000</v>
      </c>
      <c r="D37" s="35">
        <v>48400</v>
      </c>
      <c r="E37" s="35">
        <v>50000</v>
      </c>
      <c r="F37" s="35">
        <v>51000</v>
      </c>
      <c r="G37" s="35">
        <v>51005</v>
      </c>
      <c r="H37" s="35">
        <v>51005</v>
      </c>
      <c r="I37" s="35">
        <v>52500</v>
      </c>
      <c r="J37" s="35">
        <v>52500</v>
      </c>
      <c r="K37" s="35">
        <v>54500</v>
      </c>
      <c r="L37" s="35">
        <v>52000</v>
      </c>
      <c r="M37" s="35">
        <v>52000</v>
      </c>
      <c r="N37" s="35">
        <v>52000</v>
      </c>
      <c r="O37" s="35">
        <v>47995</v>
      </c>
      <c r="P37" s="35">
        <v>47100</v>
      </c>
      <c r="Q37" s="35">
        <v>48000</v>
      </c>
      <c r="R37" s="35">
        <v>47200</v>
      </c>
      <c r="S37" s="35">
        <v>48000</v>
      </c>
      <c r="T37" s="35">
        <v>47100</v>
      </c>
      <c r="U37" s="35">
        <v>50000</v>
      </c>
      <c r="V37" s="35">
        <v>50000</v>
      </c>
      <c r="W37" s="35">
        <v>50000</v>
      </c>
      <c r="X37" s="35">
        <v>50000</v>
      </c>
      <c r="Y37" s="36">
        <v>53000</v>
      </c>
      <c r="Z37" s="36">
        <v>55000</v>
      </c>
      <c r="AA37" s="36">
        <v>57100</v>
      </c>
      <c r="AB37" s="36">
        <v>57100</v>
      </c>
      <c r="AC37" s="36">
        <v>57100</v>
      </c>
      <c r="AD37" s="36">
        <v>58900</v>
      </c>
      <c r="AE37" s="36">
        <v>58900</v>
      </c>
      <c r="AF37" s="36">
        <v>58900</v>
      </c>
      <c r="AG37" s="36">
        <v>60000</v>
      </c>
      <c r="AH37" s="36">
        <v>60000</v>
      </c>
      <c r="AI37" s="36">
        <v>56000</v>
      </c>
      <c r="AJ37" s="36">
        <v>56000</v>
      </c>
      <c r="AK37" s="36">
        <v>54485</v>
      </c>
      <c r="AL37" s="36">
        <v>54485</v>
      </c>
      <c r="AM37" s="36">
        <v>54485</v>
      </c>
      <c r="AN37" s="36">
        <v>54485</v>
      </c>
      <c r="AO37" s="36">
        <v>54485</v>
      </c>
      <c r="AP37" s="36">
        <v>53000</v>
      </c>
      <c r="AQ37" s="36">
        <v>53000</v>
      </c>
      <c r="AR37" s="36">
        <v>54000</v>
      </c>
      <c r="AS37" s="36">
        <v>56000</v>
      </c>
      <c r="AT37" s="36">
        <v>56000</v>
      </c>
      <c r="AU37" s="36">
        <v>56000</v>
      </c>
      <c r="AV37" s="36">
        <v>56000</v>
      </c>
      <c r="AW37" s="36">
        <v>56000</v>
      </c>
      <c r="AX37" s="36">
        <v>56000</v>
      </c>
      <c r="AY37" s="36">
        <v>56000</v>
      </c>
      <c r="AZ37" s="36">
        <v>60000</v>
      </c>
      <c r="BA37" s="36">
        <v>60000</v>
      </c>
      <c r="BB37" s="36">
        <v>60000</v>
      </c>
      <c r="BC37" s="36">
        <v>59750</v>
      </c>
      <c r="BD37" s="36">
        <v>56500</v>
      </c>
      <c r="BE37" s="36">
        <v>55000</v>
      </c>
      <c r="BF37" s="36">
        <v>55000</v>
      </c>
      <c r="BG37" s="36">
        <v>55000</v>
      </c>
      <c r="BH37" s="36">
        <v>55000</v>
      </c>
      <c r="BI37" s="37">
        <v>2000</v>
      </c>
      <c r="BJ37" s="37">
        <v>2000</v>
      </c>
      <c r="BK37" s="37">
        <v>2010</v>
      </c>
      <c r="BL37" s="37">
        <v>2010</v>
      </c>
      <c r="BM37" s="37">
        <v>2050</v>
      </c>
      <c r="BN37" s="37">
        <v>2050</v>
      </c>
      <c r="BO37" s="37">
        <v>2100</v>
      </c>
      <c r="BP37" s="37">
        <v>2100</v>
      </c>
      <c r="BQ37" s="37">
        <v>2250</v>
      </c>
      <c r="BR37" s="37">
        <v>2365</v>
      </c>
      <c r="BS37" s="37">
        <v>2295</v>
      </c>
      <c r="BT37" s="37">
        <v>2205</v>
      </c>
      <c r="BU37" s="37">
        <v>2255</v>
      </c>
      <c r="BV37" s="37">
        <v>2400</v>
      </c>
      <c r="BW37" s="37">
        <v>2575</v>
      </c>
      <c r="BX37" s="38">
        <v>880</v>
      </c>
      <c r="BY37" s="38">
        <v>900</v>
      </c>
      <c r="BZ37" s="38">
        <v>900</v>
      </c>
      <c r="CA37" s="38">
        <v>850</v>
      </c>
      <c r="CB37" s="38">
        <v>885</v>
      </c>
      <c r="CC37" s="38">
        <v>885</v>
      </c>
      <c r="CD37" s="38">
        <v>890</v>
      </c>
      <c r="CE37" s="38">
        <v>855</v>
      </c>
      <c r="CF37" s="38">
        <v>850</v>
      </c>
      <c r="CG37" s="38">
        <v>850</v>
      </c>
      <c r="CH37" s="38">
        <v>850</v>
      </c>
      <c r="CI37" s="38">
        <v>800</v>
      </c>
      <c r="CJ37" s="38">
        <v>800</v>
      </c>
      <c r="CK37" s="38">
        <v>815</v>
      </c>
      <c r="CL37" s="38">
        <v>815</v>
      </c>
      <c r="CM37" s="38">
        <v>815</v>
      </c>
    </row>
    <row r="38" spans="1:91" x14ac:dyDescent="0.25">
      <c r="A38" s="39" t="s">
        <v>37</v>
      </c>
      <c r="B38" s="35">
        <v>44990</v>
      </c>
      <c r="C38" s="35">
        <v>44000</v>
      </c>
      <c r="D38" s="35">
        <v>44000</v>
      </c>
      <c r="E38" s="35">
        <v>43000</v>
      </c>
      <c r="F38" s="35">
        <v>43000</v>
      </c>
      <c r="G38" s="35">
        <v>40000</v>
      </c>
      <c r="H38" s="35">
        <v>40000</v>
      </c>
      <c r="I38" s="35">
        <v>38000</v>
      </c>
      <c r="J38" s="35">
        <v>39000</v>
      </c>
      <c r="K38" s="35">
        <v>39000</v>
      </c>
      <c r="L38" s="35">
        <v>40500</v>
      </c>
      <c r="M38" s="35">
        <v>40500</v>
      </c>
      <c r="N38" s="35">
        <v>40500</v>
      </c>
      <c r="O38" s="35">
        <v>55000</v>
      </c>
      <c r="P38" s="35">
        <v>54000</v>
      </c>
      <c r="Q38" s="35">
        <v>52000</v>
      </c>
      <c r="R38" s="35">
        <v>51995</v>
      </c>
      <c r="S38" s="35">
        <v>50000</v>
      </c>
      <c r="T38" s="35">
        <v>51995</v>
      </c>
      <c r="U38" s="35">
        <v>52000</v>
      </c>
      <c r="V38" s="35">
        <v>52000</v>
      </c>
      <c r="W38" s="35">
        <v>50000</v>
      </c>
      <c r="X38" s="35">
        <v>50000</v>
      </c>
      <c r="Y38" s="36">
        <v>33000</v>
      </c>
      <c r="Z38" s="36">
        <v>33000</v>
      </c>
      <c r="AA38" s="36">
        <v>33000</v>
      </c>
      <c r="AB38" s="36">
        <v>33000</v>
      </c>
      <c r="AC38" s="36">
        <v>33000</v>
      </c>
      <c r="AD38" s="36">
        <v>33000</v>
      </c>
      <c r="AE38" s="36">
        <v>32800</v>
      </c>
      <c r="AF38" s="36">
        <v>34000</v>
      </c>
      <c r="AG38" s="36">
        <v>34000</v>
      </c>
      <c r="AH38" s="36">
        <v>34000</v>
      </c>
      <c r="AI38" s="36">
        <v>36550</v>
      </c>
      <c r="AJ38" s="36">
        <v>39290</v>
      </c>
      <c r="AK38" s="36">
        <v>42235</v>
      </c>
      <c r="AL38" s="36">
        <v>45400</v>
      </c>
      <c r="AM38" s="36">
        <v>48805</v>
      </c>
      <c r="AN38" s="36">
        <v>45400</v>
      </c>
      <c r="AO38" s="36">
        <v>45400</v>
      </c>
      <c r="AP38" s="36">
        <v>45400</v>
      </c>
      <c r="AQ38" s="36">
        <v>41995</v>
      </c>
      <c r="AR38" s="36">
        <v>41995</v>
      </c>
      <c r="AS38" s="36">
        <v>41995</v>
      </c>
      <c r="AT38" s="36">
        <v>41995</v>
      </c>
      <c r="AU38" s="36">
        <v>41995</v>
      </c>
      <c r="AV38" s="36">
        <v>41995</v>
      </c>
      <c r="AW38" s="36">
        <v>41995</v>
      </c>
      <c r="AX38" s="36">
        <v>41995</v>
      </c>
      <c r="AY38" s="36">
        <v>38850</v>
      </c>
      <c r="AZ38" s="36">
        <v>35940</v>
      </c>
      <c r="BA38" s="36">
        <v>33500</v>
      </c>
      <c r="BB38" s="36">
        <v>33000</v>
      </c>
      <c r="BC38" s="36">
        <v>32000</v>
      </c>
      <c r="BD38" s="36">
        <v>32000</v>
      </c>
      <c r="BE38" s="36">
        <v>36000</v>
      </c>
      <c r="BF38" s="36">
        <v>36000</v>
      </c>
      <c r="BG38" s="36">
        <v>38000</v>
      </c>
      <c r="BH38" s="36">
        <v>38000</v>
      </c>
      <c r="BI38" s="37">
        <v>13500</v>
      </c>
      <c r="BJ38" s="37">
        <v>13500</v>
      </c>
      <c r="BK38" s="37">
        <v>13500</v>
      </c>
      <c r="BL38" s="37">
        <v>13500</v>
      </c>
      <c r="BM38" s="37">
        <v>13500</v>
      </c>
      <c r="BN38" s="37">
        <v>13500</v>
      </c>
      <c r="BO38" s="37">
        <v>14510</v>
      </c>
      <c r="BP38" s="37">
        <v>14510</v>
      </c>
      <c r="BQ38" s="37">
        <v>14510</v>
      </c>
      <c r="BR38" s="37">
        <v>14510</v>
      </c>
      <c r="BS38" s="37">
        <v>14510</v>
      </c>
      <c r="BT38" s="37">
        <v>14510</v>
      </c>
      <c r="BU38" s="37">
        <v>14510</v>
      </c>
      <c r="BV38" s="37">
        <v>14500</v>
      </c>
      <c r="BW38" s="37">
        <v>14500</v>
      </c>
      <c r="BX38" s="38">
        <v>290</v>
      </c>
      <c r="BY38" s="38">
        <v>290</v>
      </c>
      <c r="BZ38" s="38">
        <v>290</v>
      </c>
      <c r="CA38" s="38">
        <v>270</v>
      </c>
      <c r="CB38" s="38">
        <v>265</v>
      </c>
      <c r="CC38" s="38">
        <v>265</v>
      </c>
      <c r="CD38" s="38">
        <v>265</v>
      </c>
      <c r="CE38" s="38">
        <v>265</v>
      </c>
      <c r="CF38" s="38">
        <v>265</v>
      </c>
      <c r="CG38" s="38">
        <v>265</v>
      </c>
      <c r="CH38" s="38">
        <v>265</v>
      </c>
      <c r="CI38" s="38">
        <v>270</v>
      </c>
      <c r="CJ38" s="38">
        <v>270</v>
      </c>
      <c r="CK38" s="38">
        <v>260</v>
      </c>
      <c r="CL38" s="38">
        <v>260</v>
      </c>
      <c r="CM38" s="38">
        <v>260</v>
      </c>
    </row>
    <row r="39" spans="1:91" x14ac:dyDescent="0.25">
      <c r="A39" s="39" t="s">
        <v>38</v>
      </c>
      <c r="B39" s="35">
        <v>19500</v>
      </c>
      <c r="C39" s="35">
        <v>19500</v>
      </c>
      <c r="D39" s="35">
        <v>19500</v>
      </c>
      <c r="E39" s="35">
        <v>20000</v>
      </c>
      <c r="F39" s="35">
        <v>20000</v>
      </c>
      <c r="G39" s="35">
        <v>19600</v>
      </c>
      <c r="H39" s="35">
        <v>20000</v>
      </c>
      <c r="I39" s="35">
        <v>20100</v>
      </c>
      <c r="J39" s="35">
        <v>21000</v>
      </c>
      <c r="K39" s="35">
        <v>21120</v>
      </c>
      <c r="L39" s="35">
        <v>21120</v>
      </c>
      <c r="M39" s="35">
        <v>21005</v>
      </c>
      <c r="N39" s="35">
        <v>21000</v>
      </c>
      <c r="O39" s="35">
        <v>21000</v>
      </c>
      <c r="P39" s="35">
        <v>20490</v>
      </c>
      <c r="Q39" s="35">
        <v>20490</v>
      </c>
      <c r="R39" s="35">
        <v>19020</v>
      </c>
      <c r="S39" s="35">
        <v>19010</v>
      </c>
      <c r="T39" s="35">
        <v>19000</v>
      </c>
      <c r="U39" s="35">
        <v>19200</v>
      </c>
      <c r="V39" s="35">
        <v>19200</v>
      </c>
      <c r="W39" s="35">
        <v>20000</v>
      </c>
      <c r="X39" s="35">
        <v>19500</v>
      </c>
      <c r="Y39" s="36">
        <v>10900</v>
      </c>
      <c r="Z39" s="36">
        <v>10900</v>
      </c>
      <c r="AA39" s="36">
        <v>11000</v>
      </c>
      <c r="AB39" s="36">
        <v>10900</v>
      </c>
      <c r="AC39" s="36">
        <v>10800</v>
      </c>
      <c r="AD39" s="36">
        <v>10800</v>
      </c>
      <c r="AE39" s="36">
        <v>10810</v>
      </c>
      <c r="AF39" s="36">
        <v>10810</v>
      </c>
      <c r="AG39" s="36">
        <v>11100</v>
      </c>
      <c r="AH39" s="36">
        <v>11100</v>
      </c>
      <c r="AI39" s="36">
        <v>11110</v>
      </c>
      <c r="AJ39" s="36">
        <v>11200</v>
      </c>
      <c r="AK39" s="36">
        <v>11200</v>
      </c>
      <c r="AL39" s="36">
        <v>11300</v>
      </c>
      <c r="AM39" s="36">
        <v>11100</v>
      </c>
      <c r="AN39" s="36">
        <v>11930</v>
      </c>
      <c r="AO39" s="36">
        <v>11500</v>
      </c>
      <c r="AP39" s="36">
        <v>11000</v>
      </c>
      <c r="AQ39" s="36">
        <v>11500</v>
      </c>
      <c r="AR39" s="36">
        <v>11500</v>
      </c>
      <c r="AS39" s="36">
        <v>11000</v>
      </c>
      <c r="AT39" s="36">
        <v>11000</v>
      </c>
      <c r="AU39" s="36">
        <v>11500</v>
      </c>
      <c r="AV39" s="36">
        <v>11500</v>
      </c>
      <c r="AW39" s="36">
        <v>11000</v>
      </c>
      <c r="AX39" s="36">
        <v>11000</v>
      </c>
      <c r="AY39" s="36">
        <v>10175</v>
      </c>
      <c r="AZ39" s="36">
        <v>10300</v>
      </c>
      <c r="BA39" s="36">
        <v>10000</v>
      </c>
      <c r="BB39" s="36">
        <v>10005</v>
      </c>
      <c r="BC39" s="36">
        <v>10500</v>
      </c>
      <c r="BD39" s="36">
        <v>11000</v>
      </c>
      <c r="BE39" s="36">
        <v>10500</v>
      </c>
      <c r="BF39" s="36">
        <v>10200</v>
      </c>
      <c r="BG39" s="36">
        <v>9500</v>
      </c>
      <c r="BH39" s="36">
        <v>10000</v>
      </c>
      <c r="BI39" s="37">
        <v>455</v>
      </c>
      <c r="BJ39" s="37">
        <v>455</v>
      </c>
      <c r="BK39" s="37">
        <v>485</v>
      </c>
      <c r="BL39" s="37">
        <v>520</v>
      </c>
      <c r="BM39" s="37">
        <v>550</v>
      </c>
      <c r="BN39" s="37">
        <v>550</v>
      </c>
      <c r="BO39" s="37">
        <v>555</v>
      </c>
      <c r="BP39" s="37">
        <v>545</v>
      </c>
      <c r="BQ39" s="37">
        <v>550</v>
      </c>
      <c r="BR39" s="37">
        <v>585</v>
      </c>
      <c r="BS39" s="37">
        <v>600</v>
      </c>
      <c r="BT39" s="37">
        <v>640</v>
      </c>
      <c r="BU39" s="37">
        <v>660</v>
      </c>
      <c r="BV39" s="37">
        <v>645</v>
      </c>
      <c r="BW39" s="37">
        <v>645</v>
      </c>
      <c r="BX39" s="38">
        <v>505</v>
      </c>
      <c r="BY39" s="38">
        <v>505</v>
      </c>
      <c r="BZ39" s="38">
        <v>505</v>
      </c>
      <c r="CA39" s="38">
        <v>505</v>
      </c>
      <c r="CB39" s="38">
        <v>500</v>
      </c>
      <c r="CC39" s="38">
        <v>500</v>
      </c>
      <c r="CD39" s="38">
        <v>485</v>
      </c>
      <c r="CE39" s="38">
        <v>450</v>
      </c>
      <c r="CF39" s="38">
        <v>450</v>
      </c>
      <c r="CG39" s="38">
        <v>450</v>
      </c>
      <c r="CH39" s="38">
        <v>450</v>
      </c>
      <c r="CI39" s="38">
        <v>445</v>
      </c>
      <c r="CJ39" s="38">
        <v>440</v>
      </c>
      <c r="CK39" s="38">
        <v>430</v>
      </c>
      <c r="CL39" s="38">
        <v>425</v>
      </c>
      <c r="CM39" s="38">
        <v>400</v>
      </c>
    </row>
    <row r="40" spans="1:91" x14ac:dyDescent="0.25">
      <c r="A40" s="39" t="s">
        <v>39</v>
      </c>
      <c r="B40" s="35">
        <v>189995</v>
      </c>
      <c r="C40" s="35">
        <v>189995</v>
      </c>
      <c r="D40" s="35">
        <v>175000</v>
      </c>
      <c r="E40" s="35">
        <v>201000</v>
      </c>
      <c r="F40" s="35">
        <v>205000</v>
      </c>
      <c r="G40" s="35">
        <v>201000</v>
      </c>
      <c r="H40" s="35">
        <v>205000</v>
      </c>
      <c r="I40" s="35">
        <v>205000</v>
      </c>
      <c r="J40" s="35">
        <v>205015</v>
      </c>
      <c r="K40" s="35">
        <v>205000</v>
      </c>
      <c r="L40" s="35">
        <v>205000</v>
      </c>
      <c r="M40" s="35">
        <v>210000</v>
      </c>
      <c r="N40" s="35">
        <v>205005</v>
      </c>
      <c r="O40" s="35">
        <v>214000</v>
      </c>
      <c r="P40" s="35">
        <v>210000</v>
      </c>
      <c r="Q40" s="35">
        <v>210000</v>
      </c>
      <c r="R40" s="35">
        <v>210000</v>
      </c>
      <c r="S40" s="35">
        <v>210000</v>
      </c>
      <c r="T40" s="35">
        <v>215000</v>
      </c>
      <c r="U40" s="35">
        <v>211000</v>
      </c>
      <c r="V40" s="35">
        <v>210000</v>
      </c>
      <c r="W40" s="35">
        <v>195000</v>
      </c>
      <c r="X40" s="35">
        <v>195010</v>
      </c>
      <c r="Y40" s="36">
        <v>177375</v>
      </c>
      <c r="Z40" s="36">
        <v>177375</v>
      </c>
      <c r="AA40" s="36">
        <v>177375</v>
      </c>
      <c r="AB40" s="36">
        <v>177375</v>
      </c>
      <c r="AC40" s="36">
        <v>165000</v>
      </c>
      <c r="AD40" s="36">
        <v>165000</v>
      </c>
      <c r="AE40" s="36">
        <v>165000</v>
      </c>
      <c r="AF40" s="36">
        <v>165000</v>
      </c>
      <c r="AG40" s="36">
        <v>165000</v>
      </c>
      <c r="AH40" s="36">
        <v>165000</v>
      </c>
      <c r="AI40" s="36">
        <v>165000</v>
      </c>
      <c r="AJ40" s="36">
        <v>165000</v>
      </c>
      <c r="AK40" s="36">
        <v>165000</v>
      </c>
      <c r="AL40" s="36">
        <v>165000</v>
      </c>
      <c r="AM40" s="36">
        <v>165000</v>
      </c>
      <c r="AN40" s="36">
        <v>165000</v>
      </c>
      <c r="AO40" s="36">
        <v>165000</v>
      </c>
      <c r="AP40" s="36">
        <v>165000</v>
      </c>
      <c r="AQ40" s="36">
        <v>165000</v>
      </c>
      <c r="AR40" s="36">
        <v>165000</v>
      </c>
      <c r="AS40" s="36">
        <v>165005</v>
      </c>
      <c r="AT40" s="36">
        <v>165005</v>
      </c>
      <c r="AU40" s="36">
        <v>165000</v>
      </c>
      <c r="AV40" s="36">
        <v>165000</v>
      </c>
      <c r="AW40" s="36">
        <v>165005</v>
      </c>
      <c r="AX40" s="36">
        <v>165000</v>
      </c>
      <c r="AY40" s="36">
        <v>165000</v>
      </c>
      <c r="AZ40" s="36">
        <v>165000</v>
      </c>
      <c r="BA40" s="36">
        <v>165000</v>
      </c>
      <c r="BB40" s="36">
        <v>165000</v>
      </c>
      <c r="BC40" s="36">
        <v>165500</v>
      </c>
      <c r="BD40" s="36">
        <v>165500</v>
      </c>
      <c r="BE40" s="36">
        <v>165000</v>
      </c>
      <c r="BF40" s="36">
        <v>152625</v>
      </c>
      <c r="BG40" s="36">
        <v>152625</v>
      </c>
      <c r="BH40" s="36">
        <v>162000</v>
      </c>
      <c r="BI40" s="37">
        <v>110000</v>
      </c>
      <c r="BJ40" s="37">
        <v>117000</v>
      </c>
      <c r="BK40" s="37">
        <v>117000</v>
      </c>
      <c r="BL40" s="37">
        <v>119000</v>
      </c>
      <c r="BM40" s="37">
        <v>119000</v>
      </c>
      <c r="BN40" s="37">
        <v>119000</v>
      </c>
      <c r="BO40" s="37">
        <v>117500</v>
      </c>
      <c r="BP40" s="37">
        <v>117500</v>
      </c>
      <c r="BQ40" s="37">
        <v>117500</v>
      </c>
      <c r="BR40" s="37">
        <v>118000</v>
      </c>
      <c r="BS40" s="37">
        <v>118000</v>
      </c>
      <c r="BT40" s="37">
        <v>126850</v>
      </c>
      <c r="BU40" s="37">
        <v>118005</v>
      </c>
      <c r="BV40" s="37">
        <v>118005</v>
      </c>
      <c r="BW40" s="37">
        <v>117500</v>
      </c>
      <c r="BX40" s="38">
        <v>57000</v>
      </c>
      <c r="BY40" s="38">
        <v>57000</v>
      </c>
      <c r="BZ40" s="38">
        <v>53005</v>
      </c>
      <c r="CA40" s="38">
        <v>53005</v>
      </c>
      <c r="CB40" s="38">
        <v>51995</v>
      </c>
      <c r="CC40" s="38">
        <v>51950</v>
      </c>
      <c r="CD40" s="38">
        <v>51950</v>
      </c>
      <c r="CE40" s="38">
        <v>51950</v>
      </c>
      <c r="CF40" s="38">
        <v>51950</v>
      </c>
      <c r="CG40" s="38">
        <v>51000</v>
      </c>
      <c r="CH40" s="38">
        <v>51000</v>
      </c>
      <c r="CI40" s="38">
        <v>50000</v>
      </c>
      <c r="CJ40" s="38">
        <v>50000</v>
      </c>
      <c r="CK40" s="38">
        <v>50000</v>
      </c>
      <c r="CL40" s="38">
        <v>50000</v>
      </c>
      <c r="CM40" s="38">
        <v>50000</v>
      </c>
    </row>
    <row r="41" spans="1:91" x14ac:dyDescent="0.25">
      <c r="A41" s="39" t="s">
        <v>40</v>
      </c>
      <c r="B41" s="35">
        <v>19000</v>
      </c>
      <c r="C41" s="35">
        <v>19300</v>
      </c>
      <c r="D41" s="35">
        <v>19000</v>
      </c>
      <c r="E41" s="35">
        <v>26500</v>
      </c>
      <c r="F41" s="35">
        <v>25000</v>
      </c>
      <c r="G41" s="35">
        <v>26000</v>
      </c>
      <c r="H41" s="35">
        <v>27000</v>
      </c>
      <c r="I41" s="35">
        <v>28000</v>
      </c>
      <c r="J41" s="35">
        <v>30000</v>
      </c>
      <c r="K41" s="35">
        <v>29500</v>
      </c>
      <c r="L41" s="35">
        <v>31000</v>
      </c>
      <c r="M41" s="35">
        <v>32000</v>
      </c>
      <c r="N41" s="35">
        <v>34200</v>
      </c>
      <c r="O41" s="35">
        <v>32380</v>
      </c>
      <c r="P41" s="35">
        <v>32380</v>
      </c>
      <c r="Q41" s="35">
        <v>34000</v>
      </c>
      <c r="R41" s="35">
        <v>36550</v>
      </c>
      <c r="S41" s="35">
        <v>38000</v>
      </c>
      <c r="T41" s="35">
        <v>38000</v>
      </c>
      <c r="U41" s="35">
        <v>37985</v>
      </c>
      <c r="V41" s="35">
        <v>37985</v>
      </c>
      <c r="W41" s="35">
        <v>31490</v>
      </c>
      <c r="X41" s="35">
        <v>30950</v>
      </c>
      <c r="Y41" s="36">
        <v>18500</v>
      </c>
      <c r="Z41" s="36">
        <v>18000</v>
      </c>
      <c r="AA41" s="36">
        <v>18500</v>
      </c>
      <c r="AB41" s="36">
        <v>18500</v>
      </c>
      <c r="AC41" s="36">
        <v>18500</v>
      </c>
      <c r="AD41" s="36">
        <v>18500</v>
      </c>
      <c r="AE41" s="36">
        <v>18500</v>
      </c>
      <c r="AF41" s="36">
        <v>18000</v>
      </c>
      <c r="AG41" s="36">
        <v>18000</v>
      </c>
      <c r="AH41" s="36">
        <v>18000</v>
      </c>
      <c r="AI41" s="36">
        <v>18500</v>
      </c>
      <c r="AJ41" s="36">
        <v>18000</v>
      </c>
      <c r="AK41" s="36">
        <v>18000</v>
      </c>
      <c r="AL41" s="36">
        <v>18000</v>
      </c>
      <c r="AM41" s="36">
        <v>18000</v>
      </c>
      <c r="AN41" s="36">
        <v>18025</v>
      </c>
      <c r="AO41" s="36">
        <v>18025</v>
      </c>
      <c r="AP41" s="36">
        <v>18025</v>
      </c>
      <c r="AQ41" s="36">
        <v>18025</v>
      </c>
      <c r="AR41" s="36">
        <v>18025</v>
      </c>
      <c r="AS41" s="36">
        <v>18100</v>
      </c>
      <c r="AT41" s="36">
        <v>18500</v>
      </c>
      <c r="AU41" s="36">
        <v>19005</v>
      </c>
      <c r="AV41" s="36">
        <v>20000</v>
      </c>
      <c r="AW41" s="36">
        <v>20000</v>
      </c>
      <c r="AX41" s="36">
        <v>20000</v>
      </c>
      <c r="AY41" s="36">
        <v>20500</v>
      </c>
      <c r="AZ41" s="36">
        <v>20550</v>
      </c>
      <c r="BA41" s="36">
        <v>21300</v>
      </c>
      <c r="BB41" s="36">
        <v>21300</v>
      </c>
      <c r="BC41" s="36">
        <v>22000</v>
      </c>
      <c r="BD41" s="36">
        <v>23000</v>
      </c>
      <c r="BE41" s="36">
        <v>24500</v>
      </c>
      <c r="BF41" s="36">
        <v>24000</v>
      </c>
      <c r="BG41" s="36">
        <v>24300</v>
      </c>
      <c r="BH41" s="36">
        <v>24300</v>
      </c>
      <c r="BI41" s="37">
        <v>13600</v>
      </c>
      <c r="BJ41" s="37">
        <v>13600</v>
      </c>
      <c r="BK41" s="37">
        <v>12605</v>
      </c>
      <c r="BL41" s="37">
        <v>13550</v>
      </c>
      <c r="BM41" s="37">
        <v>13600</v>
      </c>
      <c r="BN41" s="37">
        <v>13600</v>
      </c>
      <c r="BO41" s="37">
        <v>14500</v>
      </c>
      <c r="BP41" s="37">
        <v>15585</v>
      </c>
      <c r="BQ41" s="37">
        <v>16750</v>
      </c>
      <c r="BR41" s="37">
        <v>18005</v>
      </c>
      <c r="BS41" s="37">
        <v>19000</v>
      </c>
      <c r="BT41" s="37">
        <v>19000</v>
      </c>
      <c r="BU41" s="37">
        <v>19000</v>
      </c>
      <c r="BV41" s="37">
        <v>18620</v>
      </c>
      <c r="BW41" s="37">
        <v>20000</v>
      </c>
      <c r="BX41" s="38">
        <v>19900</v>
      </c>
      <c r="BY41" s="38">
        <v>19550</v>
      </c>
      <c r="BZ41" s="38">
        <v>19550</v>
      </c>
      <c r="CA41" s="38">
        <v>18085</v>
      </c>
      <c r="CB41" s="38">
        <v>18085</v>
      </c>
      <c r="CC41" s="38">
        <v>19395</v>
      </c>
      <c r="CD41" s="38">
        <v>19295</v>
      </c>
      <c r="CE41" s="38">
        <v>19280</v>
      </c>
      <c r="CF41" s="38">
        <v>19280</v>
      </c>
      <c r="CG41" s="38">
        <v>19155</v>
      </c>
      <c r="CH41" s="38">
        <v>19155</v>
      </c>
      <c r="CI41" s="38">
        <v>19155</v>
      </c>
      <c r="CJ41" s="38">
        <v>19155</v>
      </c>
      <c r="CK41" s="38">
        <v>19155</v>
      </c>
      <c r="CL41" s="38">
        <v>18100</v>
      </c>
      <c r="CM41" s="38">
        <v>18100</v>
      </c>
    </row>
    <row r="42" spans="1:91" x14ac:dyDescent="0.25">
      <c r="A42" s="39" t="s">
        <v>41</v>
      </c>
      <c r="B42" s="35">
        <v>156000</v>
      </c>
      <c r="C42" s="35">
        <v>156000</v>
      </c>
      <c r="D42" s="35">
        <v>160000</v>
      </c>
      <c r="E42" s="35">
        <v>160000</v>
      </c>
      <c r="F42" s="35">
        <v>162200</v>
      </c>
      <c r="G42" s="35">
        <v>165000</v>
      </c>
      <c r="H42" s="35">
        <v>170000</v>
      </c>
      <c r="I42" s="35">
        <v>170000</v>
      </c>
      <c r="J42" s="35">
        <v>168000</v>
      </c>
      <c r="K42" s="35">
        <v>170000</v>
      </c>
      <c r="L42" s="35">
        <v>170000</v>
      </c>
      <c r="M42" s="35">
        <v>168100</v>
      </c>
      <c r="N42" s="35">
        <v>170000</v>
      </c>
      <c r="O42" s="35">
        <v>175000</v>
      </c>
      <c r="P42" s="35">
        <v>175000</v>
      </c>
      <c r="Q42" s="35">
        <v>170010</v>
      </c>
      <c r="R42" s="35">
        <v>172200</v>
      </c>
      <c r="S42" s="35">
        <v>172200</v>
      </c>
      <c r="T42" s="35">
        <v>172005</v>
      </c>
      <c r="U42" s="35">
        <v>172005</v>
      </c>
      <c r="V42" s="35">
        <v>173000</v>
      </c>
      <c r="W42" s="35">
        <v>170000</v>
      </c>
      <c r="X42" s="35">
        <v>170000</v>
      </c>
      <c r="Y42" s="36">
        <v>150000</v>
      </c>
      <c r="Z42" s="36">
        <v>147000</v>
      </c>
      <c r="AA42" s="36">
        <v>147000</v>
      </c>
      <c r="AB42" s="36">
        <v>147000</v>
      </c>
      <c r="AC42" s="36">
        <v>145000</v>
      </c>
      <c r="AD42" s="36">
        <v>145000</v>
      </c>
      <c r="AE42" s="36">
        <v>145000</v>
      </c>
      <c r="AF42" s="36">
        <v>145000</v>
      </c>
      <c r="AG42" s="36">
        <v>145000</v>
      </c>
      <c r="AH42" s="36">
        <v>141000</v>
      </c>
      <c r="AI42" s="36">
        <v>140000</v>
      </c>
      <c r="AJ42" s="36">
        <v>140000</v>
      </c>
      <c r="AK42" s="36">
        <v>140000</v>
      </c>
      <c r="AL42" s="36">
        <v>140000</v>
      </c>
      <c r="AM42" s="36">
        <v>140000</v>
      </c>
      <c r="AN42" s="36">
        <v>140000</v>
      </c>
      <c r="AO42" s="36">
        <v>140000</v>
      </c>
      <c r="AP42" s="36">
        <v>140000</v>
      </c>
      <c r="AQ42" s="36">
        <v>140000</v>
      </c>
      <c r="AR42" s="36">
        <v>140000</v>
      </c>
      <c r="AS42" s="36">
        <v>140000</v>
      </c>
      <c r="AT42" s="36">
        <v>140000</v>
      </c>
      <c r="AU42" s="36">
        <v>139990</v>
      </c>
      <c r="AV42" s="36">
        <v>139990</v>
      </c>
      <c r="AW42" s="36">
        <v>139990</v>
      </c>
      <c r="AX42" s="36">
        <v>139990</v>
      </c>
      <c r="AY42" s="36">
        <v>139990</v>
      </c>
      <c r="AZ42" s="36">
        <v>139990</v>
      </c>
      <c r="BA42" s="36">
        <v>139985</v>
      </c>
      <c r="BB42" s="36">
        <v>139985</v>
      </c>
      <c r="BC42" s="36">
        <v>138900</v>
      </c>
      <c r="BD42" s="36">
        <v>137000</v>
      </c>
      <c r="BE42" s="36">
        <v>117495</v>
      </c>
      <c r="BF42" s="36">
        <v>114000</v>
      </c>
      <c r="BG42" s="36">
        <v>115000</v>
      </c>
      <c r="BH42" s="36">
        <v>115000</v>
      </c>
      <c r="BI42" s="37">
        <v>55000</v>
      </c>
      <c r="BJ42" s="37">
        <v>54000</v>
      </c>
      <c r="BK42" s="37">
        <v>53500</v>
      </c>
      <c r="BL42" s="37">
        <v>55000</v>
      </c>
      <c r="BM42" s="37">
        <v>55000</v>
      </c>
      <c r="BN42" s="37">
        <v>55000</v>
      </c>
      <c r="BO42" s="37">
        <v>53500</v>
      </c>
      <c r="BP42" s="37">
        <v>53500</v>
      </c>
      <c r="BQ42" s="37">
        <v>53500</v>
      </c>
      <c r="BR42" s="37">
        <v>54000</v>
      </c>
      <c r="BS42" s="37">
        <v>54000</v>
      </c>
      <c r="BT42" s="37">
        <v>54000</v>
      </c>
      <c r="BU42" s="37">
        <v>53500</v>
      </c>
      <c r="BV42" s="37">
        <v>53500</v>
      </c>
      <c r="BW42" s="37">
        <v>53500</v>
      </c>
      <c r="BX42" s="38">
        <v>1540</v>
      </c>
      <c r="BY42" s="38">
        <v>1520</v>
      </c>
      <c r="BZ42" s="38">
        <v>1520</v>
      </c>
      <c r="CA42" s="38">
        <v>1520</v>
      </c>
      <c r="CB42" s="38">
        <v>1410</v>
      </c>
      <c r="CC42" s="38">
        <v>1305</v>
      </c>
      <c r="CD42" s="38">
        <v>1305</v>
      </c>
      <c r="CE42" s="38">
        <v>1305</v>
      </c>
      <c r="CF42" s="38">
        <v>1305</v>
      </c>
      <c r="CG42" s="38">
        <v>1305</v>
      </c>
      <c r="CH42" s="38">
        <v>1210</v>
      </c>
      <c r="CI42" s="38">
        <v>1210</v>
      </c>
      <c r="CJ42" s="38">
        <v>1210</v>
      </c>
      <c r="CK42" s="38">
        <v>1210</v>
      </c>
      <c r="CL42" s="38">
        <v>1190</v>
      </c>
      <c r="CM42" s="38">
        <v>1190</v>
      </c>
    </row>
    <row r="43" spans="1:91" x14ac:dyDescent="0.25">
      <c r="A43" s="39" t="s">
        <v>42</v>
      </c>
      <c r="B43" s="35">
        <v>25005</v>
      </c>
      <c r="C43" s="35">
        <v>25005</v>
      </c>
      <c r="D43" s="35">
        <v>25005</v>
      </c>
      <c r="E43" s="35">
        <v>22800</v>
      </c>
      <c r="F43" s="35">
        <v>22800</v>
      </c>
      <c r="G43" s="35">
        <v>22800</v>
      </c>
      <c r="H43" s="35">
        <v>22800</v>
      </c>
      <c r="I43" s="35">
        <v>22800</v>
      </c>
      <c r="J43" s="35">
        <v>22800</v>
      </c>
      <c r="K43" s="35">
        <v>22800</v>
      </c>
      <c r="L43" s="35">
        <v>23500</v>
      </c>
      <c r="M43" s="35">
        <v>24000</v>
      </c>
      <c r="N43" s="35">
        <v>24000</v>
      </c>
      <c r="O43" s="35">
        <v>26370</v>
      </c>
      <c r="P43" s="35">
        <v>26370</v>
      </c>
      <c r="Q43" s="35">
        <v>26370</v>
      </c>
      <c r="R43" s="35">
        <v>27000</v>
      </c>
      <c r="S43" s="35">
        <v>27000</v>
      </c>
      <c r="T43" s="35">
        <v>27000</v>
      </c>
      <c r="U43" s="35">
        <v>28550</v>
      </c>
      <c r="V43" s="35">
        <v>28550</v>
      </c>
      <c r="W43" s="35">
        <v>27000</v>
      </c>
      <c r="X43" s="35">
        <v>27000</v>
      </c>
      <c r="Y43" s="36">
        <v>18500</v>
      </c>
      <c r="Z43" s="36">
        <v>18000</v>
      </c>
      <c r="AA43" s="36">
        <v>18000</v>
      </c>
      <c r="AB43" s="36">
        <v>18000</v>
      </c>
      <c r="AC43" s="36">
        <v>18000</v>
      </c>
      <c r="AD43" s="36">
        <v>18000</v>
      </c>
      <c r="AE43" s="36">
        <v>18000</v>
      </c>
      <c r="AF43" s="36">
        <v>18000</v>
      </c>
      <c r="AG43" s="36">
        <v>18000</v>
      </c>
      <c r="AH43" s="36">
        <v>18000</v>
      </c>
      <c r="AI43" s="36">
        <v>18000</v>
      </c>
      <c r="AJ43" s="36">
        <v>16750</v>
      </c>
      <c r="AK43" s="36">
        <v>17985</v>
      </c>
      <c r="AL43" s="36">
        <v>17985</v>
      </c>
      <c r="AM43" s="36">
        <v>17990</v>
      </c>
      <c r="AN43" s="36">
        <v>16755</v>
      </c>
      <c r="AO43" s="36">
        <v>16755</v>
      </c>
      <c r="AP43" s="36">
        <v>17990</v>
      </c>
      <c r="AQ43" s="36">
        <v>17990</v>
      </c>
      <c r="AR43" s="36">
        <v>17795</v>
      </c>
      <c r="AS43" s="36">
        <v>17795</v>
      </c>
      <c r="AT43" s="36">
        <v>17795</v>
      </c>
      <c r="AU43" s="36">
        <v>16755</v>
      </c>
      <c r="AV43" s="36">
        <v>16755</v>
      </c>
      <c r="AW43" s="36">
        <v>16500</v>
      </c>
      <c r="AX43" s="36">
        <v>16500</v>
      </c>
      <c r="AY43" s="36">
        <v>16500</v>
      </c>
      <c r="AZ43" s="36">
        <v>16000</v>
      </c>
      <c r="BA43" s="36">
        <v>16000</v>
      </c>
      <c r="BB43" s="36">
        <v>16000</v>
      </c>
      <c r="BC43" s="36">
        <v>16995</v>
      </c>
      <c r="BD43" s="36">
        <v>17200</v>
      </c>
      <c r="BE43" s="36">
        <v>15500</v>
      </c>
      <c r="BF43" s="36">
        <v>15500</v>
      </c>
      <c r="BG43" s="36">
        <v>15500</v>
      </c>
      <c r="BH43" s="36">
        <v>15400</v>
      </c>
      <c r="BI43" s="37">
        <v>7100</v>
      </c>
      <c r="BJ43" s="37">
        <v>7100</v>
      </c>
      <c r="BK43" s="37">
        <v>7100</v>
      </c>
      <c r="BL43" s="37">
        <v>7100</v>
      </c>
      <c r="BM43" s="37">
        <v>7100</v>
      </c>
      <c r="BN43" s="37">
        <v>7100</v>
      </c>
      <c r="BO43" s="37">
        <v>7100</v>
      </c>
      <c r="BP43" s="37">
        <v>7100</v>
      </c>
      <c r="BQ43" s="37">
        <v>7100</v>
      </c>
      <c r="BR43" s="37">
        <v>7100</v>
      </c>
      <c r="BS43" s="37">
        <v>7500</v>
      </c>
      <c r="BT43" s="37">
        <v>7600</v>
      </c>
      <c r="BU43" s="37">
        <v>7600</v>
      </c>
      <c r="BV43" s="37">
        <v>7600</v>
      </c>
      <c r="BW43" s="37">
        <v>7600</v>
      </c>
      <c r="BX43" s="38">
        <v>5700</v>
      </c>
      <c r="BY43" s="38">
        <v>5700</v>
      </c>
      <c r="BZ43" s="38">
        <v>5700</v>
      </c>
      <c r="CA43" s="38">
        <v>5690</v>
      </c>
      <c r="CB43" s="38">
        <v>5265</v>
      </c>
      <c r="CC43" s="38">
        <v>5265</v>
      </c>
      <c r="CD43" s="38">
        <v>5265</v>
      </c>
      <c r="CE43" s="38">
        <v>5135</v>
      </c>
      <c r="CF43" s="38">
        <v>5135</v>
      </c>
      <c r="CG43" s="38">
        <v>5135</v>
      </c>
      <c r="CH43" s="38">
        <v>5135</v>
      </c>
      <c r="CI43" s="38">
        <v>5135</v>
      </c>
      <c r="CJ43" s="38">
        <v>5135</v>
      </c>
      <c r="CK43" s="38">
        <v>5135</v>
      </c>
      <c r="CL43" s="38">
        <v>5135</v>
      </c>
      <c r="CM43" s="38">
        <v>5135</v>
      </c>
    </row>
    <row r="44" spans="1:91" x14ac:dyDescent="0.25">
      <c r="A44" s="39" t="s">
        <v>43</v>
      </c>
      <c r="B44" s="35">
        <v>28500</v>
      </c>
      <c r="C44" s="35">
        <v>28500</v>
      </c>
      <c r="D44" s="35">
        <v>27500</v>
      </c>
      <c r="E44" s="35">
        <v>29000</v>
      </c>
      <c r="F44" s="35">
        <v>28500</v>
      </c>
      <c r="G44" s="35">
        <v>28500</v>
      </c>
      <c r="H44" s="35">
        <v>28500</v>
      </c>
      <c r="I44" s="35">
        <v>28500</v>
      </c>
      <c r="J44" s="35">
        <v>28750</v>
      </c>
      <c r="K44" s="35">
        <v>29000</v>
      </c>
      <c r="L44" s="35">
        <v>29000</v>
      </c>
      <c r="M44" s="35">
        <v>28900</v>
      </c>
      <c r="N44" s="35">
        <v>29850</v>
      </c>
      <c r="O44" s="35">
        <v>27050</v>
      </c>
      <c r="P44" s="35">
        <v>26510</v>
      </c>
      <c r="Q44" s="35">
        <v>27000</v>
      </c>
      <c r="R44" s="35">
        <v>27900</v>
      </c>
      <c r="S44" s="35">
        <v>28000</v>
      </c>
      <c r="T44" s="35">
        <v>27500</v>
      </c>
      <c r="U44" s="35">
        <v>27500</v>
      </c>
      <c r="V44" s="35">
        <v>27450</v>
      </c>
      <c r="W44" s="35">
        <v>26995</v>
      </c>
      <c r="X44" s="35">
        <v>26990</v>
      </c>
      <c r="Y44" s="36">
        <v>25500</v>
      </c>
      <c r="Z44" s="36">
        <v>26000</v>
      </c>
      <c r="AA44" s="36">
        <v>24500</v>
      </c>
      <c r="AB44" s="36">
        <v>24000</v>
      </c>
      <c r="AC44" s="36">
        <v>23000</v>
      </c>
      <c r="AD44" s="36">
        <v>24000</v>
      </c>
      <c r="AE44" s="36">
        <v>24000</v>
      </c>
      <c r="AF44" s="36">
        <v>23495</v>
      </c>
      <c r="AG44" s="36">
        <v>24000</v>
      </c>
      <c r="AH44" s="36">
        <v>23100</v>
      </c>
      <c r="AI44" s="36">
        <v>23995</v>
      </c>
      <c r="AJ44" s="36">
        <v>23000</v>
      </c>
      <c r="AK44" s="36">
        <v>22500</v>
      </c>
      <c r="AL44" s="36">
        <v>23500</v>
      </c>
      <c r="AM44" s="36">
        <v>24000</v>
      </c>
      <c r="AN44" s="36">
        <v>23500</v>
      </c>
      <c r="AO44" s="36">
        <v>22000</v>
      </c>
      <c r="AP44" s="36">
        <v>21705</v>
      </c>
      <c r="AQ44" s="36">
        <v>22000</v>
      </c>
      <c r="AR44" s="36">
        <v>22000</v>
      </c>
      <c r="AS44" s="36">
        <v>22000</v>
      </c>
      <c r="AT44" s="36">
        <v>22000</v>
      </c>
      <c r="AU44" s="36">
        <v>22000</v>
      </c>
      <c r="AV44" s="36">
        <v>22990</v>
      </c>
      <c r="AW44" s="36">
        <v>22990</v>
      </c>
      <c r="AX44" s="36">
        <v>22990</v>
      </c>
      <c r="AY44" s="36">
        <v>23000</v>
      </c>
      <c r="AZ44" s="36">
        <v>23000</v>
      </c>
      <c r="BA44" s="36">
        <v>23000</v>
      </c>
      <c r="BB44" s="36">
        <v>23895</v>
      </c>
      <c r="BC44" s="36">
        <v>23000</v>
      </c>
      <c r="BD44" s="36">
        <v>23000</v>
      </c>
      <c r="BE44" s="36">
        <v>22500</v>
      </c>
      <c r="BF44" s="36">
        <v>22500</v>
      </c>
      <c r="BG44" s="36">
        <v>22990</v>
      </c>
      <c r="BH44" s="36">
        <v>22990</v>
      </c>
      <c r="BI44" s="37">
        <v>3350</v>
      </c>
      <c r="BJ44" s="37">
        <v>3305</v>
      </c>
      <c r="BK44" s="37">
        <v>3450</v>
      </c>
      <c r="BL44" s="37">
        <v>3550</v>
      </c>
      <c r="BM44" s="37">
        <v>3300</v>
      </c>
      <c r="BN44" s="37">
        <v>3300</v>
      </c>
      <c r="BO44" s="37">
        <v>3550</v>
      </c>
      <c r="BP44" s="37">
        <v>3400</v>
      </c>
      <c r="BQ44" s="37">
        <v>3350</v>
      </c>
      <c r="BR44" s="37">
        <v>3510</v>
      </c>
      <c r="BS44" s="37">
        <v>3440</v>
      </c>
      <c r="BT44" s="37">
        <v>3185</v>
      </c>
      <c r="BU44" s="37">
        <v>3300</v>
      </c>
      <c r="BV44" s="37">
        <v>3185</v>
      </c>
      <c r="BW44" s="37">
        <v>3200</v>
      </c>
      <c r="BX44" s="38">
        <v>2030</v>
      </c>
      <c r="BY44" s="38">
        <v>2030</v>
      </c>
      <c r="BZ44" s="38">
        <v>2030</v>
      </c>
      <c r="CA44" s="38">
        <v>2025</v>
      </c>
      <c r="CB44" s="38">
        <v>2030</v>
      </c>
      <c r="CC44" s="38">
        <v>2180</v>
      </c>
      <c r="CD44" s="38">
        <v>2180</v>
      </c>
      <c r="CE44" s="38">
        <v>2300</v>
      </c>
      <c r="CF44" s="38">
        <v>2250</v>
      </c>
      <c r="CG44" s="38">
        <v>2240</v>
      </c>
      <c r="CH44" s="38">
        <v>2200</v>
      </c>
      <c r="CI44" s="38">
        <v>2100</v>
      </c>
      <c r="CJ44" s="38">
        <v>2000</v>
      </c>
      <c r="CK44" s="38">
        <v>2050</v>
      </c>
      <c r="CL44" s="38">
        <v>2150</v>
      </c>
      <c r="CM44" s="38">
        <v>2100</v>
      </c>
    </row>
    <row r="45" spans="1:91" x14ac:dyDescent="0.25">
      <c r="A45" s="40" t="s">
        <v>44</v>
      </c>
      <c r="B45" s="35">
        <v>173.73</v>
      </c>
      <c r="C45" s="35">
        <v>173.49</v>
      </c>
      <c r="D45" s="35">
        <v>168.44</v>
      </c>
      <c r="E45" s="35">
        <v>179.56</v>
      </c>
      <c r="F45" s="35">
        <v>180.83</v>
      </c>
      <c r="G45" s="35">
        <v>179.8</v>
      </c>
      <c r="H45" s="35">
        <v>183.13</v>
      </c>
      <c r="I45" s="35">
        <v>182.7</v>
      </c>
      <c r="J45" s="35">
        <v>183.88</v>
      </c>
      <c r="K45" s="35">
        <v>184.77</v>
      </c>
      <c r="L45" s="35">
        <v>184.8</v>
      </c>
      <c r="M45" s="35">
        <v>186.88</v>
      </c>
      <c r="N45" s="35">
        <v>186.85</v>
      </c>
      <c r="O45" s="35">
        <v>189.51</v>
      </c>
      <c r="P45" s="35">
        <v>187.53</v>
      </c>
      <c r="Q45" s="35">
        <v>187.29</v>
      </c>
      <c r="R45" s="35">
        <v>189.07</v>
      </c>
      <c r="S45" s="35">
        <v>190.08</v>
      </c>
      <c r="T45" s="35">
        <v>191.09</v>
      </c>
      <c r="U45" s="35">
        <v>191.39</v>
      </c>
      <c r="V45" s="35">
        <v>191.47</v>
      </c>
      <c r="W45" s="35">
        <v>181.12</v>
      </c>
      <c r="X45" s="35">
        <v>180.89</v>
      </c>
      <c r="Y45" s="36">
        <v>155.94</v>
      </c>
      <c r="Z45" s="36">
        <v>155.86000000000001</v>
      </c>
      <c r="AA45" s="36">
        <v>154.59</v>
      </c>
      <c r="AB45" s="36">
        <v>153.81</v>
      </c>
      <c r="AC45" s="36">
        <v>149.19999999999999</v>
      </c>
      <c r="AD45" s="36">
        <v>150.21</v>
      </c>
      <c r="AE45" s="36">
        <v>150.19</v>
      </c>
      <c r="AF45" s="36">
        <v>149.65</v>
      </c>
      <c r="AG45" s="36">
        <v>150.36000000000001</v>
      </c>
      <c r="AH45" s="36">
        <v>147.72</v>
      </c>
      <c r="AI45" s="36">
        <v>148.05000000000001</v>
      </c>
      <c r="AJ45" s="36">
        <v>146.91999999999999</v>
      </c>
      <c r="AK45" s="36">
        <v>146.94</v>
      </c>
      <c r="AL45" s="36">
        <v>148.18</v>
      </c>
      <c r="AM45" s="36">
        <v>148.94999999999999</v>
      </c>
      <c r="AN45" s="36">
        <v>147.69999999999999</v>
      </c>
      <c r="AO45" s="36">
        <v>146.08000000000001</v>
      </c>
      <c r="AP45" s="36">
        <v>145.46</v>
      </c>
      <c r="AQ45" s="36">
        <v>145.02000000000001</v>
      </c>
      <c r="AR45" s="36">
        <v>145.18</v>
      </c>
      <c r="AS45" s="36">
        <v>145.21</v>
      </c>
      <c r="AT45" s="36">
        <v>145.71</v>
      </c>
      <c r="AU45" s="36">
        <v>145.29</v>
      </c>
      <c r="AV45" s="36">
        <v>146.51</v>
      </c>
      <c r="AW45" s="36">
        <v>146.34</v>
      </c>
      <c r="AX45" s="36">
        <v>146.34</v>
      </c>
      <c r="AY45" s="36">
        <v>146</v>
      </c>
      <c r="AZ45" s="36">
        <v>146.16</v>
      </c>
      <c r="BA45" s="36">
        <v>146.09</v>
      </c>
      <c r="BB45" s="36">
        <v>147</v>
      </c>
      <c r="BC45" s="36">
        <v>146.02000000000001</v>
      </c>
      <c r="BD45" s="36">
        <v>145.49</v>
      </c>
      <c r="BE45" s="36">
        <v>140.86000000000001</v>
      </c>
      <c r="BF45" s="36">
        <v>135.94999999999999</v>
      </c>
      <c r="BG45" s="36">
        <v>135.96</v>
      </c>
      <c r="BH45" s="36">
        <v>139.16999999999999</v>
      </c>
      <c r="BI45" s="37">
        <v>94.76</v>
      </c>
      <c r="BJ45" s="37">
        <v>96.71</v>
      </c>
      <c r="BK45" s="37">
        <v>96.79</v>
      </c>
      <c r="BL45" s="37">
        <v>98.72</v>
      </c>
      <c r="BM45" s="37">
        <v>97.93</v>
      </c>
      <c r="BN45" s="37">
        <v>97.93</v>
      </c>
      <c r="BO45" s="37">
        <v>98.85</v>
      </c>
      <c r="BP45" s="37">
        <v>98.63</v>
      </c>
      <c r="BQ45" s="37">
        <v>99.83</v>
      </c>
      <c r="BR45" s="37">
        <v>101.82</v>
      </c>
      <c r="BS45" s="37">
        <v>101.69</v>
      </c>
      <c r="BT45" s="37">
        <v>103.23</v>
      </c>
      <c r="BU45" s="37">
        <v>100.91</v>
      </c>
      <c r="BV45" s="37">
        <v>100.92</v>
      </c>
      <c r="BW45" s="37">
        <v>102.83</v>
      </c>
      <c r="BX45" s="38">
        <v>54.83</v>
      </c>
      <c r="BY45" s="38">
        <v>54.71</v>
      </c>
      <c r="BZ45" s="38">
        <v>53.45</v>
      </c>
      <c r="CA45" s="38">
        <v>52.31</v>
      </c>
      <c r="CB45" s="38">
        <v>51.25</v>
      </c>
      <c r="CC45" s="38">
        <v>52.29</v>
      </c>
      <c r="CD45" s="38">
        <v>52.23</v>
      </c>
      <c r="CE45" s="38">
        <v>52.62</v>
      </c>
      <c r="CF45" s="38">
        <v>52.45</v>
      </c>
      <c r="CG45" s="38">
        <v>51.97</v>
      </c>
      <c r="CH45" s="38">
        <v>51.57</v>
      </c>
      <c r="CI45" s="38">
        <v>50.61</v>
      </c>
      <c r="CJ45" s="38">
        <v>50.02</v>
      </c>
      <c r="CK45" s="38">
        <v>50.32</v>
      </c>
      <c r="CL45" s="38">
        <v>50.1</v>
      </c>
      <c r="CM45" s="38">
        <v>49.88</v>
      </c>
    </row>
    <row r="46" spans="1:91" x14ac:dyDescent="0.25">
      <c r="A46" s="41" t="s">
        <v>45</v>
      </c>
      <c r="B46" s="35">
        <v>69500</v>
      </c>
      <c r="C46" s="35">
        <v>68900</v>
      </c>
      <c r="D46" s="35">
        <v>68000</v>
      </c>
      <c r="E46" s="35">
        <v>88000</v>
      </c>
      <c r="F46" s="35">
        <v>87000</v>
      </c>
      <c r="G46" s="35">
        <v>87000</v>
      </c>
      <c r="H46" s="35">
        <v>88000</v>
      </c>
      <c r="I46" s="35">
        <v>86995</v>
      </c>
      <c r="J46" s="35">
        <v>86500</v>
      </c>
      <c r="K46" s="35">
        <v>87000</v>
      </c>
      <c r="L46" s="35">
        <v>87000</v>
      </c>
      <c r="M46" s="35">
        <v>87000</v>
      </c>
      <c r="N46" s="35">
        <v>88000</v>
      </c>
      <c r="O46" s="35">
        <v>90000</v>
      </c>
      <c r="P46" s="35">
        <v>88500</v>
      </c>
      <c r="Q46" s="35">
        <v>88005</v>
      </c>
      <c r="R46" s="35">
        <v>88005</v>
      </c>
      <c r="S46" s="35">
        <v>88000</v>
      </c>
      <c r="T46" s="35">
        <v>88000</v>
      </c>
      <c r="U46" s="35">
        <v>87000</v>
      </c>
      <c r="V46" s="35">
        <v>89000</v>
      </c>
      <c r="W46" s="35">
        <v>82000</v>
      </c>
      <c r="X46" s="35">
        <v>80000</v>
      </c>
      <c r="Y46" s="36">
        <v>74500</v>
      </c>
      <c r="Z46" s="36">
        <v>70005</v>
      </c>
      <c r="AA46" s="36">
        <v>75000</v>
      </c>
      <c r="AB46" s="36">
        <v>75000</v>
      </c>
      <c r="AC46" s="36">
        <v>73000</v>
      </c>
      <c r="AD46" s="36">
        <v>74000</v>
      </c>
      <c r="AE46" s="36">
        <v>74000</v>
      </c>
      <c r="AF46" s="36">
        <v>73000</v>
      </c>
      <c r="AG46" s="36">
        <v>74000</v>
      </c>
      <c r="AH46" s="36">
        <v>71000</v>
      </c>
      <c r="AI46" s="36">
        <v>71000</v>
      </c>
      <c r="AJ46" s="36">
        <v>70000</v>
      </c>
      <c r="AK46" s="36">
        <v>70000</v>
      </c>
      <c r="AL46" s="36">
        <v>69995</v>
      </c>
      <c r="AM46" s="36">
        <v>69000</v>
      </c>
      <c r="AN46" s="36">
        <v>68900</v>
      </c>
      <c r="AO46" s="36">
        <v>70000</v>
      </c>
      <c r="AP46" s="36">
        <v>68590</v>
      </c>
      <c r="AQ46" s="36">
        <v>67400</v>
      </c>
      <c r="AR46" s="36">
        <v>67000</v>
      </c>
      <c r="AS46" s="36">
        <v>65000</v>
      </c>
      <c r="AT46" s="36">
        <v>65000</v>
      </c>
      <c r="AU46" s="36">
        <v>65000</v>
      </c>
      <c r="AV46" s="36">
        <v>65005</v>
      </c>
      <c r="AW46" s="36">
        <v>68000</v>
      </c>
      <c r="AX46" s="36">
        <v>69000</v>
      </c>
      <c r="AY46" s="36">
        <v>68995</v>
      </c>
      <c r="AZ46" s="36">
        <v>67985</v>
      </c>
      <c r="BA46" s="36">
        <v>67995</v>
      </c>
      <c r="BB46" s="36">
        <v>70000</v>
      </c>
      <c r="BC46" s="36">
        <v>68005</v>
      </c>
      <c r="BD46" s="36">
        <v>68000</v>
      </c>
      <c r="BE46" s="36">
        <v>67000</v>
      </c>
      <c r="BF46" s="36">
        <v>65500</v>
      </c>
      <c r="BG46" s="36">
        <v>65000</v>
      </c>
      <c r="BH46" s="36">
        <v>67000</v>
      </c>
      <c r="BI46" s="37">
        <v>1985</v>
      </c>
      <c r="BJ46" s="37">
        <v>1985</v>
      </c>
      <c r="BK46" s="37">
        <v>1955</v>
      </c>
      <c r="BL46" s="37">
        <v>1955</v>
      </c>
      <c r="BM46" s="37">
        <v>1950</v>
      </c>
      <c r="BN46" s="37">
        <v>1950</v>
      </c>
      <c r="BO46" s="37">
        <v>1900</v>
      </c>
      <c r="BP46" s="37">
        <v>1945</v>
      </c>
      <c r="BQ46" s="37">
        <v>1900</v>
      </c>
      <c r="BR46" s="37">
        <v>1930</v>
      </c>
      <c r="BS46" s="37">
        <v>1990</v>
      </c>
      <c r="BT46" s="37">
        <v>2000</v>
      </c>
      <c r="BU46" s="37">
        <v>1995</v>
      </c>
      <c r="BV46" s="37">
        <v>1985</v>
      </c>
      <c r="BW46" s="37">
        <v>1950</v>
      </c>
      <c r="BX46" s="38">
        <v>1185</v>
      </c>
      <c r="BY46" s="38">
        <v>1200</v>
      </c>
      <c r="BZ46" s="38">
        <v>1175</v>
      </c>
      <c r="CA46" s="38">
        <v>1165</v>
      </c>
      <c r="CB46" s="38">
        <v>1200</v>
      </c>
      <c r="CC46" s="38">
        <v>1200</v>
      </c>
      <c r="CD46" s="38">
        <v>1180</v>
      </c>
      <c r="CE46" s="38">
        <v>1180</v>
      </c>
      <c r="CF46" s="38">
        <v>1180</v>
      </c>
      <c r="CG46" s="38">
        <v>1180</v>
      </c>
      <c r="CH46" s="38">
        <v>1265</v>
      </c>
      <c r="CI46" s="38">
        <v>1350</v>
      </c>
      <c r="CJ46" s="38">
        <v>1300</v>
      </c>
      <c r="CK46" s="38">
        <v>1345</v>
      </c>
      <c r="CL46" s="38">
        <v>1300</v>
      </c>
      <c r="CM46" s="38">
        <v>1300</v>
      </c>
    </row>
    <row r="47" spans="1:91" x14ac:dyDescent="0.25">
      <c r="A47" s="41" t="s">
        <v>46</v>
      </c>
      <c r="B47" s="35">
        <v>13900</v>
      </c>
      <c r="C47" s="35">
        <v>13505</v>
      </c>
      <c r="D47" s="35">
        <v>13500</v>
      </c>
      <c r="E47" s="35">
        <v>14200</v>
      </c>
      <c r="F47" s="35">
        <v>14000</v>
      </c>
      <c r="G47" s="35">
        <v>14000</v>
      </c>
      <c r="H47" s="35">
        <v>14500</v>
      </c>
      <c r="I47" s="35">
        <v>14500</v>
      </c>
      <c r="J47" s="35">
        <v>14895</v>
      </c>
      <c r="K47" s="35">
        <v>14505</v>
      </c>
      <c r="L47" s="35">
        <v>14600</v>
      </c>
      <c r="M47" s="35">
        <v>14490</v>
      </c>
      <c r="N47" s="35">
        <v>14400</v>
      </c>
      <c r="O47" s="35">
        <v>14000</v>
      </c>
      <c r="P47" s="35">
        <v>14005</v>
      </c>
      <c r="Q47" s="35">
        <v>14200</v>
      </c>
      <c r="R47" s="35">
        <v>14200</v>
      </c>
      <c r="S47" s="35">
        <v>14100</v>
      </c>
      <c r="T47" s="35">
        <v>14200</v>
      </c>
      <c r="U47" s="35">
        <v>14300</v>
      </c>
      <c r="V47" s="35">
        <v>14300</v>
      </c>
      <c r="W47" s="35">
        <v>13505</v>
      </c>
      <c r="X47" s="35">
        <v>13525</v>
      </c>
      <c r="Y47" s="36">
        <v>11500</v>
      </c>
      <c r="Z47" s="36">
        <v>11200</v>
      </c>
      <c r="AA47" s="36">
        <v>11200</v>
      </c>
      <c r="AB47" s="36">
        <v>10900</v>
      </c>
      <c r="AC47" s="36">
        <v>10900</v>
      </c>
      <c r="AD47" s="36">
        <v>10900</v>
      </c>
      <c r="AE47" s="36">
        <v>10500</v>
      </c>
      <c r="AF47" s="36">
        <v>10900</v>
      </c>
      <c r="AG47" s="36">
        <v>10900</v>
      </c>
      <c r="AH47" s="36">
        <v>10900</v>
      </c>
      <c r="AI47" s="36">
        <v>11100</v>
      </c>
      <c r="AJ47" s="36">
        <v>11000</v>
      </c>
      <c r="AK47" s="36">
        <v>11000</v>
      </c>
      <c r="AL47" s="36">
        <v>11300</v>
      </c>
      <c r="AM47" s="36">
        <v>11295</v>
      </c>
      <c r="AN47" s="36">
        <v>11200</v>
      </c>
      <c r="AO47" s="36">
        <v>11000</v>
      </c>
      <c r="AP47" s="36">
        <v>11300</v>
      </c>
      <c r="AQ47" s="36">
        <v>11000</v>
      </c>
      <c r="AR47" s="36">
        <v>11000</v>
      </c>
      <c r="AS47" s="36">
        <v>11000</v>
      </c>
      <c r="AT47" s="36">
        <v>11000</v>
      </c>
      <c r="AU47" s="36">
        <v>11150</v>
      </c>
      <c r="AV47" s="36">
        <v>11000</v>
      </c>
      <c r="AW47" s="36">
        <v>11150</v>
      </c>
      <c r="AX47" s="36">
        <v>10905</v>
      </c>
      <c r="AY47" s="36">
        <v>10090</v>
      </c>
      <c r="AZ47" s="36">
        <v>10090</v>
      </c>
      <c r="BA47" s="36">
        <v>9500</v>
      </c>
      <c r="BB47" s="36">
        <v>10000</v>
      </c>
      <c r="BC47" s="36">
        <v>10100</v>
      </c>
      <c r="BD47" s="36">
        <v>10210</v>
      </c>
      <c r="BE47" s="36">
        <v>10925</v>
      </c>
      <c r="BF47" s="36">
        <v>11200</v>
      </c>
      <c r="BG47" s="36">
        <v>11005</v>
      </c>
      <c r="BH47" s="36">
        <v>11500</v>
      </c>
      <c r="BI47" s="37">
        <v>8450</v>
      </c>
      <c r="BJ47" s="37">
        <v>8450</v>
      </c>
      <c r="BK47" s="37">
        <v>8500</v>
      </c>
      <c r="BL47" s="37">
        <v>8500</v>
      </c>
      <c r="BM47" s="37">
        <v>8530</v>
      </c>
      <c r="BN47" s="37">
        <v>8530</v>
      </c>
      <c r="BO47" s="37">
        <v>8650</v>
      </c>
      <c r="BP47" s="37">
        <v>8615</v>
      </c>
      <c r="BQ47" s="37">
        <v>8675</v>
      </c>
      <c r="BR47" s="37">
        <v>8700</v>
      </c>
      <c r="BS47" s="37">
        <v>8500</v>
      </c>
      <c r="BT47" s="37">
        <v>8450</v>
      </c>
      <c r="BU47" s="37">
        <v>8515</v>
      </c>
      <c r="BV47" s="37">
        <v>8600</v>
      </c>
      <c r="BW47" s="37">
        <v>8700</v>
      </c>
      <c r="BX47" s="38">
        <v>4255</v>
      </c>
      <c r="BY47" s="38">
        <v>4300</v>
      </c>
      <c r="BZ47" s="38">
        <v>4300</v>
      </c>
      <c r="CA47" s="38">
        <v>4260</v>
      </c>
      <c r="CB47" s="38">
        <v>4345</v>
      </c>
      <c r="CC47" s="38">
        <v>4300</v>
      </c>
      <c r="CD47" s="38">
        <v>4280</v>
      </c>
      <c r="CE47" s="38">
        <v>4250</v>
      </c>
      <c r="CF47" s="38">
        <v>4290</v>
      </c>
      <c r="CG47" s="38">
        <v>4250</v>
      </c>
      <c r="CH47" s="38">
        <v>4200</v>
      </c>
      <c r="CI47" s="38">
        <v>4100</v>
      </c>
      <c r="CJ47" s="38">
        <v>4100</v>
      </c>
      <c r="CK47" s="38">
        <v>4105</v>
      </c>
      <c r="CL47" s="38">
        <v>4105</v>
      </c>
      <c r="CM47" s="38">
        <v>4105</v>
      </c>
    </row>
    <row r="48" spans="1:91" x14ac:dyDescent="0.25">
      <c r="A48" s="41" t="s">
        <v>47</v>
      </c>
      <c r="B48" s="35">
        <v>103995</v>
      </c>
      <c r="C48" s="35">
        <v>98500</v>
      </c>
      <c r="D48" s="35">
        <v>90800</v>
      </c>
      <c r="E48" s="35">
        <v>96000</v>
      </c>
      <c r="F48" s="35">
        <v>97000</v>
      </c>
      <c r="G48" s="35">
        <v>96000</v>
      </c>
      <c r="H48" s="35">
        <v>103200</v>
      </c>
      <c r="I48" s="35">
        <v>103200</v>
      </c>
      <c r="J48" s="35">
        <v>97005</v>
      </c>
      <c r="K48" s="35">
        <v>98005</v>
      </c>
      <c r="L48" s="35">
        <v>98005</v>
      </c>
      <c r="M48" s="35">
        <v>98005</v>
      </c>
      <c r="N48" s="35">
        <v>100000</v>
      </c>
      <c r="O48" s="35">
        <v>96510</v>
      </c>
      <c r="P48" s="35">
        <v>95000</v>
      </c>
      <c r="Q48" s="35">
        <v>95000</v>
      </c>
      <c r="R48" s="35">
        <v>97000</v>
      </c>
      <c r="S48" s="35">
        <v>95005</v>
      </c>
      <c r="T48" s="35">
        <v>96000</v>
      </c>
      <c r="U48" s="35">
        <v>103000</v>
      </c>
      <c r="V48" s="35">
        <v>103000</v>
      </c>
      <c r="W48" s="35">
        <v>92010</v>
      </c>
      <c r="X48" s="35">
        <v>92010</v>
      </c>
      <c r="Y48" s="36">
        <v>84500</v>
      </c>
      <c r="Z48" s="36">
        <v>84500</v>
      </c>
      <c r="AA48" s="36">
        <v>78165</v>
      </c>
      <c r="AB48" s="36">
        <v>73000</v>
      </c>
      <c r="AC48" s="36">
        <v>73000</v>
      </c>
      <c r="AD48" s="36">
        <v>70000</v>
      </c>
      <c r="AE48" s="36">
        <v>71000</v>
      </c>
      <c r="AF48" s="36">
        <v>70000</v>
      </c>
      <c r="AG48" s="36">
        <v>70000</v>
      </c>
      <c r="AH48" s="36">
        <v>64750</v>
      </c>
      <c r="AI48" s="36">
        <v>69605</v>
      </c>
      <c r="AJ48" s="36">
        <v>70000</v>
      </c>
      <c r="AK48" s="36">
        <v>70000</v>
      </c>
      <c r="AL48" s="36">
        <v>68500</v>
      </c>
      <c r="AM48" s="36">
        <v>69300</v>
      </c>
      <c r="AN48" s="36">
        <v>69300</v>
      </c>
      <c r="AO48" s="36">
        <v>68500</v>
      </c>
      <c r="AP48" s="36">
        <v>68000</v>
      </c>
      <c r="AQ48" s="36">
        <v>64750</v>
      </c>
      <c r="AR48" s="36">
        <v>66000</v>
      </c>
      <c r="AS48" s="36">
        <v>69300</v>
      </c>
      <c r="AT48" s="36">
        <v>69300</v>
      </c>
      <c r="AU48" s="36">
        <v>65000</v>
      </c>
      <c r="AV48" s="36">
        <v>65000</v>
      </c>
      <c r="AW48" s="36">
        <v>65550</v>
      </c>
      <c r="AX48" s="36">
        <v>65550</v>
      </c>
      <c r="AY48" s="36">
        <v>65550</v>
      </c>
      <c r="AZ48" s="36">
        <v>70000</v>
      </c>
      <c r="BA48" s="36">
        <v>70000</v>
      </c>
      <c r="BB48" s="36">
        <v>70100</v>
      </c>
      <c r="BC48" s="36">
        <v>75000</v>
      </c>
      <c r="BD48" s="36">
        <v>75000</v>
      </c>
      <c r="BE48" s="36">
        <v>71500</v>
      </c>
      <c r="BF48" s="36">
        <v>71005</v>
      </c>
      <c r="BG48" s="36">
        <v>71000</v>
      </c>
      <c r="BH48" s="36">
        <v>70500</v>
      </c>
      <c r="BI48" s="37">
        <v>3795</v>
      </c>
      <c r="BJ48" s="37">
        <v>3795</v>
      </c>
      <c r="BK48" s="37">
        <v>3995</v>
      </c>
      <c r="BL48" s="37">
        <v>4075</v>
      </c>
      <c r="BM48" s="37">
        <v>4075</v>
      </c>
      <c r="BN48" s="37">
        <v>4075</v>
      </c>
      <c r="BO48" s="37">
        <v>4380</v>
      </c>
      <c r="BP48" s="37">
        <v>4700</v>
      </c>
      <c r="BQ48" s="37">
        <v>4610</v>
      </c>
      <c r="BR48" s="37">
        <v>4795</v>
      </c>
      <c r="BS48" s="37">
        <v>4700</v>
      </c>
      <c r="BT48" s="37">
        <v>4615</v>
      </c>
      <c r="BU48" s="37">
        <v>4700</v>
      </c>
      <c r="BV48" s="37">
        <v>4700</v>
      </c>
      <c r="BW48" s="37">
        <v>4700</v>
      </c>
      <c r="BX48" s="38">
        <v>3000</v>
      </c>
      <c r="BY48" s="38">
        <v>3000</v>
      </c>
      <c r="BZ48" s="38">
        <v>3225</v>
      </c>
      <c r="CA48" s="38">
        <v>3200</v>
      </c>
      <c r="CB48" s="38">
        <v>3200</v>
      </c>
      <c r="CC48" s="38">
        <v>3200</v>
      </c>
      <c r="CD48" s="38">
        <v>3200</v>
      </c>
      <c r="CE48" s="38">
        <v>3100</v>
      </c>
      <c r="CF48" s="38">
        <v>3200</v>
      </c>
      <c r="CG48" s="38">
        <v>3200</v>
      </c>
      <c r="CH48" s="38">
        <v>3200</v>
      </c>
      <c r="CI48" s="38">
        <v>3200</v>
      </c>
      <c r="CJ48" s="38">
        <v>3200</v>
      </c>
      <c r="CK48" s="38">
        <v>3000</v>
      </c>
      <c r="CL48" s="38">
        <v>3000</v>
      </c>
      <c r="CM48" s="38">
        <v>3100</v>
      </c>
    </row>
    <row r="49" spans="1:91" x14ac:dyDescent="0.25">
      <c r="A49" s="41" t="s">
        <v>48</v>
      </c>
      <c r="B49" s="35">
        <v>25600</v>
      </c>
      <c r="C49" s="35">
        <v>25600</v>
      </c>
      <c r="D49" s="35">
        <v>24900</v>
      </c>
      <c r="E49" s="35">
        <v>25000</v>
      </c>
      <c r="F49" s="35">
        <v>25000</v>
      </c>
      <c r="G49" s="35">
        <v>24900</v>
      </c>
      <c r="H49" s="35">
        <v>24500</v>
      </c>
      <c r="I49" s="35">
        <v>24700</v>
      </c>
      <c r="J49" s="35">
        <v>24700</v>
      </c>
      <c r="K49" s="35">
        <v>24600</v>
      </c>
      <c r="L49" s="35">
        <v>24675</v>
      </c>
      <c r="M49" s="35">
        <v>24700</v>
      </c>
      <c r="N49" s="35">
        <v>25020</v>
      </c>
      <c r="O49" s="35">
        <v>23600</v>
      </c>
      <c r="P49" s="35">
        <v>23700</v>
      </c>
      <c r="Q49" s="35">
        <v>23700</v>
      </c>
      <c r="R49" s="35">
        <v>23800</v>
      </c>
      <c r="S49" s="35">
        <v>23900</v>
      </c>
      <c r="T49" s="35">
        <v>23900</v>
      </c>
      <c r="U49" s="35">
        <v>24000</v>
      </c>
      <c r="V49" s="35">
        <v>24000</v>
      </c>
      <c r="W49" s="35">
        <v>23995</v>
      </c>
      <c r="X49" s="35">
        <v>23900</v>
      </c>
      <c r="Y49" s="36">
        <v>24495</v>
      </c>
      <c r="Z49" s="36">
        <v>24100</v>
      </c>
      <c r="AA49" s="36">
        <v>24100</v>
      </c>
      <c r="AB49" s="36">
        <v>24300</v>
      </c>
      <c r="AC49" s="36">
        <v>24000</v>
      </c>
      <c r="AD49" s="36">
        <v>24100</v>
      </c>
      <c r="AE49" s="36">
        <v>24050</v>
      </c>
      <c r="AF49" s="36">
        <v>24495</v>
      </c>
      <c r="AG49" s="36">
        <v>24495</v>
      </c>
      <c r="AH49" s="36">
        <v>24300</v>
      </c>
      <c r="AI49" s="36">
        <v>24200</v>
      </c>
      <c r="AJ49" s="36">
        <v>24500</v>
      </c>
      <c r="AK49" s="36">
        <v>24300</v>
      </c>
      <c r="AL49" s="36">
        <v>24500</v>
      </c>
      <c r="AM49" s="36">
        <v>24500</v>
      </c>
      <c r="AN49" s="36">
        <v>24300</v>
      </c>
      <c r="AO49" s="36">
        <v>24000</v>
      </c>
      <c r="AP49" s="36">
        <v>24000</v>
      </c>
      <c r="AQ49" s="36">
        <v>24000</v>
      </c>
      <c r="AR49" s="36">
        <v>24010</v>
      </c>
      <c r="AS49" s="36">
        <v>24010</v>
      </c>
      <c r="AT49" s="36">
        <v>24125</v>
      </c>
      <c r="AU49" s="36">
        <v>24105</v>
      </c>
      <c r="AV49" s="36">
        <v>24500</v>
      </c>
      <c r="AW49" s="36">
        <v>24500</v>
      </c>
      <c r="AX49" s="36">
        <v>24580</v>
      </c>
      <c r="AY49" s="36">
        <v>24900</v>
      </c>
      <c r="AZ49" s="36">
        <v>25000</v>
      </c>
      <c r="BA49" s="36">
        <v>24900</v>
      </c>
      <c r="BB49" s="36">
        <v>25000</v>
      </c>
      <c r="BC49" s="36">
        <v>25000</v>
      </c>
      <c r="BD49" s="36">
        <v>25000</v>
      </c>
      <c r="BE49" s="36">
        <v>25000</v>
      </c>
      <c r="BF49" s="36">
        <v>25005</v>
      </c>
      <c r="BG49" s="36">
        <v>25005</v>
      </c>
      <c r="BH49" s="36">
        <v>25000</v>
      </c>
      <c r="BI49" s="37">
        <v>21500</v>
      </c>
      <c r="BJ49" s="37">
        <v>21500</v>
      </c>
      <c r="BK49" s="37">
        <v>21500</v>
      </c>
      <c r="BL49" s="37">
        <v>21500</v>
      </c>
      <c r="BM49" s="37">
        <v>21605</v>
      </c>
      <c r="BN49" s="37">
        <v>21605</v>
      </c>
      <c r="BO49" s="37">
        <v>22250</v>
      </c>
      <c r="BP49" s="37">
        <v>21995</v>
      </c>
      <c r="BQ49" s="37">
        <v>22010</v>
      </c>
      <c r="BR49" s="37">
        <v>22100</v>
      </c>
      <c r="BS49" s="37">
        <v>22500</v>
      </c>
      <c r="BT49" s="37">
        <v>22505</v>
      </c>
      <c r="BU49" s="37">
        <v>22600</v>
      </c>
      <c r="BV49" s="37">
        <v>22700</v>
      </c>
      <c r="BW49" s="37">
        <v>22800</v>
      </c>
      <c r="BX49" s="38">
        <v>16550</v>
      </c>
      <c r="BY49" s="38">
        <v>16495</v>
      </c>
      <c r="BZ49" s="38">
        <v>16450</v>
      </c>
      <c r="CA49" s="38">
        <v>16700</v>
      </c>
      <c r="CB49" s="38">
        <v>17490</v>
      </c>
      <c r="CC49" s="38">
        <v>16850</v>
      </c>
      <c r="CD49" s="38">
        <v>17000</v>
      </c>
      <c r="CE49" s="38">
        <v>17000</v>
      </c>
      <c r="CF49" s="38">
        <v>17000</v>
      </c>
      <c r="CG49" s="38">
        <v>17000</v>
      </c>
      <c r="CH49" s="38">
        <v>17000</v>
      </c>
      <c r="CI49" s="38">
        <v>17100</v>
      </c>
      <c r="CJ49" s="38">
        <v>17100</v>
      </c>
      <c r="CK49" s="38">
        <v>17100</v>
      </c>
      <c r="CL49" s="38">
        <v>17100</v>
      </c>
      <c r="CM49" s="38">
        <v>17300</v>
      </c>
    </row>
    <row r="50" spans="1:91" x14ac:dyDescent="0.25">
      <c r="A50" s="40" t="s">
        <v>49</v>
      </c>
      <c r="B50" s="35">
        <v>823.26</v>
      </c>
      <c r="C50" s="35">
        <v>818.29</v>
      </c>
      <c r="D50" s="35">
        <v>798.55</v>
      </c>
      <c r="E50" s="35">
        <v>821.97</v>
      </c>
      <c r="F50" s="35">
        <v>819.81</v>
      </c>
      <c r="G50" s="35">
        <v>817.11</v>
      </c>
      <c r="H50" s="35">
        <v>813.71</v>
      </c>
      <c r="I50" s="35">
        <v>817.97</v>
      </c>
      <c r="J50" s="35">
        <v>819.57</v>
      </c>
      <c r="K50" s="35">
        <v>814.38</v>
      </c>
      <c r="L50" s="35">
        <v>817.04</v>
      </c>
      <c r="M50" s="35">
        <v>816.73</v>
      </c>
      <c r="N50" s="35">
        <v>825.04</v>
      </c>
      <c r="O50" s="35">
        <v>787.08</v>
      </c>
      <c r="P50" s="35">
        <v>788.22</v>
      </c>
      <c r="Q50" s="35">
        <v>789.52</v>
      </c>
      <c r="R50" s="35">
        <v>792.45</v>
      </c>
      <c r="S50" s="35">
        <v>793.64</v>
      </c>
      <c r="T50" s="35">
        <v>794.7</v>
      </c>
      <c r="U50" s="35">
        <v>798.89</v>
      </c>
      <c r="V50" s="35">
        <v>800.28</v>
      </c>
      <c r="W50" s="35">
        <v>786.14</v>
      </c>
      <c r="X50" s="35">
        <v>782.57</v>
      </c>
      <c r="Y50" s="36">
        <v>774.76</v>
      </c>
      <c r="Z50" s="36">
        <v>759.31</v>
      </c>
      <c r="AA50" s="36">
        <v>761.37</v>
      </c>
      <c r="AB50" s="36">
        <v>762.65</v>
      </c>
      <c r="AC50" s="36">
        <v>753.82</v>
      </c>
      <c r="AD50" s="36">
        <v>756.32</v>
      </c>
      <c r="AE50" s="36">
        <v>751.94</v>
      </c>
      <c r="AF50" s="36">
        <v>765.42</v>
      </c>
      <c r="AG50" s="36">
        <v>766.12</v>
      </c>
      <c r="AH50" s="36">
        <v>758.03</v>
      </c>
      <c r="AI50" s="36">
        <v>758.32</v>
      </c>
      <c r="AJ50" s="36">
        <v>764.31</v>
      </c>
      <c r="AK50" s="36">
        <v>759.35</v>
      </c>
      <c r="AL50" s="36">
        <v>766.5</v>
      </c>
      <c r="AM50" s="36">
        <v>765.94</v>
      </c>
      <c r="AN50" s="36">
        <v>760.11</v>
      </c>
      <c r="AO50" s="36">
        <v>751.58</v>
      </c>
      <c r="AP50" s="36">
        <v>753.01</v>
      </c>
      <c r="AQ50" s="36">
        <v>748.93</v>
      </c>
      <c r="AR50" s="36">
        <v>749.18</v>
      </c>
      <c r="AS50" s="36">
        <v>748.53</v>
      </c>
      <c r="AT50" s="36">
        <v>751.38</v>
      </c>
      <c r="AU50" s="36">
        <v>751.19</v>
      </c>
      <c r="AV50" s="36">
        <v>759.72</v>
      </c>
      <c r="AW50" s="36">
        <v>763.19</v>
      </c>
      <c r="AX50" s="36">
        <v>763.8</v>
      </c>
      <c r="AY50" s="36">
        <v>764.86</v>
      </c>
      <c r="AZ50" s="36">
        <v>767.63</v>
      </c>
      <c r="BA50" s="36">
        <v>760.19</v>
      </c>
      <c r="BB50" s="36">
        <v>768.3</v>
      </c>
      <c r="BC50" s="36">
        <v>768.85</v>
      </c>
      <c r="BD50" s="36">
        <v>769.77</v>
      </c>
      <c r="BE50" s="36">
        <v>774.32</v>
      </c>
      <c r="BF50" s="36">
        <v>775.61</v>
      </c>
      <c r="BG50" s="36">
        <v>773.62</v>
      </c>
      <c r="BH50" s="36">
        <v>778.95</v>
      </c>
      <c r="BI50" s="37">
        <v>640.25</v>
      </c>
      <c r="BJ50" s="37">
        <v>640.25</v>
      </c>
      <c r="BK50" s="37">
        <v>640.70000000000005</v>
      </c>
      <c r="BL50" s="37">
        <v>640.88</v>
      </c>
      <c r="BM50" s="37">
        <v>643.66999999999996</v>
      </c>
      <c r="BN50" s="37">
        <v>643.66999999999996</v>
      </c>
      <c r="BO50" s="37">
        <v>660.66</v>
      </c>
      <c r="BP50" s="37">
        <v>655.38</v>
      </c>
      <c r="BQ50" s="37">
        <v>655.43</v>
      </c>
      <c r="BR50" s="37">
        <v>658.7</v>
      </c>
      <c r="BS50" s="37">
        <v>667.55</v>
      </c>
      <c r="BT50" s="37">
        <v>667.2</v>
      </c>
      <c r="BU50" s="37">
        <v>670.23</v>
      </c>
      <c r="BV50" s="37">
        <v>673.28</v>
      </c>
      <c r="BW50" s="37">
        <v>676.12</v>
      </c>
      <c r="BX50" s="38">
        <v>505.16</v>
      </c>
      <c r="BY50" s="38">
        <v>504.77</v>
      </c>
      <c r="BZ50" s="38">
        <v>503.81</v>
      </c>
      <c r="CA50" s="38">
        <v>509.13</v>
      </c>
      <c r="CB50" s="38">
        <v>530.64</v>
      </c>
      <c r="CC50" s="38">
        <v>514.01</v>
      </c>
      <c r="CD50" s="38">
        <v>517.12</v>
      </c>
      <c r="CE50" s="38">
        <v>516.39</v>
      </c>
      <c r="CF50" s="38">
        <v>517.29</v>
      </c>
      <c r="CG50" s="38">
        <v>516.61</v>
      </c>
      <c r="CH50" s="38">
        <v>516.95000000000005</v>
      </c>
      <c r="CI50" s="38">
        <v>518.91999999999996</v>
      </c>
      <c r="CJ50" s="38">
        <v>518.23</v>
      </c>
      <c r="CK50" s="38">
        <v>518.49</v>
      </c>
      <c r="CL50" s="38">
        <v>517.87</v>
      </c>
      <c r="CM50" s="38">
        <v>523.04999999999995</v>
      </c>
    </row>
    <row r="51" spans="1:91" x14ac:dyDescent="0.25">
      <c r="A51" s="39" t="s">
        <v>50</v>
      </c>
      <c r="B51" s="35">
        <v>315505</v>
      </c>
      <c r="C51" s="35">
        <v>291845</v>
      </c>
      <c r="D51" s="35">
        <v>290250</v>
      </c>
      <c r="E51" s="35">
        <v>293505</v>
      </c>
      <c r="F51" s="35">
        <v>293500</v>
      </c>
      <c r="G51" s="35">
        <v>290000</v>
      </c>
      <c r="H51" s="35">
        <v>295000</v>
      </c>
      <c r="I51" s="35">
        <v>290000</v>
      </c>
      <c r="J51" s="35">
        <v>292000</v>
      </c>
      <c r="K51" s="35">
        <v>290000</v>
      </c>
      <c r="L51" s="35">
        <v>295000</v>
      </c>
      <c r="M51" s="35">
        <v>295000</v>
      </c>
      <c r="N51" s="35">
        <v>290000</v>
      </c>
      <c r="O51" s="35">
        <v>290000</v>
      </c>
      <c r="P51" s="35">
        <v>287000</v>
      </c>
      <c r="Q51" s="35">
        <v>295000</v>
      </c>
      <c r="R51" s="35">
        <v>295010</v>
      </c>
      <c r="S51" s="35">
        <v>295010</v>
      </c>
      <c r="T51" s="35">
        <v>295010</v>
      </c>
      <c r="U51" s="35">
        <v>303995</v>
      </c>
      <c r="V51" s="35">
        <v>295000</v>
      </c>
      <c r="W51" s="35">
        <v>305000</v>
      </c>
      <c r="X51" s="35">
        <v>305000</v>
      </c>
      <c r="Y51" s="36">
        <v>297000</v>
      </c>
      <c r="Z51" s="36">
        <v>297000</v>
      </c>
      <c r="AA51" s="36">
        <v>297000</v>
      </c>
      <c r="AB51" s="36">
        <v>297000</v>
      </c>
      <c r="AC51" s="36">
        <v>297000</v>
      </c>
      <c r="AD51" s="36">
        <v>297000</v>
      </c>
      <c r="AE51" s="36">
        <v>297000</v>
      </c>
      <c r="AF51" s="36">
        <v>297000</v>
      </c>
      <c r="AG51" s="36">
        <v>274725</v>
      </c>
      <c r="AH51" s="36">
        <v>254125</v>
      </c>
      <c r="AI51" s="36">
        <v>270000</v>
      </c>
      <c r="AJ51" s="36">
        <v>270000</v>
      </c>
      <c r="AK51" s="36">
        <v>270000</v>
      </c>
      <c r="AL51" s="36">
        <v>269900</v>
      </c>
      <c r="AM51" s="36">
        <v>269900</v>
      </c>
      <c r="AN51" s="36">
        <v>269500</v>
      </c>
      <c r="AO51" s="36">
        <v>269500</v>
      </c>
      <c r="AP51" s="36">
        <v>269500</v>
      </c>
      <c r="AQ51" s="36">
        <v>269500</v>
      </c>
      <c r="AR51" s="36">
        <v>269000</v>
      </c>
      <c r="AS51" s="36">
        <v>269000</v>
      </c>
      <c r="AT51" s="36">
        <v>269000</v>
      </c>
      <c r="AU51" s="36">
        <v>258000</v>
      </c>
      <c r="AV51" s="36">
        <v>257000</v>
      </c>
      <c r="AW51" s="36">
        <v>258000</v>
      </c>
      <c r="AX51" s="36">
        <v>258000</v>
      </c>
      <c r="AY51" s="36">
        <v>258000</v>
      </c>
      <c r="AZ51" s="36">
        <v>257800</v>
      </c>
      <c r="BA51" s="36">
        <v>257800</v>
      </c>
      <c r="BB51" s="36">
        <v>257000</v>
      </c>
      <c r="BC51" s="36">
        <v>257000</v>
      </c>
      <c r="BD51" s="36">
        <v>257000</v>
      </c>
      <c r="BE51" s="36">
        <v>234500</v>
      </c>
      <c r="BF51" s="36">
        <v>234500</v>
      </c>
      <c r="BG51" s="36">
        <v>234000</v>
      </c>
      <c r="BH51" s="36">
        <v>230000</v>
      </c>
      <c r="BI51" s="37">
        <v>4300</v>
      </c>
      <c r="BJ51" s="37">
        <v>4405</v>
      </c>
      <c r="BK51" s="37">
        <v>4410</v>
      </c>
      <c r="BL51" s="37">
        <v>4495</v>
      </c>
      <c r="BM51" s="37">
        <v>4700</v>
      </c>
      <c r="BN51" s="37">
        <v>4700</v>
      </c>
      <c r="BO51" s="37">
        <v>4695</v>
      </c>
      <c r="BP51" s="37">
        <v>4690</v>
      </c>
      <c r="BQ51" s="37">
        <v>4500</v>
      </c>
      <c r="BR51" s="37">
        <v>4800</v>
      </c>
      <c r="BS51" s="37">
        <v>4770</v>
      </c>
      <c r="BT51" s="37">
        <v>4750</v>
      </c>
      <c r="BU51" s="37">
        <v>4700</v>
      </c>
      <c r="BV51" s="37">
        <v>4750</v>
      </c>
      <c r="BW51" s="37">
        <v>4900</v>
      </c>
      <c r="BX51" s="38">
        <v>1900</v>
      </c>
      <c r="BY51" s="38">
        <v>1865</v>
      </c>
      <c r="BZ51" s="38">
        <v>1860</v>
      </c>
      <c r="CA51" s="38">
        <v>1860</v>
      </c>
      <c r="CB51" s="38">
        <v>1860</v>
      </c>
      <c r="CC51" s="38">
        <v>1860</v>
      </c>
      <c r="CD51" s="38">
        <v>1845</v>
      </c>
      <c r="CE51" s="38">
        <v>1860</v>
      </c>
      <c r="CF51" s="38">
        <v>1890</v>
      </c>
      <c r="CG51" s="38">
        <v>1860</v>
      </c>
      <c r="CH51" s="38">
        <v>1845</v>
      </c>
      <c r="CI51" s="38">
        <v>1750</v>
      </c>
      <c r="CJ51" s="38">
        <v>1850</v>
      </c>
      <c r="CK51" s="38">
        <v>1850</v>
      </c>
      <c r="CL51" s="38">
        <v>1715</v>
      </c>
      <c r="CM51" s="38">
        <v>1825</v>
      </c>
    </row>
    <row r="52" spans="1:91" x14ac:dyDescent="0.25">
      <c r="A52" s="39" t="s">
        <v>51</v>
      </c>
      <c r="B52" s="35">
        <v>5100</v>
      </c>
      <c r="C52" s="35">
        <v>5100</v>
      </c>
      <c r="D52" s="35">
        <v>4900</v>
      </c>
      <c r="E52" s="35">
        <v>4800</v>
      </c>
      <c r="F52" s="35">
        <v>4800</v>
      </c>
      <c r="G52" s="35">
        <v>4440</v>
      </c>
      <c r="H52" s="35">
        <v>4440</v>
      </c>
      <c r="I52" s="35">
        <v>4770</v>
      </c>
      <c r="J52" s="35">
        <v>5000</v>
      </c>
      <c r="K52" s="35">
        <v>5000</v>
      </c>
      <c r="L52" s="35">
        <v>5000</v>
      </c>
      <c r="M52" s="35">
        <v>5000</v>
      </c>
      <c r="N52" s="35">
        <v>5000</v>
      </c>
      <c r="O52" s="35">
        <v>5200</v>
      </c>
      <c r="P52" s="35">
        <v>5200</v>
      </c>
      <c r="Q52" s="35">
        <v>5200</v>
      </c>
      <c r="R52" s="35">
        <v>5590</v>
      </c>
      <c r="S52" s="35">
        <v>6005</v>
      </c>
      <c r="T52" s="35">
        <v>6400</v>
      </c>
      <c r="U52" s="35">
        <v>6400</v>
      </c>
      <c r="V52" s="35">
        <v>6400</v>
      </c>
      <c r="W52" s="35">
        <v>6200</v>
      </c>
      <c r="X52" s="35">
        <v>6200</v>
      </c>
      <c r="Y52" s="36">
        <v>3900</v>
      </c>
      <c r="Z52" s="36">
        <v>3900</v>
      </c>
      <c r="AA52" s="36">
        <v>3895</v>
      </c>
      <c r="AB52" s="36">
        <v>3900</v>
      </c>
      <c r="AC52" s="36">
        <v>4190</v>
      </c>
      <c r="AD52" s="36">
        <v>4190</v>
      </c>
      <c r="AE52" s="36">
        <v>4190</v>
      </c>
      <c r="AF52" s="36">
        <v>4190</v>
      </c>
      <c r="AG52" s="36">
        <v>4000</v>
      </c>
      <c r="AH52" s="36">
        <v>4000</v>
      </c>
      <c r="AI52" s="36">
        <v>4000</v>
      </c>
      <c r="AJ52" s="36">
        <v>4000</v>
      </c>
      <c r="AK52" s="36">
        <v>4000</v>
      </c>
      <c r="AL52" s="36">
        <v>4000</v>
      </c>
      <c r="AM52" s="36">
        <v>4000</v>
      </c>
      <c r="AN52" s="36">
        <v>4000</v>
      </c>
      <c r="AO52" s="36">
        <v>4000</v>
      </c>
      <c r="AP52" s="36">
        <v>4000</v>
      </c>
      <c r="AQ52" s="36">
        <v>4000</v>
      </c>
      <c r="AR52" s="36">
        <v>4000</v>
      </c>
      <c r="AS52" s="36">
        <v>4100</v>
      </c>
      <c r="AT52" s="36">
        <v>4100</v>
      </c>
      <c r="AU52" s="36">
        <v>4100</v>
      </c>
      <c r="AV52" s="36">
        <v>4100</v>
      </c>
      <c r="AW52" s="36">
        <v>4100</v>
      </c>
      <c r="AX52" s="36">
        <v>4100</v>
      </c>
      <c r="AY52" s="36">
        <v>4100</v>
      </c>
      <c r="AZ52" s="36">
        <v>4100</v>
      </c>
      <c r="BA52" s="36">
        <v>4100</v>
      </c>
      <c r="BB52" s="36">
        <v>4100</v>
      </c>
      <c r="BC52" s="36">
        <v>4100</v>
      </c>
      <c r="BD52" s="36">
        <v>4000</v>
      </c>
      <c r="BE52" s="36">
        <v>3900</v>
      </c>
      <c r="BF52" s="36">
        <v>3900</v>
      </c>
      <c r="BG52" s="36">
        <v>3900</v>
      </c>
      <c r="BH52" s="36">
        <v>3900</v>
      </c>
      <c r="BI52" s="37">
        <v>3000</v>
      </c>
      <c r="BJ52" s="37">
        <v>3000</v>
      </c>
      <c r="BK52" s="37">
        <v>3000</v>
      </c>
      <c r="BL52" s="37">
        <v>3000</v>
      </c>
      <c r="BM52" s="37">
        <v>3000</v>
      </c>
      <c r="BN52" s="37">
        <v>3000</v>
      </c>
      <c r="BO52" s="37">
        <v>3000</v>
      </c>
      <c r="BP52" s="37">
        <v>2900</v>
      </c>
      <c r="BQ52" s="37">
        <v>2775</v>
      </c>
      <c r="BR52" s="37">
        <v>2800</v>
      </c>
      <c r="BS52" s="37">
        <v>2800</v>
      </c>
      <c r="BT52" s="37">
        <v>2800</v>
      </c>
      <c r="BU52" s="37">
        <v>3010</v>
      </c>
      <c r="BV52" s="37">
        <v>3235</v>
      </c>
      <c r="BW52" s="37">
        <v>3235</v>
      </c>
      <c r="BX52" s="38">
        <v>2450</v>
      </c>
      <c r="BY52" s="38">
        <v>2450</v>
      </c>
      <c r="BZ52" s="38">
        <v>2450</v>
      </c>
      <c r="CA52" s="38">
        <v>2450</v>
      </c>
      <c r="CB52" s="38">
        <v>2450</v>
      </c>
      <c r="CC52" s="38">
        <v>2450</v>
      </c>
      <c r="CD52" s="38">
        <v>2450</v>
      </c>
      <c r="CE52" s="38">
        <v>2450</v>
      </c>
      <c r="CF52" s="38">
        <v>2450</v>
      </c>
      <c r="CG52" s="38">
        <v>2450</v>
      </c>
      <c r="CH52" s="38">
        <v>2450</v>
      </c>
      <c r="CI52" s="38">
        <v>2450</v>
      </c>
      <c r="CJ52" s="38">
        <v>2450</v>
      </c>
      <c r="CK52" s="38">
        <v>2450</v>
      </c>
      <c r="CL52" s="38">
        <v>2450</v>
      </c>
      <c r="CM52" s="38">
        <v>2450</v>
      </c>
    </row>
    <row r="53" spans="1:91" x14ac:dyDescent="0.25">
      <c r="A53" s="40" t="s">
        <v>52</v>
      </c>
      <c r="B53" s="35">
        <v>1524.65</v>
      </c>
      <c r="C53" s="35">
        <v>1411.71</v>
      </c>
      <c r="D53" s="35">
        <v>1403.37</v>
      </c>
      <c r="E53" s="35">
        <v>1418.54</v>
      </c>
      <c r="F53" s="35">
        <v>1418.51</v>
      </c>
      <c r="G53" s="35">
        <v>1400.49</v>
      </c>
      <c r="H53" s="35">
        <v>1424.35</v>
      </c>
      <c r="I53" s="35">
        <v>1401.7</v>
      </c>
      <c r="J53" s="35">
        <v>1412.09</v>
      </c>
      <c r="K53" s="35">
        <v>1402.54</v>
      </c>
      <c r="L53" s="35">
        <v>1426.41</v>
      </c>
      <c r="M53" s="35">
        <v>1426.41</v>
      </c>
      <c r="N53" s="35">
        <v>1402.54</v>
      </c>
      <c r="O53" s="35">
        <v>1403.27</v>
      </c>
      <c r="P53" s="35">
        <v>1388.95</v>
      </c>
      <c r="Q53" s="35">
        <v>1427.14</v>
      </c>
      <c r="R53" s="35">
        <v>1428.61</v>
      </c>
      <c r="S53" s="35">
        <v>1430.13</v>
      </c>
      <c r="T53" s="35">
        <v>1431.58</v>
      </c>
      <c r="U53" s="35">
        <v>1474.47</v>
      </c>
      <c r="V53" s="35">
        <v>1431.53</v>
      </c>
      <c r="W53" s="35">
        <v>1478.53</v>
      </c>
      <c r="X53" s="35">
        <v>1478.53</v>
      </c>
      <c r="Y53" s="36">
        <v>1431.92</v>
      </c>
      <c r="Z53" s="36">
        <v>1431.92</v>
      </c>
      <c r="AA53" s="36">
        <v>1431.9</v>
      </c>
      <c r="AB53" s="36">
        <v>1431.92</v>
      </c>
      <c r="AC53" s="36">
        <v>1432.98</v>
      </c>
      <c r="AD53" s="36">
        <v>1432.98</v>
      </c>
      <c r="AE53" s="36">
        <v>1432.98</v>
      </c>
      <c r="AF53" s="36">
        <v>1432.98</v>
      </c>
      <c r="AG53" s="36">
        <v>1325.97</v>
      </c>
      <c r="AH53" s="36">
        <v>1227.6400000000001</v>
      </c>
      <c r="AI53" s="36">
        <v>1303.4100000000001</v>
      </c>
      <c r="AJ53" s="36">
        <v>1303.4100000000001</v>
      </c>
      <c r="AK53" s="36">
        <v>1303.4100000000001</v>
      </c>
      <c r="AL53" s="36">
        <v>1302.93</v>
      </c>
      <c r="AM53" s="36">
        <v>1302.93</v>
      </c>
      <c r="AN53" s="36">
        <v>1301.03</v>
      </c>
      <c r="AO53" s="36">
        <v>1301.03</v>
      </c>
      <c r="AP53" s="36">
        <v>1301.03</v>
      </c>
      <c r="AQ53" s="36">
        <v>1301.03</v>
      </c>
      <c r="AR53" s="36">
        <v>1298.6400000000001</v>
      </c>
      <c r="AS53" s="36">
        <v>1299.01</v>
      </c>
      <c r="AT53" s="36">
        <v>1299.01</v>
      </c>
      <c r="AU53" s="36">
        <v>1246.5</v>
      </c>
      <c r="AV53" s="36">
        <v>1241.73</v>
      </c>
      <c r="AW53" s="36">
        <v>1246.5</v>
      </c>
      <c r="AX53" s="36">
        <v>1246.5</v>
      </c>
      <c r="AY53" s="36">
        <v>1246.5</v>
      </c>
      <c r="AZ53" s="36">
        <v>1245.55</v>
      </c>
      <c r="BA53" s="36">
        <v>1245.55</v>
      </c>
      <c r="BB53" s="36">
        <v>1241.73</v>
      </c>
      <c r="BC53" s="36">
        <v>1241.73</v>
      </c>
      <c r="BD53" s="36">
        <v>1241.3599999999999</v>
      </c>
      <c r="BE53" s="36">
        <v>1133.5999999999999</v>
      </c>
      <c r="BF53" s="36">
        <v>1133.5999999999999</v>
      </c>
      <c r="BG53" s="36">
        <v>1131.21</v>
      </c>
      <c r="BH53" s="36">
        <v>1112.1199999999999</v>
      </c>
      <c r="BI53" s="37">
        <v>1037.22</v>
      </c>
      <c r="BJ53" s="37">
        <v>1062.28</v>
      </c>
      <c r="BK53" s="37">
        <v>1063.47</v>
      </c>
      <c r="BL53" s="37">
        <v>1083.76</v>
      </c>
      <c r="BM53" s="37">
        <v>1132.68</v>
      </c>
      <c r="BN53" s="37">
        <v>1132.68</v>
      </c>
      <c r="BO53" s="37">
        <v>1131.49</v>
      </c>
      <c r="BP53" s="37">
        <v>1129.93</v>
      </c>
      <c r="BQ53" s="37">
        <v>1084.1300000000001</v>
      </c>
      <c r="BR53" s="37">
        <v>1155.82</v>
      </c>
      <c r="BS53" s="37">
        <v>1148.6600000000001</v>
      </c>
      <c r="BT53" s="37">
        <v>1143.8800000000001</v>
      </c>
      <c r="BU53" s="37">
        <v>1132.72</v>
      </c>
      <c r="BV53" s="37">
        <v>1145.48</v>
      </c>
      <c r="BW53" s="37">
        <v>1181.28</v>
      </c>
      <c r="BX53" s="38">
        <v>462.43</v>
      </c>
      <c r="BY53" s="38">
        <v>454.07</v>
      </c>
      <c r="BZ53" s="38">
        <v>452.88</v>
      </c>
      <c r="CA53" s="38">
        <v>452.88</v>
      </c>
      <c r="CB53" s="38">
        <v>452.88</v>
      </c>
      <c r="CC53" s="38">
        <v>452.88</v>
      </c>
      <c r="CD53" s="38">
        <v>449.3</v>
      </c>
      <c r="CE53" s="38">
        <v>452.88</v>
      </c>
      <c r="CF53" s="38">
        <v>460.04</v>
      </c>
      <c r="CG53" s="38">
        <v>452.88</v>
      </c>
      <c r="CH53" s="38">
        <v>449.3</v>
      </c>
      <c r="CI53" s="38">
        <v>426.63</v>
      </c>
      <c r="CJ53" s="38">
        <v>450.49</v>
      </c>
      <c r="CK53" s="38">
        <v>450.49</v>
      </c>
      <c r="CL53" s="38">
        <v>418.27</v>
      </c>
      <c r="CM53" s="38">
        <v>444.53</v>
      </c>
    </row>
    <row r="54" spans="1:91" x14ac:dyDescent="0.25">
      <c r="A54" s="45" t="s">
        <v>53</v>
      </c>
      <c r="B54" s="35">
        <v>289.45</v>
      </c>
      <c r="C54" s="35">
        <v>287.41000000000003</v>
      </c>
      <c r="D54" s="35">
        <v>285.02999999999997</v>
      </c>
      <c r="E54" s="35">
        <v>277.52</v>
      </c>
      <c r="F54" s="35">
        <v>279.70999999999998</v>
      </c>
      <c r="G54" s="35">
        <v>280.69</v>
      </c>
      <c r="H54" s="35">
        <v>280.41000000000003</v>
      </c>
      <c r="I54" s="35">
        <v>281.75</v>
      </c>
      <c r="J54" s="35">
        <v>281.88</v>
      </c>
      <c r="K54" s="35">
        <v>280.04000000000002</v>
      </c>
      <c r="L54" s="35">
        <v>280.91000000000003</v>
      </c>
      <c r="M54" s="35">
        <v>281.39999999999998</v>
      </c>
      <c r="N54" s="35">
        <v>283.73</v>
      </c>
      <c r="O54" s="35">
        <v>271.76</v>
      </c>
      <c r="P54" s="35">
        <v>272.7</v>
      </c>
      <c r="Q54" s="35">
        <v>272.12</v>
      </c>
      <c r="R54" s="35">
        <v>271.86</v>
      </c>
      <c r="S54" s="35">
        <v>273.70999999999998</v>
      </c>
      <c r="T54" s="35">
        <v>274.51</v>
      </c>
      <c r="U54" s="35">
        <v>278.68</v>
      </c>
      <c r="V54" s="35">
        <v>279.06</v>
      </c>
      <c r="W54" s="35">
        <v>268.68</v>
      </c>
      <c r="X54" s="35">
        <v>269.95</v>
      </c>
      <c r="Y54" s="36">
        <v>254.64</v>
      </c>
      <c r="Z54" s="36">
        <v>251.55</v>
      </c>
      <c r="AA54" s="36">
        <v>251.64</v>
      </c>
      <c r="AB54" s="36">
        <v>251.54</v>
      </c>
      <c r="AC54" s="36">
        <v>248.14</v>
      </c>
      <c r="AD54" s="36">
        <v>249.75</v>
      </c>
      <c r="AE54" s="36">
        <v>248.58</v>
      </c>
      <c r="AF54" s="36">
        <v>250.91</v>
      </c>
      <c r="AG54" s="36">
        <v>251.27</v>
      </c>
      <c r="AH54" s="36">
        <v>249.93</v>
      </c>
      <c r="AI54" s="36">
        <v>250.64</v>
      </c>
      <c r="AJ54" s="36">
        <v>251.4</v>
      </c>
      <c r="AK54" s="36">
        <v>248.58</v>
      </c>
      <c r="AL54" s="36">
        <v>250.96</v>
      </c>
      <c r="AM54" s="36">
        <v>251.92</v>
      </c>
      <c r="AN54" s="36">
        <v>249.46</v>
      </c>
      <c r="AO54" s="36">
        <v>248.24</v>
      </c>
      <c r="AP54" s="36">
        <v>248.02</v>
      </c>
      <c r="AQ54" s="36">
        <v>247.4</v>
      </c>
      <c r="AR54" s="36">
        <v>246.66</v>
      </c>
      <c r="AS54" s="36">
        <v>246.18</v>
      </c>
      <c r="AT54" s="36">
        <v>247</v>
      </c>
      <c r="AU54" s="36">
        <v>246.69</v>
      </c>
      <c r="AV54" s="36">
        <v>248.03</v>
      </c>
      <c r="AW54" s="36">
        <v>249.77</v>
      </c>
      <c r="AX54" s="36">
        <v>249.16</v>
      </c>
      <c r="AY54" s="36">
        <v>250.3</v>
      </c>
      <c r="AZ54" s="36">
        <v>249.27</v>
      </c>
      <c r="BA54" s="36">
        <v>248.72</v>
      </c>
      <c r="BB54" s="36">
        <v>252.21</v>
      </c>
      <c r="BC54" s="36">
        <v>251.46</v>
      </c>
      <c r="BD54" s="36">
        <v>251.6</v>
      </c>
      <c r="BE54" s="36">
        <v>250.32</v>
      </c>
      <c r="BF54" s="36">
        <v>251.35</v>
      </c>
      <c r="BG54" s="36">
        <v>249.91</v>
      </c>
      <c r="BH54" s="36">
        <v>251.44</v>
      </c>
      <c r="BI54" s="37">
        <v>210.17</v>
      </c>
      <c r="BJ54" s="37">
        <v>210.04</v>
      </c>
      <c r="BK54" s="37">
        <v>211.28</v>
      </c>
      <c r="BL54" s="37">
        <v>211.85</v>
      </c>
      <c r="BM54" s="37">
        <v>212.06</v>
      </c>
      <c r="BN54" s="37">
        <v>212.06</v>
      </c>
      <c r="BO54" s="37">
        <v>215.48</v>
      </c>
      <c r="BP54" s="37">
        <v>214.26</v>
      </c>
      <c r="BQ54" s="37">
        <v>212.53</v>
      </c>
      <c r="BR54" s="37">
        <v>216.22</v>
      </c>
      <c r="BS54" s="37">
        <v>217.87</v>
      </c>
      <c r="BT54" s="37">
        <v>216.35</v>
      </c>
      <c r="BU54" s="37">
        <v>215.7</v>
      </c>
      <c r="BV54" s="37">
        <v>216.28</v>
      </c>
      <c r="BW54" s="37">
        <v>217.86</v>
      </c>
      <c r="BX54" s="38">
        <v>155.04</v>
      </c>
      <c r="BY54" s="38">
        <v>154.51</v>
      </c>
      <c r="BZ54" s="38">
        <v>154.16999999999999</v>
      </c>
      <c r="CA54" s="38">
        <v>154.54</v>
      </c>
      <c r="CB54" s="38">
        <v>158.66</v>
      </c>
      <c r="CC54" s="38">
        <v>156.82</v>
      </c>
      <c r="CD54" s="38">
        <v>157.51</v>
      </c>
      <c r="CE54" s="38">
        <v>158.26</v>
      </c>
      <c r="CF54" s="38">
        <v>157.86000000000001</v>
      </c>
      <c r="CG54" s="38">
        <v>157.91</v>
      </c>
      <c r="CH54" s="38">
        <v>158.1</v>
      </c>
      <c r="CI54" s="38">
        <v>158.52000000000001</v>
      </c>
      <c r="CJ54" s="38">
        <v>158.37</v>
      </c>
      <c r="CK54" s="38">
        <v>158.66</v>
      </c>
      <c r="CL54" s="38">
        <v>158.37</v>
      </c>
      <c r="CM54" s="38">
        <v>158.88</v>
      </c>
    </row>
    <row r="55" spans="1:91" x14ac:dyDescent="0.25">
      <c r="A55" s="45" t="s">
        <v>54</v>
      </c>
      <c r="B55" s="35">
        <v>302.43</v>
      </c>
      <c r="C55" s="35">
        <v>300.27</v>
      </c>
      <c r="D55" s="35">
        <v>297.06</v>
      </c>
      <c r="E55" s="35">
        <v>314.38</v>
      </c>
      <c r="F55" s="35">
        <v>316.04000000000002</v>
      </c>
      <c r="G55" s="35">
        <v>315.45999999999998</v>
      </c>
      <c r="H55" s="35">
        <v>314.45999999999998</v>
      </c>
      <c r="I55" s="35">
        <v>315.02999999999997</v>
      </c>
      <c r="J55" s="35">
        <v>315.99</v>
      </c>
      <c r="K55" s="35">
        <v>313.3</v>
      </c>
      <c r="L55" s="35">
        <v>313.29000000000002</v>
      </c>
      <c r="M55" s="35">
        <v>314.06</v>
      </c>
      <c r="N55" s="35">
        <v>314.58999999999997</v>
      </c>
      <c r="O55" s="35">
        <v>308.01</v>
      </c>
      <c r="P55" s="35">
        <v>308.45</v>
      </c>
      <c r="Q55" s="35">
        <v>307.23</v>
      </c>
      <c r="R55" s="35">
        <v>306.57</v>
      </c>
      <c r="S55" s="35">
        <v>308.94</v>
      </c>
      <c r="T55" s="35">
        <v>310.77</v>
      </c>
      <c r="U55" s="35">
        <v>315.12</v>
      </c>
      <c r="V55" s="35">
        <v>315.69</v>
      </c>
      <c r="W55" s="35">
        <v>309.82</v>
      </c>
      <c r="X55" s="35">
        <v>311</v>
      </c>
      <c r="Y55" s="36">
        <v>285.18</v>
      </c>
      <c r="Z55" s="36">
        <v>283.45</v>
      </c>
      <c r="AA55" s="36">
        <v>282.83</v>
      </c>
      <c r="AB55" s="36">
        <v>282.54000000000002</v>
      </c>
      <c r="AC55" s="36">
        <v>280.27999999999997</v>
      </c>
      <c r="AD55" s="36">
        <v>280.93</v>
      </c>
      <c r="AE55" s="36">
        <v>279.32</v>
      </c>
      <c r="AF55" s="36">
        <v>281.38</v>
      </c>
      <c r="AG55" s="36">
        <v>280.68</v>
      </c>
      <c r="AH55" s="36">
        <v>278.05</v>
      </c>
      <c r="AI55" s="36">
        <v>279.19</v>
      </c>
      <c r="AJ55" s="36">
        <v>279.81</v>
      </c>
      <c r="AK55" s="36">
        <v>278.20999999999998</v>
      </c>
      <c r="AL55" s="36">
        <v>280.20999999999998</v>
      </c>
      <c r="AM55" s="36">
        <v>281.32</v>
      </c>
      <c r="AN55" s="36">
        <v>278.95999999999998</v>
      </c>
      <c r="AO55" s="36">
        <v>277.58999999999997</v>
      </c>
      <c r="AP55" s="36">
        <v>277.3</v>
      </c>
      <c r="AQ55" s="36">
        <v>276.98</v>
      </c>
      <c r="AR55" s="36">
        <v>277.11</v>
      </c>
      <c r="AS55" s="36">
        <v>276.32</v>
      </c>
      <c r="AT55" s="36">
        <v>277.66000000000003</v>
      </c>
      <c r="AU55" s="36">
        <v>277.20999999999998</v>
      </c>
      <c r="AV55" s="36">
        <v>278.36</v>
      </c>
      <c r="AW55" s="36">
        <v>279.63</v>
      </c>
      <c r="AX55" s="36">
        <v>279.39999999999998</v>
      </c>
      <c r="AY55" s="36">
        <v>280.19</v>
      </c>
      <c r="AZ55" s="36">
        <v>279.47000000000003</v>
      </c>
      <c r="BA55" s="36">
        <v>279.38</v>
      </c>
      <c r="BB55" s="36">
        <v>282.16000000000003</v>
      </c>
      <c r="BC55" s="36">
        <v>281.06</v>
      </c>
      <c r="BD55" s="36">
        <v>281.3</v>
      </c>
      <c r="BE55" s="36">
        <v>282.98</v>
      </c>
      <c r="BF55" s="36">
        <v>282.14999999999998</v>
      </c>
      <c r="BG55" s="36">
        <v>280.55</v>
      </c>
      <c r="BH55" s="36">
        <v>281.85000000000002</v>
      </c>
      <c r="BI55" s="37">
        <v>233.84</v>
      </c>
      <c r="BJ55" s="37">
        <v>234.75</v>
      </c>
      <c r="BK55" s="37">
        <v>235.56</v>
      </c>
      <c r="BL55" s="37">
        <v>235.85</v>
      </c>
      <c r="BM55" s="37">
        <v>236.36</v>
      </c>
      <c r="BN55" s="37">
        <v>236.36</v>
      </c>
      <c r="BO55" s="37">
        <v>237.48</v>
      </c>
      <c r="BP55" s="37">
        <v>237.52</v>
      </c>
      <c r="BQ55" s="37">
        <v>237.59</v>
      </c>
      <c r="BR55" s="37">
        <v>242.02</v>
      </c>
      <c r="BS55" s="37">
        <v>242.03</v>
      </c>
      <c r="BT55" s="37">
        <v>240.95</v>
      </c>
      <c r="BU55" s="37">
        <v>240.03</v>
      </c>
      <c r="BV55" s="37">
        <v>240.25</v>
      </c>
      <c r="BW55" s="37">
        <v>241.53</v>
      </c>
      <c r="BX55" s="38">
        <v>165.42</v>
      </c>
      <c r="BY55" s="38">
        <v>165.13</v>
      </c>
      <c r="BZ55" s="38">
        <v>165.12</v>
      </c>
      <c r="CA55" s="38">
        <v>165.14</v>
      </c>
      <c r="CB55" s="38">
        <v>168.07</v>
      </c>
      <c r="CC55" s="38">
        <v>167.23</v>
      </c>
      <c r="CD55" s="38">
        <v>167.43</v>
      </c>
      <c r="CE55" s="38">
        <v>168.44</v>
      </c>
      <c r="CF55" s="38">
        <v>167.92</v>
      </c>
      <c r="CG55" s="38">
        <v>167.84</v>
      </c>
      <c r="CH55" s="38">
        <v>167.64</v>
      </c>
      <c r="CI55" s="38">
        <v>167.56</v>
      </c>
      <c r="CJ55" s="38">
        <v>167.55</v>
      </c>
      <c r="CK55" s="38">
        <v>167.82</v>
      </c>
      <c r="CL55" s="38">
        <v>166.49</v>
      </c>
      <c r="CM55" s="38">
        <v>167.92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FFD7A5-219C-4373-8159-CC1C0AE47CEC}">
  <sheetPr codeName="Feuil3"/>
  <dimension ref="A2:I4564"/>
  <sheetViews>
    <sheetView showGridLines="0" tabSelected="1" workbookViewId="0">
      <selection activeCell="E5" sqref="E5"/>
    </sheetView>
  </sheetViews>
  <sheetFormatPr baseColWidth="10" defaultRowHeight="15" x14ac:dyDescent="0.25"/>
  <cols>
    <col min="7" max="7" width="10.7109375" bestFit="1" customWidth="1"/>
    <col min="8" max="8" width="14.140625" bestFit="1" customWidth="1"/>
    <col min="9" max="9" width="14.42578125" bestFit="1" customWidth="1"/>
  </cols>
  <sheetData>
    <row r="2" spans="1:9" x14ac:dyDescent="0.25">
      <c r="A2" t="s">
        <v>0</v>
      </c>
      <c r="B2" t="s">
        <v>59</v>
      </c>
      <c r="C2" t="s">
        <v>57</v>
      </c>
      <c r="D2" t="s">
        <v>58</v>
      </c>
      <c r="G2" s="46" t="s">
        <v>57</v>
      </c>
      <c r="H2" t="s">
        <v>70</v>
      </c>
      <c r="I2" t="s">
        <v>71</v>
      </c>
    </row>
    <row r="3" spans="1:9" x14ac:dyDescent="0.25">
      <c r="A3" s="18">
        <v>42373</v>
      </c>
      <c r="B3" s="18" t="s">
        <v>60</v>
      </c>
      <c r="C3" s="26" t="s">
        <v>1</v>
      </c>
      <c r="D3" s="27">
        <v>11100</v>
      </c>
      <c r="G3" t="s">
        <v>9</v>
      </c>
      <c r="H3" s="27">
        <v>1080</v>
      </c>
      <c r="I3" s="27">
        <v>1300</v>
      </c>
    </row>
    <row r="4" spans="1:9" x14ac:dyDescent="0.25">
      <c r="A4" s="18">
        <v>42374</v>
      </c>
      <c r="B4" s="18" t="s">
        <v>60</v>
      </c>
      <c r="C4" s="26" t="s">
        <v>1</v>
      </c>
      <c r="D4" s="27">
        <v>11200</v>
      </c>
      <c r="G4" t="s">
        <v>17</v>
      </c>
      <c r="H4" s="27">
        <v>5450</v>
      </c>
      <c r="I4" s="27">
        <v>6200</v>
      </c>
    </row>
    <row r="5" spans="1:9" x14ac:dyDescent="0.25">
      <c r="A5" s="18">
        <v>42383</v>
      </c>
      <c r="B5" s="18" t="s">
        <v>60</v>
      </c>
      <c r="C5" s="26" t="s">
        <v>1</v>
      </c>
      <c r="D5" s="27">
        <v>10500</v>
      </c>
      <c r="G5" t="s">
        <v>10</v>
      </c>
      <c r="H5" s="27">
        <v>1750</v>
      </c>
      <c r="I5" s="27">
        <v>1990</v>
      </c>
    </row>
    <row r="6" spans="1:9" x14ac:dyDescent="0.25">
      <c r="A6" s="18">
        <v>42454</v>
      </c>
      <c r="B6" s="18" t="s">
        <v>61</v>
      </c>
      <c r="C6" s="26" t="s">
        <v>1</v>
      </c>
      <c r="D6" s="27">
        <v>9550</v>
      </c>
      <c r="G6" t="s">
        <v>18</v>
      </c>
      <c r="H6" s="27">
        <v>3250</v>
      </c>
      <c r="I6" s="27">
        <v>4100</v>
      </c>
    </row>
    <row r="7" spans="1:9" x14ac:dyDescent="0.25">
      <c r="A7" s="18">
        <v>42458</v>
      </c>
      <c r="B7" s="18" t="s">
        <v>61</v>
      </c>
      <c r="C7" s="26" t="s">
        <v>1</v>
      </c>
      <c r="D7" s="27">
        <v>9650</v>
      </c>
      <c r="G7" t="s">
        <v>19</v>
      </c>
      <c r="H7" s="27">
        <v>4300</v>
      </c>
      <c r="I7" s="27">
        <v>5360</v>
      </c>
    </row>
    <row r="8" spans="1:9" x14ac:dyDescent="0.25">
      <c r="A8" s="18">
        <v>42459</v>
      </c>
      <c r="B8" s="18" t="s">
        <v>61</v>
      </c>
      <c r="C8" s="26" t="s">
        <v>1</v>
      </c>
      <c r="D8" s="27">
        <v>9500</v>
      </c>
      <c r="G8" t="s">
        <v>20</v>
      </c>
      <c r="H8" s="27">
        <v>3035</v>
      </c>
      <c r="I8" s="27">
        <v>3895</v>
      </c>
    </row>
    <row r="9" spans="1:9" x14ac:dyDescent="0.25">
      <c r="A9" s="18">
        <v>42460</v>
      </c>
      <c r="B9" s="18" t="s">
        <v>61</v>
      </c>
      <c r="C9" s="26" t="s">
        <v>1</v>
      </c>
      <c r="D9" s="27">
        <v>9500</v>
      </c>
      <c r="G9" t="s">
        <v>21</v>
      </c>
      <c r="H9" s="27">
        <v>2000</v>
      </c>
      <c r="I9" s="27">
        <v>2250</v>
      </c>
    </row>
    <row r="10" spans="1:9" x14ac:dyDescent="0.25">
      <c r="A10" s="18">
        <v>42461</v>
      </c>
      <c r="B10" s="18" t="s">
        <v>62</v>
      </c>
      <c r="C10" s="26" t="s">
        <v>1</v>
      </c>
      <c r="D10" s="27">
        <v>9500</v>
      </c>
      <c r="G10" t="s">
        <v>22</v>
      </c>
      <c r="H10" s="27">
        <v>3725</v>
      </c>
      <c r="I10" s="27">
        <v>4000</v>
      </c>
    </row>
    <row r="11" spans="1:9" x14ac:dyDescent="0.25">
      <c r="A11" s="18">
        <v>42464</v>
      </c>
      <c r="B11" s="18" t="s">
        <v>62</v>
      </c>
      <c r="C11" s="26" t="s">
        <v>1</v>
      </c>
      <c r="D11" s="27">
        <v>9300</v>
      </c>
      <c r="G11" t="s">
        <v>23</v>
      </c>
      <c r="H11" s="27">
        <v>1585</v>
      </c>
      <c r="I11" s="27">
        <v>1800</v>
      </c>
    </row>
    <row r="12" spans="1:9" x14ac:dyDescent="0.25">
      <c r="A12" s="18">
        <v>42465</v>
      </c>
      <c r="B12" s="18" t="s">
        <v>62</v>
      </c>
      <c r="C12" s="26" t="s">
        <v>1</v>
      </c>
      <c r="D12" s="27">
        <v>9600</v>
      </c>
      <c r="G12" t="s">
        <v>53</v>
      </c>
      <c r="H12" s="27">
        <v>154.16999999999999</v>
      </c>
      <c r="I12" s="27">
        <v>158.88</v>
      </c>
    </row>
    <row r="13" spans="1:9" x14ac:dyDescent="0.25">
      <c r="A13" s="18">
        <v>42466</v>
      </c>
      <c r="B13" s="18" t="s">
        <v>62</v>
      </c>
      <c r="C13" s="26" t="s">
        <v>1</v>
      </c>
      <c r="D13" s="27">
        <v>9305</v>
      </c>
      <c r="G13" t="s">
        <v>6</v>
      </c>
      <c r="H13" s="27">
        <v>111.42</v>
      </c>
      <c r="I13" s="27">
        <v>116.44</v>
      </c>
    </row>
    <row r="14" spans="1:9" x14ac:dyDescent="0.25">
      <c r="A14" s="18">
        <v>42467</v>
      </c>
      <c r="B14" s="18" t="s">
        <v>62</v>
      </c>
      <c r="C14" s="26" t="s">
        <v>1</v>
      </c>
      <c r="D14" s="27">
        <v>9600</v>
      </c>
      <c r="G14" t="s">
        <v>8</v>
      </c>
      <c r="H14" s="27">
        <v>185.08</v>
      </c>
      <c r="I14" s="27">
        <v>209.76</v>
      </c>
    </row>
    <row r="15" spans="1:9" x14ac:dyDescent="0.25">
      <c r="A15" s="18">
        <v>42468</v>
      </c>
      <c r="B15" s="18" t="s">
        <v>62</v>
      </c>
      <c r="C15" s="26" t="s">
        <v>1</v>
      </c>
      <c r="D15" s="27">
        <v>9500</v>
      </c>
      <c r="G15" t="s">
        <v>54</v>
      </c>
      <c r="H15" s="27">
        <v>165.12</v>
      </c>
      <c r="I15" s="27">
        <v>168.44</v>
      </c>
    </row>
    <row r="16" spans="1:9" x14ac:dyDescent="0.25">
      <c r="A16" s="18">
        <v>42499</v>
      </c>
      <c r="B16" s="18" t="s">
        <v>63</v>
      </c>
      <c r="C16" s="26" t="s">
        <v>1</v>
      </c>
      <c r="D16" s="27">
        <v>13220</v>
      </c>
      <c r="G16" t="s">
        <v>16</v>
      </c>
      <c r="H16" s="27">
        <v>228.87</v>
      </c>
      <c r="I16" s="27">
        <v>253.2</v>
      </c>
    </row>
    <row r="17" spans="1:9" x14ac:dyDescent="0.25">
      <c r="A17" s="18">
        <v>42500</v>
      </c>
      <c r="B17" s="18" t="s">
        <v>63</v>
      </c>
      <c r="C17" s="26" t="s">
        <v>1</v>
      </c>
      <c r="D17" s="27">
        <v>12765</v>
      </c>
      <c r="G17" t="s">
        <v>32</v>
      </c>
      <c r="H17" s="27">
        <v>61.16</v>
      </c>
      <c r="I17" s="27">
        <v>63.05</v>
      </c>
    </row>
    <row r="18" spans="1:9" x14ac:dyDescent="0.25">
      <c r="A18" s="18">
        <v>42501</v>
      </c>
      <c r="B18" s="18" t="s">
        <v>63</v>
      </c>
      <c r="C18" s="26" t="s">
        <v>1</v>
      </c>
      <c r="D18" s="27">
        <v>13000</v>
      </c>
      <c r="G18" t="s">
        <v>44</v>
      </c>
      <c r="H18" s="27">
        <v>49.88</v>
      </c>
      <c r="I18" s="27">
        <v>54.83</v>
      </c>
    </row>
    <row r="19" spans="1:9" x14ac:dyDescent="0.25">
      <c r="A19" s="18">
        <v>42502</v>
      </c>
      <c r="B19" s="18" t="s">
        <v>63</v>
      </c>
      <c r="C19" s="26" t="s">
        <v>1</v>
      </c>
      <c r="D19" s="27">
        <v>12245</v>
      </c>
      <c r="G19" t="s">
        <v>49</v>
      </c>
      <c r="H19" s="27">
        <v>503.81</v>
      </c>
      <c r="I19" s="27">
        <v>530.64</v>
      </c>
    </row>
    <row r="20" spans="1:9" x14ac:dyDescent="0.25">
      <c r="A20" s="18">
        <v>42503</v>
      </c>
      <c r="B20" s="18" t="s">
        <v>63</v>
      </c>
      <c r="C20" s="26" t="s">
        <v>1</v>
      </c>
      <c r="D20" s="27">
        <v>12500</v>
      </c>
      <c r="G20" t="s">
        <v>52</v>
      </c>
      <c r="H20" s="27">
        <v>418.27</v>
      </c>
      <c r="I20" s="27">
        <v>462.43</v>
      </c>
    </row>
    <row r="21" spans="1:9" x14ac:dyDescent="0.25">
      <c r="A21" s="18">
        <v>42507</v>
      </c>
      <c r="B21" s="18" t="s">
        <v>63</v>
      </c>
      <c r="C21" s="26" t="s">
        <v>1</v>
      </c>
      <c r="D21" s="27">
        <v>12200</v>
      </c>
      <c r="G21" t="s">
        <v>33</v>
      </c>
      <c r="H21" s="27">
        <v>1050</v>
      </c>
      <c r="I21" s="27">
        <v>1640</v>
      </c>
    </row>
    <row r="22" spans="1:9" x14ac:dyDescent="0.25">
      <c r="A22" s="18">
        <v>42508</v>
      </c>
      <c r="B22" s="18" t="s">
        <v>63</v>
      </c>
      <c r="C22" s="26" t="s">
        <v>1</v>
      </c>
      <c r="D22" s="27">
        <v>12200</v>
      </c>
      <c r="G22" t="s">
        <v>24</v>
      </c>
      <c r="H22" s="27">
        <v>7300</v>
      </c>
      <c r="I22" s="27">
        <v>8000</v>
      </c>
    </row>
    <row r="23" spans="1:9" x14ac:dyDescent="0.25">
      <c r="A23" s="18">
        <v>42509</v>
      </c>
      <c r="B23" s="18" t="s">
        <v>63</v>
      </c>
      <c r="C23" s="26" t="s">
        <v>1</v>
      </c>
      <c r="D23" s="27">
        <v>12000</v>
      </c>
      <c r="G23" t="s">
        <v>11</v>
      </c>
      <c r="H23" s="27">
        <v>460</v>
      </c>
      <c r="I23" s="27">
        <v>610</v>
      </c>
    </row>
    <row r="24" spans="1:9" x14ac:dyDescent="0.25">
      <c r="A24" s="18">
        <v>42538</v>
      </c>
      <c r="B24" s="18" t="s">
        <v>64</v>
      </c>
      <c r="C24" s="26" t="s">
        <v>1</v>
      </c>
      <c r="D24" s="27">
        <v>10000</v>
      </c>
      <c r="G24" t="s">
        <v>45</v>
      </c>
      <c r="H24" s="27">
        <v>1165</v>
      </c>
      <c r="I24" s="27">
        <v>1350</v>
      </c>
    </row>
    <row r="25" spans="1:9" x14ac:dyDescent="0.25">
      <c r="A25" s="18">
        <v>42541</v>
      </c>
      <c r="B25" s="18" t="s">
        <v>64</v>
      </c>
      <c r="C25" s="26" t="s">
        <v>1</v>
      </c>
      <c r="D25" s="27">
        <v>9850</v>
      </c>
      <c r="G25" t="s">
        <v>25</v>
      </c>
      <c r="H25" s="27">
        <v>3600</v>
      </c>
      <c r="I25" s="27">
        <v>4060</v>
      </c>
    </row>
    <row r="26" spans="1:9" x14ac:dyDescent="0.25">
      <c r="A26" s="18">
        <v>42737</v>
      </c>
      <c r="B26" s="18" t="s">
        <v>65</v>
      </c>
      <c r="C26" s="26" t="s">
        <v>1</v>
      </c>
      <c r="D26" s="27">
        <v>13000</v>
      </c>
      <c r="G26" t="s">
        <v>26</v>
      </c>
      <c r="H26" s="27">
        <v>18</v>
      </c>
      <c r="I26" s="27">
        <v>20</v>
      </c>
    </row>
    <row r="27" spans="1:9" x14ac:dyDescent="0.25">
      <c r="A27" s="18">
        <v>42738</v>
      </c>
      <c r="B27" s="18" t="s">
        <v>65</v>
      </c>
      <c r="C27" s="26" t="s">
        <v>1</v>
      </c>
      <c r="D27" s="27">
        <v>13000</v>
      </c>
      <c r="G27" t="s">
        <v>34</v>
      </c>
      <c r="H27" s="27">
        <v>1400</v>
      </c>
      <c r="I27" s="27">
        <v>1715</v>
      </c>
    </row>
    <row r="28" spans="1:9" x14ac:dyDescent="0.25">
      <c r="A28" s="18">
        <v>42739</v>
      </c>
      <c r="B28" s="18" t="s">
        <v>65</v>
      </c>
      <c r="C28" s="26" t="s">
        <v>1</v>
      </c>
      <c r="D28" s="27">
        <v>13000</v>
      </c>
      <c r="G28" t="s">
        <v>35</v>
      </c>
      <c r="H28" s="27">
        <v>185</v>
      </c>
      <c r="I28" s="27">
        <v>205</v>
      </c>
    </row>
    <row r="29" spans="1:9" x14ac:dyDescent="0.25">
      <c r="A29" s="18">
        <v>42740</v>
      </c>
      <c r="B29" s="18" t="s">
        <v>65</v>
      </c>
      <c r="C29" s="26" t="s">
        <v>1</v>
      </c>
      <c r="D29" s="27">
        <v>13000</v>
      </c>
      <c r="G29" t="s">
        <v>27</v>
      </c>
      <c r="H29" s="27">
        <v>3935</v>
      </c>
      <c r="I29" s="27">
        <v>4750</v>
      </c>
    </row>
    <row r="30" spans="1:9" x14ac:dyDescent="0.25">
      <c r="A30" s="18">
        <v>42741</v>
      </c>
      <c r="B30" s="18" t="s">
        <v>65</v>
      </c>
      <c r="C30" s="26" t="s">
        <v>1</v>
      </c>
      <c r="D30" s="27">
        <v>13000</v>
      </c>
      <c r="G30" t="s">
        <v>36</v>
      </c>
      <c r="H30" s="27">
        <v>800</v>
      </c>
      <c r="I30" s="27">
        <v>900</v>
      </c>
    </row>
    <row r="31" spans="1:9" x14ac:dyDescent="0.25">
      <c r="A31" s="18">
        <v>42744</v>
      </c>
      <c r="B31" s="18" t="s">
        <v>65</v>
      </c>
      <c r="C31" s="26" t="s">
        <v>1</v>
      </c>
      <c r="D31" s="27">
        <v>12950</v>
      </c>
      <c r="G31" t="s">
        <v>46</v>
      </c>
      <c r="H31" s="27">
        <v>4100</v>
      </c>
      <c r="I31" s="27">
        <v>4345</v>
      </c>
    </row>
    <row r="32" spans="1:9" x14ac:dyDescent="0.25">
      <c r="A32" s="18">
        <v>42745</v>
      </c>
      <c r="B32" s="18" t="s">
        <v>65</v>
      </c>
      <c r="C32" s="26" t="s">
        <v>1</v>
      </c>
      <c r="D32" s="27">
        <v>13100</v>
      </c>
      <c r="G32" t="s">
        <v>1</v>
      </c>
      <c r="H32" s="27">
        <v>1500</v>
      </c>
      <c r="I32" s="27">
        <v>1690</v>
      </c>
    </row>
    <row r="33" spans="1:9" x14ac:dyDescent="0.25">
      <c r="A33" s="18">
        <v>42746</v>
      </c>
      <c r="B33" s="18" t="s">
        <v>65</v>
      </c>
      <c r="C33" s="26" t="s">
        <v>1</v>
      </c>
      <c r="D33" s="27">
        <v>12950</v>
      </c>
      <c r="G33" t="s">
        <v>12</v>
      </c>
      <c r="H33" s="27">
        <v>122000</v>
      </c>
      <c r="I33" s="27">
        <v>122000</v>
      </c>
    </row>
    <row r="34" spans="1:9" x14ac:dyDescent="0.25">
      <c r="A34" s="18">
        <v>42747</v>
      </c>
      <c r="B34" s="18" t="s">
        <v>65</v>
      </c>
      <c r="C34" s="26" t="s">
        <v>1</v>
      </c>
      <c r="D34" s="27">
        <v>12950</v>
      </c>
      <c r="G34" t="s">
        <v>29</v>
      </c>
      <c r="H34" s="27">
        <v>215</v>
      </c>
      <c r="I34" s="27">
        <v>215</v>
      </c>
    </row>
    <row r="35" spans="1:9" x14ac:dyDescent="0.25">
      <c r="A35" s="18">
        <v>42748</v>
      </c>
      <c r="B35" s="18" t="s">
        <v>65</v>
      </c>
      <c r="C35" s="26" t="s">
        <v>1</v>
      </c>
      <c r="D35" s="27">
        <v>12950</v>
      </c>
      <c r="G35" t="s">
        <v>2</v>
      </c>
      <c r="H35" s="27">
        <v>885</v>
      </c>
      <c r="I35" s="27">
        <v>1215</v>
      </c>
    </row>
    <row r="36" spans="1:9" x14ac:dyDescent="0.25">
      <c r="A36" s="18">
        <v>42751</v>
      </c>
      <c r="B36" s="18" t="s">
        <v>65</v>
      </c>
      <c r="C36" s="26" t="s">
        <v>1</v>
      </c>
      <c r="D36" s="27">
        <v>12950</v>
      </c>
      <c r="G36" t="s">
        <v>47</v>
      </c>
      <c r="H36" s="27">
        <v>3000</v>
      </c>
      <c r="I36" s="27">
        <v>3225</v>
      </c>
    </row>
    <row r="37" spans="1:9" x14ac:dyDescent="0.25">
      <c r="A37" s="18">
        <v>42752</v>
      </c>
      <c r="B37" s="18" t="s">
        <v>65</v>
      </c>
      <c r="C37" s="26" t="s">
        <v>1</v>
      </c>
      <c r="D37" s="27">
        <v>12950</v>
      </c>
      <c r="G37" t="s">
        <v>50</v>
      </c>
      <c r="H37" s="27">
        <v>1715</v>
      </c>
      <c r="I37" s="27">
        <v>1900</v>
      </c>
    </row>
    <row r="38" spans="1:9" x14ac:dyDescent="0.25">
      <c r="A38" s="18">
        <v>42753</v>
      </c>
      <c r="B38" s="18" t="s">
        <v>65</v>
      </c>
      <c r="C38" s="26" t="s">
        <v>1</v>
      </c>
      <c r="D38" s="27">
        <v>12650</v>
      </c>
      <c r="G38" t="s">
        <v>37</v>
      </c>
      <c r="H38" s="27">
        <v>260</v>
      </c>
      <c r="I38" s="27">
        <v>290</v>
      </c>
    </row>
    <row r="39" spans="1:9" x14ac:dyDescent="0.25">
      <c r="A39" s="18">
        <v>42754</v>
      </c>
      <c r="B39" s="18" t="s">
        <v>65</v>
      </c>
      <c r="C39" s="26" t="s">
        <v>1</v>
      </c>
      <c r="D39" s="27">
        <v>11710</v>
      </c>
      <c r="G39" t="s">
        <v>30</v>
      </c>
      <c r="H39" s="27">
        <v>8100</v>
      </c>
      <c r="I39" s="27">
        <v>8600</v>
      </c>
    </row>
    <row r="40" spans="1:9" x14ac:dyDescent="0.25">
      <c r="A40" s="18">
        <v>42755</v>
      </c>
      <c r="B40" s="18" t="s">
        <v>65</v>
      </c>
      <c r="C40" s="26" t="s">
        <v>1</v>
      </c>
      <c r="D40" s="27">
        <v>11550</v>
      </c>
      <c r="G40" t="s">
        <v>13</v>
      </c>
      <c r="H40" s="27">
        <v>800</v>
      </c>
      <c r="I40" s="27">
        <v>945</v>
      </c>
    </row>
    <row r="41" spans="1:9" x14ac:dyDescent="0.25">
      <c r="A41" s="18">
        <v>42758</v>
      </c>
      <c r="B41" s="18" t="s">
        <v>65</v>
      </c>
      <c r="C41" s="26" t="s">
        <v>1</v>
      </c>
      <c r="D41" s="27">
        <v>11260</v>
      </c>
      <c r="G41" t="s">
        <v>31</v>
      </c>
      <c r="H41" s="27">
        <v>2340</v>
      </c>
      <c r="I41" s="27">
        <v>2695</v>
      </c>
    </row>
    <row r="42" spans="1:9" x14ac:dyDescent="0.25">
      <c r="A42" s="18">
        <v>42759</v>
      </c>
      <c r="B42" s="18" t="s">
        <v>65</v>
      </c>
      <c r="C42" s="26" t="s">
        <v>1</v>
      </c>
      <c r="D42" s="27">
        <v>11605</v>
      </c>
      <c r="G42" t="s">
        <v>3</v>
      </c>
      <c r="H42" s="27">
        <v>3600</v>
      </c>
      <c r="I42" s="27">
        <v>3605</v>
      </c>
    </row>
    <row r="43" spans="1:9" x14ac:dyDescent="0.25">
      <c r="A43" s="18">
        <v>42760</v>
      </c>
      <c r="B43" s="18" t="s">
        <v>65</v>
      </c>
      <c r="C43" s="26" t="s">
        <v>1</v>
      </c>
      <c r="D43" s="27">
        <v>11500</v>
      </c>
      <c r="G43" t="s">
        <v>38</v>
      </c>
      <c r="H43" s="27">
        <v>400</v>
      </c>
      <c r="I43" s="27">
        <v>505</v>
      </c>
    </row>
    <row r="44" spans="1:9" x14ac:dyDescent="0.25">
      <c r="A44" s="18">
        <v>42761</v>
      </c>
      <c r="B44" s="18" t="s">
        <v>65</v>
      </c>
      <c r="C44" s="26" t="s">
        <v>1</v>
      </c>
      <c r="D44" s="27">
        <v>11505</v>
      </c>
      <c r="G44" t="s">
        <v>39</v>
      </c>
      <c r="H44" s="27">
        <v>50000</v>
      </c>
      <c r="I44" s="27">
        <v>57000</v>
      </c>
    </row>
    <row r="45" spans="1:9" x14ac:dyDescent="0.25">
      <c r="A45" s="18">
        <v>42762</v>
      </c>
      <c r="B45" s="18" t="s">
        <v>65</v>
      </c>
      <c r="C45" s="26" t="s">
        <v>1</v>
      </c>
      <c r="D45" s="27">
        <v>11600</v>
      </c>
      <c r="G45" t="s">
        <v>40</v>
      </c>
      <c r="H45" s="27">
        <v>18085</v>
      </c>
      <c r="I45" s="27">
        <v>19900</v>
      </c>
    </row>
    <row r="46" spans="1:9" x14ac:dyDescent="0.25">
      <c r="A46" s="18">
        <v>42765</v>
      </c>
      <c r="B46" s="18" t="s">
        <v>65</v>
      </c>
      <c r="C46" s="26" t="s">
        <v>1</v>
      </c>
      <c r="D46" s="27">
        <v>11700</v>
      </c>
      <c r="G46" t="s">
        <v>48</v>
      </c>
      <c r="H46" s="27">
        <v>16450</v>
      </c>
      <c r="I46" s="27">
        <v>17490</v>
      </c>
    </row>
    <row r="47" spans="1:9" x14ac:dyDescent="0.25">
      <c r="A47" s="18">
        <v>42766</v>
      </c>
      <c r="B47" s="18" t="s">
        <v>65</v>
      </c>
      <c r="C47" s="26" t="s">
        <v>1</v>
      </c>
      <c r="D47" s="27">
        <v>12475</v>
      </c>
      <c r="G47" t="s">
        <v>4</v>
      </c>
      <c r="H47" s="27">
        <v>1850</v>
      </c>
      <c r="I47" s="27">
        <v>2100</v>
      </c>
    </row>
    <row r="48" spans="1:9" x14ac:dyDescent="0.25">
      <c r="A48" s="18">
        <v>42767</v>
      </c>
      <c r="B48" s="18" t="s">
        <v>66</v>
      </c>
      <c r="C48" s="26" t="s">
        <v>1</v>
      </c>
      <c r="D48" s="27">
        <v>12975</v>
      </c>
      <c r="G48" t="s">
        <v>5</v>
      </c>
      <c r="H48" s="27">
        <v>3210</v>
      </c>
      <c r="I48" s="27">
        <v>3545</v>
      </c>
    </row>
    <row r="49" spans="1:9" x14ac:dyDescent="0.25">
      <c r="A49" s="18">
        <v>42768</v>
      </c>
      <c r="B49" s="18" t="s">
        <v>66</v>
      </c>
      <c r="C49" s="26" t="s">
        <v>1</v>
      </c>
      <c r="D49" s="27">
        <v>12500</v>
      </c>
      <c r="G49" t="s">
        <v>7</v>
      </c>
      <c r="H49" s="27">
        <v>150</v>
      </c>
      <c r="I49" s="27">
        <v>170</v>
      </c>
    </row>
    <row r="50" spans="1:9" x14ac:dyDescent="0.25">
      <c r="A50" s="18">
        <v>42769</v>
      </c>
      <c r="B50" s="18" t="s">
        <v>66</v>
      </c>
      <c r="C50" s="26" t="s">
        <v>1</v>
      </c>
      <c r="D50" s="27">
        <v>12500</v>
      </c>
      <c r="G50" t="s">
        <v>41</v>
      </c>
      <c r="H50" s="27">
        <v>1190</v>
      </c>
      <c r="I50" s="27">
        <v>1540</v>
      </c>
    </row>
    <row r="51" spans="1:9" x14ac:dyDescent="0.25">
      <c r="A51" s="18">
        <v>42772</v>
      </c>
      <c r="B51" s="18" t="s">
        <v>66</v>
      </c>
      <c r="C51" s="26" t="s">
        <v>1</v>
      </c>
      <c r="D51" s="27">
        <v>12975</v>
      </c>
      <c r="G51" t="s">
        <v>51</v>
      </c>
      <c r="H51" s="27">
        <v>2450</v>
      </c>
      <c r="I51" s="27">
        <v>2450</v>
      </c>
    </row>
    <row r="52" spans="1:9" x14ac:dyDescent="0.25">
      <c r="A52" s="18">
        <v>42773</v>
      </c>
      <c r="B52" s="18" t="s">
        <v>66</v>
      </c>
      <c r="C52" s="26" t="s">
        <v>1</v>
      </c>
      <c r="D52" s="27">
        <v>12800</v>
      </c>
      <c r="G52" t="s">
        <v>14</v>
      </c>
      <c r="H52" s="27">
        <v>1180</v>
      </c>
      <c r="I52" s="27">
        <v>1380</v>
      </c>
    </row>
    <row r="53" spans="1:9" x14ac:dyDescent="0.25">
      <c r="A53" s="18">
        <v>42774</v>
      </c>
      <c r="B53" s="18" t="s">
        <v>66</v>
      </c>
      <c r="C53" s="26" t="s">
        <v>1</v>
      </c>
      <c r="D53" s="27">
        <v>12475</v>
      </c>
      <c r="G53" t="s">
        <v>15</v>
      </c>
      <c r="H53" s="27">
        <v>1290</v>
      </c>
      <c r="I53" s="27">
        <v>1445</v>
      </c>
    </row>
    <row r="54" spans="1:9" x14ac:dyDescent="0.25">
      <c r="A54" s="18">
        <v>42775</v>
      </c>
      <c r="B54" s="18" t="s">
        <v>66</v>
      </c>
      <c r="C54" s="26" t="s">
        <v>1</v>
      </c>
      <c r="D54" s="27">
        <v>12800</v>
      </c>
      <c r="G54" t="s">
        <v>42</v>
      </c>
      <c r="H54" s="27">
        <v>5135</v>
      </c>
      <c r="I54" s="27">
        <v>5700</v>
      </c>
    </row>
    <row r="55" spans="1:9" x14ac:dyDescent="0.25">
      <c r="A55" s="18">
        <v>42776</v>
      </c>
      <c r="B55" s="18" t="s">
        <v>66</v>
      </c>
      <c r="C55" s="26" t="s">
        <v>1</v>
      </c>
      <c r="D55" s="27">
        <v>13000</v>
      </c>
      <c r="G55" t="s">
        <v>43</v>
      </c>
      <c r="H55" s="27">
        <v>2000</v>
      </c>
      <c r="I55" s="27">
        <v>2300</v>
      </c>
    </row>
    <row r="56" spans="1:9" x14ac:dyDescent="0.25">
      <c r="A56" s="18">
        <v>42779</v>
      </c>
      <c r="B56" s="18" t="s">
        <v>66</v>
      </c>
      <c r="C56" s="26" t="s">
        <v>1</v>
      </c>
      <c r="D56" s="27">
        <v>12950</v>
      </c>
    </row>
    <row r="57" spans="1:9" x14ac:dyDescent="0.25">
      <c r="A57" s="18">
        <v>42780</v>
      </c>
      <c r="B57" s="18" t="s">
        <v>66</v>
      </c>
      <c r="C57" s="26" t="s">
        <v>1</v>
      </c>
      <c r="D57" s="27">
        <v>12950</v>
      </c>
    </row>
    <row r="58" spans="1:9" x14ac:dyDescent="0.25">
      <c r="A58" s="18">
        <v>42801</v>
      </c>
      <c r="B58" s="18" t="s">
        <v>67</v>
      </c>
      <c r="C58" s="26" t="s">
        <v>1</v>
      </c>
      <c r="D58" s="27">
        <v>13005</v>
      </c>
    </row>
    <row r="59" spans="1:9" x14ac:dyDescent="0.25">
      <c r="A59" s="18">
        <v>42802</v>
      </c>
      <c r="B59" s="18" t="s">
        <v>67</v>
      </c>
      <c r="C59" s="26" t="s">
        <v>1</v>
      </c>
      <c r="D59" s="27">
        <v>13005</v>
      </c>
    </row>
    <row r="60" spans="1:9" x14ac:dyDescent="0.25">
      <c r="A60" s="18">
        <v>42803</v>
      </c>
      <c r="B60" s="18" t="s">
        <v>67</v>
      </c>
      <c r="C60" s="26" t="s">
        <v>1</v>
      </c>
      <c r="D60" s="27">
        <v>13005</v>
      </c>
    </row>
    <row r="61" spans="1:9" x14ac:dyDescent="0.25">
      <c r="A61" s="18">
        <v>42804</v>
      </c>
      <c r="B61" s="18" t="s">
        <v>67</v>
      </c>
      <c r="C61" s="26" t="s">
        <v>1</v>
      </c>
      <c r="D61" s="27">
        <v>13005</v>
      </c>
    </row>
    <row r="62" spans="1:9" x14ac:dyDescent="0.25">
      <c r="A62" s="18">
        <v>43160</v>
      </c>
      <c r="B62" s="18" t="s">
        <v>68</v>
      </c>
      <c r="C62" s="26" t="s">
        <v>1</v>
      </c>
      <c r="D62" s="27">
        <v>7000</v>
      </c>
    </row>
    <row r="63" spans="1:9" x14ac:dyDescent="0.25">
      <c r="A63" s="18">
        <v>43161</v>
      </c>
      <c r="B63" s="18" t="s">
        <v>68</v>
      </c>
      <c r="C63" s="26" t="s">
        <v>1</v>
      </c>
      <c r="D63" s="27">
        <v>7140</v>
      </c>
    </row>
    <row r="64" spans="1:9" x14ac:dyDescent="0.25">
      <c r="A64" s="18">
        <v>43164</v>
      </c>
      <c r="B64" s="18" t="s">
        <v>68</v>
      </c>
      <c r="C64" s="26" t="s">
        <v>1</v>
      </c>
      <c r="D64" s="27">
        <v>6605</v>
      </c>
    </row>
    <row r="65" spans="1:4" x14ac:dyDescent="0.25">
      <c r="A65" s="18">
        <v>43165</v>
      </c>
      <c r="B65" s="18" t="s">
        <v>68</v>
      </c>
      <c r="C65" s="26" t="s">
        <v>1</v>
      </c>
      <c r="D65" s="27">
        <v>6180</v>
      </c>
    </row>
    <row r="66" spans="1:4" x14ac:dyDescent="0.25">
      <c r="A66" s="18">
        <v>43166</v>
      </c>
      <c r="B66" s="18" t="s">
        <v>68</v>
      </c>
      <c r="C66" s="26" t="s">
        <v>1</v>
      </c>
      <c r="D66" s="27">
        <v>6500</v>
      </c>
    </row>
    <row r="67" spans="1:4" x14ac:dyDescent="0.25">
      <c r="A67" s="18">
        <v>43167</v>
      </c>
      <c r="B67" s="18" t="s">
        <v>68</v>
      </c>
      <c r="C67" s="26" t="s">
        <v>1</v>
      </c>
      <c r="D67" s="27">
        <v>6500</v>
      </c>
    </row>
    <row r="68" spans="1:4" x14ac:dyDescent="0.25">
      <c r="A68" s="18">
        <v>43168</v>
      </c>
      <c r="B68" s="18" t="s">
        <v>68</v>
      </c>
      <c r="C68" s="26" t="s">
        <v>1</v>
      </c>
      <c r="D68" s="27">
        <v>6500</v>
      </c>
    </row>
    <row r="69" spans="1:4" x14ac:dyDescent="0.25">
      <c r="A69" s="18">
        <v>43171</v>
      </c>
      <c r="B69" s="18" t="s">
        <v>68</v>
      </c>
      <c r="C69" s="26" t="s">
        <v>1</v>
      </c>
      <c r="D69" s="27">
        <v>6900</v>
      </c>
    </row>
    <row r="70" spans="1:4" x14ac:dyDescent="0.25">
      <c r="A70" s="18">
        <v>43172</v>
      </c>
      <c r="B70" s="18" t="s">
        <v>68</v>
      </c>
      <c r="C70" s="26" t="s">
        <v>1</v>
      </c>
      <c r="D70" s="27">
        <v>7255</v>
      </c>
    </row>
    <row r="71" spans="1:4" x14ac:dyDescent="0.25">
      <c r="A71" s="18">
        <v>43173</v>
      </c>
      <c r="B71" s="18" t="s">
        <v>68</v>
      </c>
      <c r="C71" s="26" t="s">
        <v>1</v>
      </c>
      <c r="D71" s="27">
        <v>7400</v>
      </c>
    </row>
    <row r="72" spans="1:4" x14ac:dyDescent="0.25">
      <c r="A72" s="18">
        <v>43174</v>
      </c>
      <c r="B72" s="18" t="s">
        <v>68</v>
      </c>
      <c r="C72" s="26" t="s">
        <v>1</v>
      </c>
      <c r="D72" s="27">
        <v>7500</v>
      </c>
    </row>
    <row r="73" spans="1:4" x14ac:dyDescent="0.25">
      <c r="A73" s="18">
        <v>43175</v>
      </c>
      <c r="B73" s="18" t="s">
        <v>68</v>
      </c>
      <c r="C73" s="26" t="s">
        <v>1</v>
      </c>
      <c r="D73" s="27">
        <v>7500</v>
      </c>
    </row>
    <row r="74" spans="1:4" x14ac:dyDescent="0.25">
      <c r="A74" s="18">
        <v>43178</v>
      </c>
      <c r="B74" s="18" t="s">
        <v>68</v>
      </c>
      <c r="C74" s="26" t="s">
        <v>1</v>
      </c>
      <c r="D74" s="27">
        <v>7495</v>
      </c>
    </row>
    <row r="75" spans="1:4" x14ac:dyDescent="0.25">
      <c r="A75" s="18">
        <v>43179</v>
      </c>
      <c r="B75" s="18" t="s">
        <v>68</v>
      </c>
      <c r="C75" s="26" t="s">
        <v>1</v>
      </c>
      <c r="D75" s="27">
        <v>7400</v>
      </c>
    </row>
    <row r="76" spans="1:4" x14ac:dyDescent="0.25">
      <c r="A76" s="18">
        <v>43180</v>
      </c>
      <c r="B76" s="18" t="s">
        <v>68</v>
      </c>
      <c r="C76" s="26" t="s">
        <v>1</v>
      </c>
      <c r="D76" s="27">
        <v>7300</v>
      </c>
    </row>
    <row r="77" spans="1:4" x14ac:dyDescent="0.25">
      <c r="A77" s="18">
        <v>43497</v>
      </c>
      <c r="B77" s="18" t="s">
        <v>69</v>
      </c>
      <c r="C77" s="26" t="s">
        <v>1</v>
      </c>
      <c r="D77" s="27">
        <v>1690</v>
      </c>
    </row>
    <row r="78" spans="1:4" x14ac:dyDescent="0.25">
      <c r="A78" s="18">
        <v>43500</v>
      </c>
      <c r="B78" s="18" t="s">
        <v>69</v>
      </c>
      <c r="C78" s="26" t="s">
        <v>1</v>
      </c>
      <c r="D78" s="27">
        <v>1620</v>
      </c>
    </row>
    <row r="79" spans="1:4" x14ac:dyDescent="0.25">
      <c r="A79" s="18">
        <v>43501</v>
      </c>
      <c r="B79" s="18" t="s">
        <v>69</v>
      </c>
      <c r="C79" s="26" t="s">
        <v>1</v>
      </c>
      <c r="D79" s="27">
        <v>1500</v>
      </c>
    </row>
    <row r="80" spans="1:4" x14ac:dyDescent="0.25">
      <c r="A80" s="18">
        <v>43502</v>
      </c>
      <c r="B80" s="18" t="s">
        <v>69</v>
      </c>
      <c r="C80" s="26" t="s">
        <v>1</v>
      </c>
      <c r="D80" s="27">
        <v>1500</v>
      </c>
    </row>
    <row r="81" spans="1:4" x14ac:dyDescent="0.25">
      <c r="A81" s="18">
        <v>43503</v>
      </c>
      <c r="B81" s="18" t="s">
        <v>69</v>
      </c>
      <c r="C81" s="26" t="s">
        <v>1</v>
      </c>
      <c r="D81" s="27">
        <v>1560</v>
      </c>
    </row>
    <row r="82" spans="1:4" x14ac:dyDescent="0.25">
      <c r="A82" s="18">
        <v>43504</v>
      </c>
      <c r="B82" s="18" t="s">
        <v>69</v>
      </c>
      <c r="C82" s="26" t="s">
        <v>1</v>
      </c>
      <c r="D82" s="27">
        <v>1560</v>
      </c>
    </row>
    <row r="83" spans="1:4" x14ac:dyDescent="0.25">
      <c r="A83" s="18">
        <v>43507</v>
      </c>
      <c r="B83" s="18" t="s">
        <v>69</v>
      </c>
      <c r="C83" s="26" t="s">
        <v>1</v>
      </c>
      <c r="D83" s="27">
        <v>1565</v>
      </c>
    </row>
    <row r="84" spans="1:4" x14ac:dyDescent="0.25">
      <c r="A84" s="18">
        <v>43508</v>
      </c>
      <c r="B84" s="18" t="s">
        <v>69</v>
      </c>
      <c r="C84" s="26" t="s">
        <v>1</v>
      </c>
      <c r="D84" s="27">
        <v>1580</v>
      </c>
    </row>
    <row r="85" spans="1:4" x14ac:dyDescent="0.25">
      <c r="A85" s="18">
        <v>43509</v>
      </c>
      <c r="B85" s="18" t="s">
        <v>69</v>
      </c>
      <c r="C85" s="26" t="s">
        <v>1</v>
      </c>
      <c r="D85" s="27">
        <v>1580</v>
      </c>
    </row>
    <row r="86" spans="1:4" x14ac:dyDescent="0.25">
      <c r="A86" s="18">
        <v>43510</v>
      </c>
      <c r="B86" s="18" t="s">
        <v>69</v>
      </c>
      <c r="C86" s="26" t="s">
        <v>1</v>
      </c>
      <c r="D86" s="27">
        <v>1600</v>
      </c>
    </row>
    <row r="87" spans="1:4" x14ac:dyDescent="0.25">
      <c r="A87" s="18">
        <v>43511</v>
      </c>
      <c r="B87" s="18" t="s">
        <v>69</v>
      </c>
      <c r="C87" s="26" t="s">
        <v>1</v>
      </c>
      <c r="D87" s="27">
        <v>1600</v>
      </c>
    </row>
    <row r="88" spans="1:4" x14ac:dyDescent="0.25">
      <c r="A88" s="18">
        <v>43514</v>
      </c>
      <c r="B88" s="18" t="s">
        <v>69</v>
      </c>
      <c r="C88" s="26" t="s">
        <v>1</v>
      </c>
      <c r="D88" s="27">
        <v>1565</v>
      </c>
    </row>
    <row r="89" spans="1:4" x14ac:dyDescent="0.25">
      <c r="A89" s="18">
        <v>43515</v>
      </c>
      <c r="B89" s="18" t="s">
        <v>69</v>
      </c>
      <c r="C89" s="26" t="s">
        <v>1</v>
      </c>
      <c r="D89" s="27">
        <v>1595</v>
      </c>
    </row>
    <row r="90" spans="1:4" x14ac:dyDescent="0.25">
      <c r="A90" s="18">
        <v>43516</v>
      </c>
      <c r="B90" s="18" t="s">
        <v>69</v>
      </c>
      <c r="C90" s="26" t="s">
        <v>1</v>
      </c>
      <c r="D90" s="27">
        <v>1565</v>
      </c>
    </row>
    <row r="91" spans="1:4" x14ac:dyDescent="0.25">
      <c r="A91" s="18">
        <v>43517</v>
      </c>
      <c r="B91" s="18" t="s">
        <v>69</v>
      </c>
      <c r="C91" s="26" t="s">
        <v>1</v>
      </c>
      <c r="D91" s="27">
        <v>1595</v>
      </c>
    </row>
    <row r="92" spans="1:4" x14ac:dyDescent="0.25">
      <c r="A92" s="18">
        <v>43518</v>
      </c>
      <c r="B92" s="18" t="s">
        <v>69</v>
      </c>
      <c r="C92" s="26" t="s">
        <v>1</v>
      </c>
      <c r="D92" s="27">
        <v>1595</v>
      </c>
    </row>
    <row r="93" spans="1:4" x14ac:dyDescent="0.25">
      <c r="A93" s="18">
        <v>42737</v>
      </c>
      <c r="B93" s="18" t="s">
        <v>65</v>
      </c>
      <c r="C93" s="26" t="s">
        <v>2</v>
      </c>
      <c r="D93" s="27">
        <v>14495</v>
      </c>
    </row>
    <row r="94" spans="1:4" x14ac:dyDescent="0.25">
      <c r="A94" s="18">
        <v>42738</v>
      </c>
      <c r="B94" s="18" t="s">
        <v>65</v>
      </c>
      <c r="C94" s="26" t="s">
        <v>2</v>
      </c>
      <c r="D94" s="27">
        <v>14000</v>
      </c>
    </row>
    <row r="95" spans="1:4" x14ac:dyDescent="0.25">
      <c r="A95" s="18">
        <v>42739</v>
      </c>
      <c r="B95" s="18" t="s">
        <v>65</v>
      </c>
      <c r="C95" s="26" t="s">
        <v>2</v>
      </c>
      <c r="D95" s="27">
        <v>13995</v>
      </c>
    </row>
    <row r="96" spans="1:4" x14ac:dyDescent="0.25">
      <c r="A96" s="18">
        <v>42740</v>
      </c>
      <c r="B96" s="18" t="s">
        <v>65</v>
      </c>
      <c r="C96" s="26" t="s">
        <v>2</v>
      </c>
      <c r="D96" s="27">
        <v>13700</v>
      </c>
    </row>
    <row r="97" spans="1:4" x14ac:dyDescent="0.25">
      <c r="A97" s="18">
        <v>42741</v>
      </c>
      <c r="B97" s="18" t="s">
        <v>65</v>
      </c>
      <c r="C97" s="26" t="s">
        <v>2</v>
      </c>
      <c r="D97" s="27">
        <v>13500</v>
      </c>
    </row>
    <row r="98" spans="1:4" x14ac:dyDescent="0.25">
      <c r="A98" s="18">
        <v>42744</v>
      </c>
      <c r="B98" s="18" t="s">
        <v>65</v>
      </c>
      <c r="C98" s="26" t="s">
        <v>2</v>
      </c>
      <c r="D98" s="27">
        <v>13000</v>
      </c>
    </row>
    <row r="99" spans="1:4" x14ac:dyDescent="0.25">
      <c r="A99" s="18">
        <v>42745</v>
      </c>
      <c r="B99" s="18" t="s">
        <v>65</v>
      </c>
      <c r="C99" s="26" t="s">
        <v>2</v>
      </c>
      <c r="D99" s="27">
        <v>13000</v>
      </c>
    </row>
    <row r="100" spans="1:4" x14ac:dyDescent="0.25">
      <c r="A100" s="18">
        <v>42746</v>
      </c>
      <c r="B100" s="18" t="s">
        <v>65</v>
      </c>
      <c r="C100" s="26" t="s">
        <v>2</v>
      </c>
      <c r="D100" s="27">
        <v>12800</v>
      </c>
    </row>
    <row r="101" spans="1:4" x14ac:dyDescent="0.25">
      <c r="A101" s="18">
        <v>42747</v>
      </c>
      <c r="B101" s="18" t="s">
        <v>65</v>
      </c>
      <c r="C101" s="26" t="s">
        <v>2</v>
      </c>
      <c r="D101" s="27">
        <v>12845</v>
      </c>
    </row>
    <row r="102" spans="1:4" x14ac:dyDescent="0.25">
      <c r="A102" s="18">
        <v>42748</v>
      </c>
      <c r="B102" s="18" t="s">
        <v>65</v>
      </c>
      <c r="C102" s="26" t="s">
        <v>2</v>
      </c>
      <c r="D102" s="27">
        <v>12050</v>
      </c>
    </row>
    <row r="103" spans="1:4" x14ac:dyDescent="0.25">
      <c r="A103" s="18">
        <v>42751</v>
      </c>
      <c r="B103" s="18" t="s">
        <v>65</v>
      </c>
      <c r="C103" s="26" t="s">
        <v>2</v>
      </c>
      <c r="D103" s="27">
        <v>12050</v>
      </c>
    </row>
    <row r="104" spans="1:4" x14ac:dyDescent="0.25">
      <c r="A104" s="18">
        <v>42752</v>
      </c>
      <c r="B104" s="18" t="s">
        <v>65</v>
      </c>
      <c r="C104" s="26" t="s">
        <v>2</v>
      </c>
      <c r="D104" s="27">
        <v>12000</v>
      </c>
    </row>
    <row r="105" spans="1:4" x14ac:dyDescent="0.25">
      <c r="A105" s="18">
        <v>42753</v>
      </c>
      <c r="B105" s="18" t="s">
        <v>65</v>
      </c>
      <c r="C105" s="26" t="s">
        <v>2</v>
      </c>
      <c r="D105" s="27">
        <v>11200</v>
      </c>
    </row>
    <row r="106" spans="1:4" x14ac:dyDescent="0.25">
      <c r="A106" s="18">
        <v>42754</v>
      </c>
      <c r="B106" s="18" t="s">
        <v>65</v>
      </c>
      <c r="C106" s="26" t="s">
        <v>2</v>
      </c>
      <c r="D106" s="27">
        <v>11490</v>
      </c>
    </row>
    <row r="107" spans="1:4" x14ac:dyDescent="0.25">
      <c r="A107" s="18">
        <v>42755</v>
      </c>
      <c r="B107" s="18" t="s">
        <v>65</v>
      </c>
      <c r="C107" s="26" t="s">
        <v>2</v>
      </c>
      <c r="D107" s="27">
        <v>11500</v>
      </c>
    </row>
    <row r="108" spans="1:4" x14ac:dyDescent="0.25">
      <c r="A108" s="18">
        <v>42758</v>
      </c>
      <c r="B108" s="18" t="s">
        <v>65</v>
      </c>
      <c r="C108" s="26" t="s">
        <v>2</v>
      </c>
      <c r="D108" s="27">
        <v>11500</v>
      </c>
    </row>
    <row r="109" spans="1:4" x14ac:dyDescent="0.25">
      <c r="A109" s="18">
        <v>42759</v>
      </c>
      <c r="B109" s="18" t="s">
        <v>65</v>
      </c>
      <c r="C109" s="26" t="s">
        <v>2</v>
      </c>
      <c r="D109" s="27">
        <v>11505</v>
      </c>
    </row>
    <row r="110" spans="1:4" x14ac:dyDescent="0.25">
      <c r="A110" s="18">
        <v>42760</v>
      </c>
      <c r="B110" s="18" t="s">
        <v>65</v>
      </c>
      <c r="C110" s="26" t="s">
        <v>2</v>
      </c>
      <c r="D110" s="27">
        <v>11610</v>
      </c>
    </row>
    <row r="111" spans="1:4" x14ac:dyDescent="0.25">
      <c r="A111" s="18">
        <v>42761</v>
      </c>
      <c r="B111" s="18" t="s">
        <v>65</v>
      </c>
      <c r="C111" s="26" t="s">
        <v>2</v>
      </c>
      <c r="D111" s="27">
        <v>11695</v>
      </c>
    </row>
    <row r="112" spans="1:4" x14ac:dyDescent="0.25">
      <c r="A112" s="18">
        <v>42762</v>
      </c>
      <c r="B112" s="18" t="s">
        <v>65</v>
      </c>
      <c r="C112" s="26" t="s">
        <v>2</v>
      </c>
      <c r="D112" s="27">
        <v>11695</v>
      </c>
    </row>
    <row r="113" spans="1:4" x14ac:dyDescent="0.25">
      <c r="A113" s="18">
        <v>42765</v>
      </c>
      <c r="B113" s="18" t="s">
        <v>65</v>
      </c>
      <c r="C113" s="26" t="s">
        <v>2</v>
      </c>
      <c r="D113" s="27">
        <v>11000</v>
      </c>
    </row>
    <row r="114" spans="1:4" x14ac:dyDescent="0.25">
      <c r="A114" s="18">
        <v>42766</v>
      </c>
      <c r="B114" s="18" t="s">
        <v>65</v>
      </c>
      <c r="C114" s="26" t="s">
        <v>2</v>
      </c>
      <c r="D114" s="27">
        <v>11000</v>
      </c>
    </row>
    <row r="115" spans="1:4" x14ac:dyDescent="0.25">
      <c r="A115" s="18">
        <v>42767</v>
      </c>
      <c r="B115" s="18" t="s">
        <v>66</v>
      </c>
      <c r="C115" s="26" t="s">
        <v>2</v>
      </c>
      <c r="D115" s="27">
        <v>11200</v>
      </c>
    </row>
    <row r="116" spans="1:4" x14ac:dyDescent="0.25">
      <c r="A116" s="18">
        <v>42768</v>
      </c>
      <c r="B116" s="18" t="s">
        <v>66</v>
      </c>
      <c r="C116" s="26" t="s">
        <v>2</v>
      </c>
      <c r="D116" s="27">
        <v>11200</v>
      </c>
    </row>
    <row r="117" spans="1:4" x14ac:dyDescent="0.25">
      <c r="A117" s="18">
        <v>42769</v>
      </c>
      <c r="B117" s="18" t="s">
        <v>66</v>
      </c>
      <c r="C117" s="26" t="s">
        <v>2</v>
      </c>
      <c r="D117" s="27">
        <v>11700</v>
      </c>
    </row>
    <row r="118" spans="1:4" x14ac:dyDescent="0.25">
      <c r="A118" s="18">
        <v>42772</v>
      </c>
      <c r="B118" s="18" t="s">
        <v>66</v>
      </c>
      <c r="C118" s="26" t="s">
        <v>2</v>
      </c>
      <c r="D118" s="27">
        <v>11775</v>
      </c>
    </row>
    <row r="119" spans="1:4" x14ac:dyDescent="0.25">
      <c r="A119" s="18">
        <v>42773</v>
      </c>
      <c r="B119" s="18" t="s">
        <v>66</v>
      </c>
      <c r="C119" s="26" t="s">
        <v>2</v>
      </c>
      <c r="D119" s="27">
        <v>11500</v>
      </c>
    </row>
    <row r="120" spans="1:4" x14ac:dyDescent="0.25">
      <c r="A120" s="18">
        <v>42774</v>
      </c>
      <c r="B120" s="18" t="s">
        <v>66</v>
      </c>
      <c r="C120" s="26" t="s">
        <v>2</v>
      </c>
      <c r="D120" s="27">
        <v>11310</v>
      </c>
    </row>
    <row r="121" spans="1:4" x14ac:dyDescent="0.25">
      <c r="A121" s="18">
        <v>42775</v>
      </c>
      <c r="B121" s="18" t="s">
        <v>66</v>
      </c>
      <c r="C121" s="26" t="s">
        <v>2</v>
      </c>
      <c r="D121" s="27">
        <v>11310</v>
      </c>
    </row>
    <row r="122" spans="1:4" x14ac:dyDescent="0.25">
      <c r="A122" s="18">
        <v>42776</v>
      </c>
      <c r="B122" s="18" t="s">
        <v>66</v>
      </c>
      <c r="C122" s="26" t="s">
        <v>2</v>
      </c>
      <c r="D122" s="27">
        <v>11300</v>
      </c>
    </row>
    <row r="123" spans="1:4" x14ac:dyDescent="0.25">
      <c r="A123" s="18">
        <v>42779</v>
      </c>
      <c r="B123" s="18" t="s">
        <v>66</v>
      </c>
      <c r="C123" s="26" t="s">
        <v>2</v>
      </c>
      <c r="D123" s="27">
        <v>11100</v>
      </c>
    </row>
    <row r="124" spans="1:4" x14ac:dyDescent="0.25">
      <c r="A124" s="18">
        <v>42780</v>
      </c>
      <c r="B124" s="18" t="s">
        <v>66</v>
      </c>
      <c r="C124" s="26" t="s">
        <v>2</v>
      </c>
      <c r="D124" s="27">
        <v>11390</v>
      </c>
    </row>
    <row r="125" spans="1:4" x14ac:dyDescent="0.25">
      <c r="A125" s="18">
        <v>42801</v>
      </c>
      <c r="B125" s="18" t="s">
        <v>67</v>
      </c>
      <c r="C125" s="26" t="s">
        <v>2</v>
      </c>
      <c r="D125" s="27">
        <v>11350</v>
      </c>
    </row>
    <row r="126" spans="1:4" x14ac:dyDescent="0.25">
      <c r="A126" s="18">
        <v>42802</v>
      </c>
      <c r="B126" s="18" t="s">
        <v>67</v>
      </c>
      <c r="C126" s="26" t="s">
        <v>2</v>
      </c>
      <c r="D126" s="27">
        <v>11010</v>
      </c>
    </row>
    <row r="127" spans="1:4" x14ac:dyDescent="0.25">
      <c r="A127" s="18">
        <v>42803</v>
      </c>
      <c r="B127" s="18" t="s">
        <v>67</v>
      </c>
      <c r="C127" s="26" t="s">
        <v>2</v>
      </c>
      <c r="D127" s="27">
        <v>11000</v>
      </c>
    </row>
    <row r="128" spans="1:4" x14ac:dyDescent="0.25">
      <c r="A128" s="18">
        <v>42804</v>
      </c>
      <c r="B128" s="18" t="s">
        <v>67</v>
      </c>
      <c r="C128" s="26" t="s">
        <v>2</v>
      </c>
      <c r="D128" s="27">
        <v>11000</v>
      </c>
    </row>
    <row r="129" spans="1:4" x14ac:dyDescent="0.25">
      <c r="A129" s="18">
        <v>43160</v>
      </c>
      <c r="B129" s="18" t="s">
        <v>68</v>
      </c>
      <c r="C129" s="26" t="s">
        <v>2</v>
      </c>
      <c r="D129" s="27">
        <v>1705</v>
      </c>
    </row>
    <row r="130" spans="1:4" x14ac:dyDescent="0.25">
      <c r="A130" s="18">
        <v>43161</v>
      </c>
      <c r="B130" s="18" t="s">
        <v>68</v>
      </c>
      <c r="C130" s="26" t="s">
        <v>2</v>
      </c>
      <c r="D130" s="27">
        <v>1580</v>
      </c>
    </row>
    <row r="131" spans="1:4" x14ac:dyDescent="0.25">
      <c r="A131" s="18">
        <v>43164</v>
      </c>
      <c r="B131" s="18" t="s">
        <v>68</v>
      </c>
      <c r="C131" s="26" t="s">
        <v>2</v>
      </c>
      <c r="D131" s="27">
        <v>1465</v>
      </c>
    </row>
    <row r="132" spans="1:4" x14ac:dyDescent="0.25">
      <c r="A132" s="18">
        <v>43165</v>
      </c>
      <c r="B132" s="18" t="s">
        <v>68</v>
      </c>
      <c r="C132" s="26" t="s">
        <v>2</v>
      </c>
      <c r="D132" s="27">
        <v>1360</v>
      </c>
    </row>
    <row r="133" spans="1:4" x14ac:dyDescent="0.25">
      <c r="A133" s="18">
        <v>43166</v>
      </c>
      <c r="B133" s="18" t="s">
        <v>68</v>
      </c>
      <c r="C133" s="26" t="s">
        <v>2</v>
      </c>
      <c r="D133" s="27">
        <v>1280</v>
      </c>
    </row>
    <row r="134" spans="1:4" x14ac:dyDescent="0.25">
      <c r="A134" s="18">
        <v>43167</v>
      </c>
      <c r="B134" s="18" t="s">
        <v>68</v>
      </c>
      <c r="C134" s="26" t="s">
        <v>2</v>
      </c>
      <c r="D134" s="27">
        <v>1280</v>
      </c>
    </row>
    <row r="135" spans="1:4" x14ac:dyDescent="0.25">
      <c r="A135" s="18">
        <v>43168</v>
      </c>
      <c r="B135" s="18" t="s">
        <v>68</v>
      </c>
      <c r="C135" s="26" t="s">
        <v>2</v>
      </c>
      <c r="D135" s="27">
        <v>1300</v>
      </c>
    </row>
    <row r="136" spans="1:4" x14ac:dyDescent="0.25">
      <c r="A136" s="18">
        <v>43171</v>
      </c>
      <c r="B136" s="18" t="s">
        <v>68</v>
      </c>
      <c r="C136" s="26" t="s">
        <v>2</v>
      </c>
      <c r="D136" s="27">
        <v>1395</v>
      </c>
    </row>
    <row r="137" spans="1:4" x14ac:dyDescent="0.25">
      <c r="A137" s="18">
        <v>43172</v>
      </c>
      <c r="B137" s="18" t="s">
        <v>68</v>
      </c>
      <c r="C137" s="26" t="s">
        <v>2</v>
      </c>
      <c r="D137" s="27">
        <v>1495</v>
      </c>
    </row>
    <row r="138" spans="1:4" x14ac:dyDescent="0.25">
      <c r="A138" s="18">
        <v>43173</v>
      </c>
      <c r="B138" s="18" t="s">
        <v>68</v>
      </c>
      <c r="C138" s="26" t="s">
        <v>2</v>
      </c>
      <c r="D138" s="27">
        <v>1505</v>
      </c>
    </row>
    <row r="139" spans="1:4" x14ac:dyDescent="0.25">
      <c r="A139" s="18">
        <v>43174</v>
      </c>
      <c r="B139" s="18" t="s">
        <v>68</v>
      </c>
      <c r="C139" s="26" t="s">
        <v>2</v>
      </c>
      <c r="D139" s="27">
        <v>1600</v>
      </c>
    </row>
    <row r="140" spans="1:4" x14ac:dyDescent="0.25">
      <c r="A140" s="18">
        <v>43175</v>
      </c>
      <c r="B140" s="18" t="s">
        <v>68</v>
      </c>
      <c r="C140" s="26" t="s">
        <v>2</v>
      </c>
      <c r="D140" s="27">
        <v>1705</v>
      </c>
    </row>
    <row r="141" spans="1:4" x14ac:dyDescent="0.25">
      <c r="A141" s="18">
        <v>43178</v>
      </c>
      <c r="B141" s="18" t="s">
        <v>68</v>
      </c>
      <c r="C141" s="26" t="s">
        <v>2</v>
      </c>
      <c r="D141" s="27">
        <v>1800</v>
      </c>
    </row>
    <row r="142" spans="1:4" x14ac:dyDescent="0.25">
      <c r="A142" s="18">
        <v>43179</v>
      </c>
      <c r="B142" s="18" t="s">
        <v>68</v>
      </c>
      <c r="C142" s="26" t="s">
        <v>2</v>
      </c>
      <c r="D142" s="27">
        <v>1705</v>
      </c>
    </row>
    <row r="143" spans="1:4" x14ac:dyDescent="0.25">
      <c r="A143" s="18">
        <v>43180</v>
      </c>
      <c r="B143" s="18" t="s">
        <v>68</v>
      </c>
      <c r="C143" s="26" t="s">
        <v>2</v>
      </c>
      <c r="D143" s="27">
        <v>1600</v>
      </c>
    </row>
    <row r="144" spans="1:4" x14ac:dyDescent="0.25">
      <c r="A144" s="18">
        <v>43497</v>
      </c>
      <c r="B144" s="18" t="s">
        <v>69</v>
      </c>
      <c r="C144" s="26" t="s">
        <v>2</v>
      </c>
      <c r="D144" s="27">
        <v>1060</v>
      </c>
    </row>
    <row r="145" spans="1:4" x14ac:dyDescent="0.25">
      <c r="A145" s="18">
        <v>43500</v>
      </c>
      <c r="B145" s="18" t="s">
        <v>69</v>
      </c>
      <c r="C145" s="26" t="s">
        <v>2</v>
      </c>
      <c r="D145" s="27">
        <v>1135</v>
      </c>
    </row>
    <row r="146" spans="1:4" x14ac:dyDescent="0.25">
      <c r="A146" s="18">
        <v>43501</v>
      </c>
      <c r="B146" s="18" t="s">
        <v>69</v>
      </c>
      <c r="C146" s="26" t="s">
        <v>2</v>
      </c>
      <c r="D146" s="27">
        <v>1215</v>
      </c>
    </row>
    <row r="147" spans="1:4" x14ac:dyDescent="0.25">
      <c r="A147" s="18">
        <v>43502</v>
      </c>
      <c r="B147" s="18" t="s">
        <v>69</v>
      </c>
      <c r="C147" s="26" t="s">
        <v>2</v>
      </c>
      <c r="D147" s="27">
        <v>1125</v>
      </c>
    </row>
    <row r="148" spans="1:4" x14ac:dyDescent="0.25">
      <c r="A148" s="18">
        <v>43503</v>
      </c>
      <c r="B148" s="18" t="s">
        <v>69</v>
      </c>
      <c r="C148" s="26" t="s">
        <v>2</v>
      </c>
      <c r="D148" s="27">
        <v>1050</v>
      </c>
    </row>
    <row r="149" spans="1:4" x14ac:dyDescent="0.25">
      <c r="A149" s="18">
        <v>43504</v>
      </c>
      <c r="B149" s="18" t="s">
        <v>69</v>
      </c>
      <c r="C149" s="26" t="s">
        <v>2</v>
      </c>
      <c r="D149" s="27">
        <v>1050</v>
      </c>
    </row>
    <row r="150" spans="1:4" x14ac:dyDescent="0.25">
      <c r="A150" s="18">
        <v>43507</v>
      </c>
      <c r="B150" s="18" t="s">
        <v>69</v>
      </c>
      <c r="C150" s="26" t="s">
        <v>2</v>
      </c>
      <c r="D150" s="27">
        <v>1050</v>
      </c>
    </row>
    <row r="151" spans="1:4" x14ac:dyDescent="0.25">
      <c r="A151" s="18">
        <v>43508</v>
      </c>
      <c r="B151" s="18" t="s">
        <v>69</v>
      </c>
      <c r="C151" s="26" t="s">
        <v>2</v>
      </c>
      <c r="D151" s="27">
        <v>1050</v>
      </c>
    </row>
    <row r="152" spans="1:4" x14ac:dyDescent="0.25">
      <c r="A152" s="18">
        <v>43509</v>
      </c>
      <c r="B152" s="18" t="s">
        <v>69</v>
      </c>
      <c r="C152" s="26" t="s">
        <v>2</v>
      </c>
      <c r="D152" s="27">
        <v>1050</v>
      </c>
    </row>
    <row r="153" spans="1:4" x14ac:dyDescent="0.25">
      <c r="A153" s="18">
        <v>43510</v>
      </c>
      <c r="B153" s="18" t="s">
        <v>69</v>
      </c>
      <c r="C153" s="26" t="s">
        <v>2</v>
      </c>
      <c r="D153" s="27">
        <v>1050</v>
      </c>
    </row>
    <row r="154" spans="1:4" x14ac:dyDescent="0.25">
      <c r="A154" s="18">
        <v>43511</v>
      </c>
      <c r="B154" s="18" t="s">
        <v>69</v>
      </c>
      <c r="C154" s="26" t="s">
        <v>2</v>
      </c>
      <c r="D154" s="27">
        <v>995</v>
      </c>
    </row>
    <row r="155" spans="1:4" x14ac:dyDescent="0.25">
      <c r="A155" s="18">
        <v>43514</v>
      </c>
      <c r="B155" s="18" t="s">
        <v>69</v>
      </c>
      <c r="C155" s="26" t="s">
        <v>2</v>
      </c>
      <c r="D155" s="27">
        <v>990</v>
      </c>
    </row>
    <row r="156" spans="1:4" x14ac:dyDescent="0.25">
      <c r="A156" s="18">
        <v>43515</v>
      </c>
      <c r="B156" s="18" t="s">
        <v>69</v>
      </c>
      <c r="C156" s="26" t="s">
        <v>2</v>
      </c>
      <c r="D156" s="27">
        <v>950</v>
      </c>
    </row>
    <row r="157" spans="1:4" x14ac:dyDescent="0.25">
      <c r="A157" s="18">
        <v>43516</v>
      </c>
      <c r="B157" s="18" t="s">
        <v>69</v>
      </c>
      <c r="C157" s="26" t="s">
        <v>2</v>
      </c>
      <c r="D157" s="27">
        <v>895</v>
      </c>
    </row>
    <row r="158" spans="1:4" x14ac:dyDescent="0.25">
      <c r="A158" s="18">
        <v>43517</v>
      </c>
      <c r="B158" s="18" t="s">
        <v>69</v>
      </c>
      <c r="C158" s="26" t="s">
        <v>2</v>
      </c>
      <c r="D158" s="27">
        <v>885</v>
      </c>
    </row>
    <row r="159" spans="1:4" x14ac:dyDescent="0.25">
      <c r="A159" s="18">
        <v>43518</v>
      </c>
      <c r="B159" s="18" t="s">
        <v>69</v>
      </c>
      <c r="C159" s="26" t="s">
        <v>2</v>
      </c>
      <c r="D159" s="27">
        <v>895</v>
      </c>
    </row>
    <row r="160" spans="1:4" x14ac:dyDescent="0.25">
      <c r="A160" s="18">
        <v>42373</v>
      </c>
      <c r="B160" s="18" t="s">
        <v>60</v>
      </c>
      <c r="C160" s="26" t="s">
        <v>3</v>
      </c>
      <c r="D160" s="27">
        <v>8270</v>
      </c>
    </row>
    <row r="161" spans="1:4" x14ac:dyDescent="0.25">
      <c r="A161" s="18">
        <v>42374</v>
      </c>
      <c r="B161" s="18" t="s">
        <v>60</v>
      </c>
      <c r="C161" s="26" t="s">
        <v>3</v>
      </c>
      <c r="D161" s="27">
        <v>8110</v>
      </c>
    </row>
    <row r="162" spans="1:4" x14ac:dyDescent="0.25">
      <c r="A162" s="18">
        <v>42383</v>
      </c>
      <c r="B162" s="18" t="s">
        <v>60</v>
      </c>
      <c r="C162" s="26" t="s">
        <v>3</v>
      </c>
      <c r="D162" s="27">
        <v>8110</v>
      </c>
    </row>
    <row r="163" spans="1:4" x14ac:dyDescent="0.25">
      <c r="A163" s="18">
        <v>42454</v>
      </c>
      <c r="B163" s="18" t="s">
        <v>61</v>
      </c>
      <c r="C163" s="26" t="s">
        <v>3</v>
      </c>
      <c r="D163" s="27">
        <v>7000</v>
      </c>
    </row>
    <row r="164" spans="1:4" x14ac:dyDescent="0.25">
      <c r="A164" s="18">
        <v>42458</v>
      </c>
      <c r="B164" s="18" t="s">
        <v>61</v>
      </c>
      <c r="C164" s="26" t="s">
        <v>3</v>
      </c>
      <c r="D164" s="27">
        <v>7000</v>
      </c>
    </row>
    <row r="165" spans="1:4" x14ac:dyDescent="0.25">
      <c r="A165" s="18">
        <v>42459</v>
      </c>
      <c r="B165" s="18" t="s">
        <v>61</v>
      </c>
      <c r="C165" s="26" t="s">
        <v>3</v>
      </c>
      <c r="D165" s="27">
        <v>7000</v>
      </c>
    </row>
    <row r="166" spans="1:4" x14ac:dyDescent="0.25">
      <c r="A166" s="18">
        <v>42460</v>
      </c>
      <c r="B166" s="18" t="s">
        <v>61</v>
      </c>
      <c r="C166" s="26" t="s">
        <v>3</v>
      </c>
      <c r="D166" s="27">
        <v>6500</v>
      </c>
    </row>
    <row r="167" spans="1:4" x14ac:dyDescent="0.25">
      <c r="A167" s="18">
        <v>42461</v>
      </c>
      <c r="B167" s="18" t="s">
        <v>62</v>
      </c>
      <c r="C167" s="26" t="s">
        <v>3</v>
      </c>
      <c r="D167" s="27">
        <v>6985</v>
      </c>
    </row>
    <row r="168" spans="1:4" x14ac:dyDescent="0.25">
      <c r="A168" s="18">
        <v>42464</v>
      </c>
      <c r="B168" s="18" t="s">
        <v>62</v>
      </c>
      <c r="C168" s="26" t="s">
        <v>3</v>
      </c>
      <c r="D168" s="27">
        <v>6985</v>
      </c>
    </row>
    <row r="169" spans="1:4" x14ac:dyDescent="0.25">
      <c r="A169" s="18">
        <v>42465</v>
      </c>
      <c r="B169" s="18" t="s">
        <v>62</v>
      </c>
      <c r="C169" s="26" t="s">
        <v>3</v>
      </c>
      <c r="D169" s="27">
        <v>6845</v>
      </c>
    </row>
    <row r="170" spans="1:4" x14ac:dyDescent="0.25">
      <c r="A170" s="18">
        <v>42466</v>
      </c>
      <c r="B170" s="18" t="s">
        <v>62</v>
      </c>
      <c r="C170" s="26" t="s">
        <v>3</v>
      </c>
      <c r="D170" s="27">
        <v>6845</v>
      </c>
    </row>
    <row r="171" spans="1:4" x14ac:dyDescent="0.25">
      <c r="A171" s="18">
        <v>42467</v>
      </c>
      <c r="B171" s="18" t="s">
        <v>62</v>
      </c>
      <c r="C171" s="26" t="s">
        <v>3</v>
      </c>
      <c r="D171" s="27">
        <v>6845</v>
      </c>
    </row>
    <row r="172" spans="1:4" x14ac:dyDescent="0.25">
      <c r="A172" s="18">
        <v>42468</v>
      </c>
      <c r="B172" s="18" t="s">
        <v>62</v>
      </c>
      <c r="C172" s="26" t="s">
        <v>3</v>
      </c>
      <c r="D172" s="27">
        <v>6845</v>
      </c>
    </row>
    <row r="173" spans="1:4" x14ac:dyDescent="0.25">
      <c r="A173" s="18">
        <v>42499</v>
      </c>
      <c r="B173" s="18" t="s">
        <v>63</v>
      </c>
      <c r="C173" s="26" t="s">
        <v>3</v>
      </c>
      <c r="D173" s="27">
        <v>6000</v>
      </c>
    </row>
    <row r="174" spans="1:4" x14ac:dyDescent="0.25">
      <c r="A174" s="18">
        <v>42500</v>
      </c>
      <c r="B174" s="18" t="s">
        <v>63</v>
      </c>
      <c r="C174" s="26" t="s">
        <v>3</v>
      </c>
      <c r="D174" s="27">
        <v>6000</v>
      </c>
    </row>
    <row r="175" spans="1:4" x14ac:dyDescent="0.25">
      <c r="A175" s="18">
        <v>42501</v>
      </c>
      <c r="B175" s="18" t="s">
        <v>63</v>
      </c>
      <c r="C175" s="26" t="s">
        <v>3</v>
      </c>
      <c r="D175" s="27">
        <v>6000</v>
      </c>
    </row>
    <row r="176" spans="1:4" x14ac:dyDescent="0.25">
      <c r="A176" s="18">
        <v>42502</v>
      </c>
      <c r="B176" s="18" t="s">
        <v>63</v>
      </c>
      <c r="C176" s="26" t="s">
        <v>3</v>
      </c>
      <c r="D176" s="27">
        <v>6000</v>
      </c>
    </row>
    <row r="177" spans="1:4" x14ac:dyDescent="0.25">
      <c r="A177" s="18">
        <v>42503</v>
      </c>
      <c r="B177" s="18" t="s">
        <v>63</v>
      </c>
      <c r="C177" s="26" t="s">
        <v>3</v>
      </c>
      <c r="D177" s="27">
        <v>6000</v>
      </c>
    </row>
    <row r="178" spans="1:4" x14ac:dyDescent="0.25">
      <c r="A178" s="18">
        <v>42507</v>
      </c>
      <c r="B178" s="18" t="s">
        <v>63</v>
      </c>
      <c r="C178" s="26" t="s">
        <v>3</v>
      </c>
      <c r="D178" s="27">
        <v>6000</v>
      </c>
    </row>
    <row r="179" spans="1:4" x14ac:dyDescent="0.25">
      <c r="A179" s="18">
        <v>42508</v>
      </c>
      <c r="B179" s="18" t="s">
        <v>63</v>
      </c>
      <c r="C179" s="26" t="s">
        <v>3</v>
      </c>
      <c r="D179" s="27">
        <v>6000</v>
      </c>
    </row>
    <row r="180" spans="1:4" x14ac:dyDescent="0.25">
      <c r="A180" s="18">
        <v>42509</v>
      </c>
      <c r="B180" s="18" t="s">
        <v>63</v>
      </c>
      <c r="C180" s="26" t="s">
        <v>3</v>
      </c>
      <c r="D180" s="27">
        <v>6000</v>
      </c>
    </row>
    <row r="181" spans="1:4" x14ac:dyDescent="0.25">
      <c r="A181" s="18">
        <v>42538</v>
      </c>
      <c r="B181" s="18" t="s">
        <v>64</v>
      </c>
      <c r="C181" s="26" t="s">
        <v>3</v>
      </c>
      <c r="D181" s="27">
        <v>6000</v>
      </c>
    </row>
    <row r="182" spans="1:4" x14ac:dyDescent="0.25">
      <c r="A182" s="18">
        <v>42541</v>
      </c>
      <c r="B182" s="18" t="s">
        <v>64</v>
      </c>
      <c r="C182" s="26" t="s">
        <v>3</v>
      </c>
      <c r="D182" s="27">
        <v>6000</v>
      </c>
    </row>
    <row r="183" spans="1:4" x14ac:dyDescent="0.25">
      <c r="A183" s="18">
        <v>42737</v>
      </c>
      <c r="B183" s="18" t="s">
        <v>65</v>
      </c>
      <c r="C183" s="26" t="s">
        <v>3</v>
      </c>
      <c r="D183" s="27">
        <v>11000</v>
      </c>
    </row>
    <row r="184" spans="1:4" x14ac:dyDescent="0.25">
      <c r="A184" s="18">
        <v>42738</v>
      </c>
      <c r="B184" s="18" t="s">
        <v>65</v>
      </c>
      <c r="C184" s="26" t="s">
        <v>3</v>
      </c>
      <c r="D184" s="27">
        <v>11000</v>
      </c>
    </row>
    <row r="185" spans="1:4" x14ac:dyDescent="0.25">
      <c r="A185" s="18">
        <v>42739</v>
      </c>
      <c r="B185" s="18" t="s">
        <v>65</v>
      </c>
      <c r="C185" s="26" t="s">
        <v>3</v>
      </c>
      <c r="D185" s="27">
        <v>10900</v>
      </c>
    </row>
    <row r="186" spans="1:4" x14ac:dyDescent="0.25">
      <c r="A186" s="18">
        <v>42740</v>
      </c>
      <c r="B186" s="18" t="s">
        <v>65</v>
      </c>
      <c r="C186" s="26" t="s">
        <v>3</v>
      </c>
      <c r="D186" s="27">
        <v>10850</v>
      </c>
    </row>
    <row r="187" spans="1:4" x14ac:dyDescent="0.25">
      <c r="A187" s="18">
        <v>42741</v>
      </c>
      <c r="B187" s="18" t="s">
        <v>65</v>
      </c>
      <c r="C187" s="26" t="s">
        <v>3</v>
      </c>
      <c r="D187" s="27">
        <v>10795</v>
      </c>
    </row>
    <row r="188" spans="1:4" x14ac:dyDescent="0.25">
      <c r="A188" s="18">
        <v>42744</v>
      </c>
      <c r="B188" s="18" t="s">
        <v>65</v>
      </c>
      <c r="C188" s="26" t="s">
        <v>3</v>
      </c>
      <c r="D188" s="27">
        <v>10795</v>
      </c>
    </row>
    <row r="189" spans="1:4" x14ac:dyDescent="0.25">
      <c r="A189" s="18">
        <v>42745</v>
      </c>
      <c r="B189" s="18" t="s">
        <v>65</v>
      </c>
      <c r="C189" s="26" t="s">
        <v>3</v>
      </c>
      <c r="D189" s="27">
        <v>10795</v>
      </c>
    </row>
    <row r="190" spans="1:4" x14ac:dyDescent="0.25">
      <c r="A190" s="18">
        <v>42746</v>
      </c>
      <c r="B190" s="18" t="s">
        <v>65</v>
      </c>
      <c r="C190" s="26" t="s">
        <v>3</v>
      </c>
      <c r="D190" s="27">
        <v>10795</v>
      </c>
    </row>
    <row r="191" spans="1:4" x14ac:dyDescent="0.25">
      <c r="A191" s="18">
        <v>42747</v>
      </c>
      <c r="B191" s="18" t="s">
        <v>65</v>
      </c>
      <c r="C191" s="26" t="s">
        <v>3</v>
      </c>
      <c r="D191" s="27">
        <v>10790</v>
      </c>
    </row>
    <row r="192" spans="1:4" x14ac:dyDescent="0.25">
      <c r="A192" s="18">
        <v>42748</v>
      </c>
      <c r="B192" s="18" t="s">
        <v>65</v>
      </c>
      <c r="C192" s="26" t="s">
        <v>3</v>
      </c>
      <c r="D192" s="27">
        <v>10790</v>
      </c>
    </row>
    <row r="193" spans="1:4" x14ac:dyDescent="0.25">
      <c r="A193" s="18">
        <v>42751</v>
      </c>
      <c r="B193" s="18" t="s">
        <v>65</v>
      </c>
      <c r="C193" s="26" t="s">
        <v>3</v>
      </c>
      <c r="D193" s="27">
        <v>10790</v>
      </c>
    </row>
    <row r="194" spans="1:4" x14ac:dyDescent="0.25">
      <c r="A194" s="18">
        <v>42752</v>
      </c>
      <c r="B194" s="18" t="s">
        <v>65</v>
      </c>
      <c r="C194" s="26" t="s">
        <v>3</v>
      </c>
      <c r="D194" s="27">
        <v>10790</v>
      </c>
    </row>
    <row r="195" spans="1:4" x14ac:dyDescent="0.25">
      <c r="A195" s="18">
        <v>42753</v>
      </c>
      <c r="B195" s="18" t="s">
        <v>65</v>
      </c>
      <c r="C195" s="26" t="s">
        <v>3</v>
      </c>
      <c r="D195" s="27">
        <v>10790</v>
      </c>
    </row>
    <row r="196" spans="1:4" x14ac:dyDescent="0.25">
      <c r="A196" s="18">
        <v>42754</v>
      </c>
      <c r="B196" s="18" t="s">
        <v>65</v>
      </c>
      <c r="C196" s="26" t="s">
        <v>3</v>
      </c>
      <c r="D196" s="27">
        <v>10790</v>
      </c>
    </row>
    <row r="197" spans="1:4" x14ac:dyDescent="0.25">
      <c r="A197" s="18">
        <v>42755</v>
      </c>
      <c r="B197" s="18" t="s">
        <v>65</v>
      </c>
      <c r="C197" s="26" t="s">
        <v>3</v>
      </c>
      <c r="D197" s="27">
        <v>10790</v>
      </c>
    </row>
    <row r="198" spans="1:4" x14ac:dyDescent="0.25">
      <c r="A198" s="18">
        <v>42758</v>
      </c>
      <c r="B198" s="18" t="s">
        <v>65</v>
      </c>
      <c r="C198" s="26" t="s">
        <v>3</v>
      </c>
      <c r="D198" s="27">
        <v>10790</v>
      </c>
    </row>
    <row r="199" spans="1:4" x14ac:dyDescent="0.25">
      <c r="A199" s="18">
        <v>42759</v>
      </c>
      <c r="B199" s="18" t="s">
        <v>65</v>
      </c>
      <c r="C199" s="26" t="s">
        <v>3</v>
      </c>
      <c r="D199" s="27">
        <v>10790</v>
      </c>
    </row>
    <row r="200" spans="1:4" x14ac:dyDescent="0.25">
      <c r="A200" s="18">
        <v>42760</v>
      </c>
      <c r="B200" s="18" t="s">
        <v>65</v>
      </c>
      <c r="C200" s="26" t="s">
        <v>3</v>
      </c>
      <c r="D200" s="27">
        <v>9985</v>
      </c>
    </row>
    <row r="201" spans="1:4" x14ac:dyDescent="0.25">
      <c r="A201" s="18">
        <v>42761</v>
      </c>
      <c r="B201" s="18" t="s">
        <v>65</v>
      </c>
      <c r="C201" s="26" t="s">
        <v>3</v>
      </c>
      <c r="D201" s="27">
        <v>9500</v>
      </c>
    </row>
    <row r="202" spans="1:4" x14ac:dyDescent="0.25">
      <c r="A202" s="18">
        <v>42762</v>
      </c>
      <c r="B202" s="18" t="s">
        <v>65</v>
      </c>
      <c r="C202" s="26" t="s">
        <v>3</v>
      </c>
      <c r="D202" s="27">
        <v>9500</v>
      </c>
    </row>
    <row r="203" spans="1:4" x14ac:dyDescent="0.25">
      <c r="A203" s="18">
        <v>42765</v>
      </c>
      <c r="B203" s="18" t="s">
        <v>65</v>
      </c>
      <c r="C203" s="26" t="s">
        <v>3</v>
      </c>
      <c r="D203" s="27">
        <v>9900</v>
      </c>
    </row>
    <row r="204" spans="1:4" x14ac:dyDescent="0.25">
      <c r="A204" s="18">
        <v>42766</v>
      </c>
      <c r="B204" s="18" t="s">
        <v>65</v>
      </c>
      <c r="C204" s="26" t="s">
        <v>3</v>
      </c>
      <c r="D204" s="27">
        <v>9850</v>
      </c>
    </row>
    <row r="205" spans="1:4" x14ac:dyDescent="0.25">
      <c r="A205" s="18">
        <v>42767</v>
      </c>
      <c r="B205" s="18" t="s">
        <v>66</v>
      </c>
      <c r="C205" s="26" t="s">
        <v>3</v>
      </c>
      <c r="D205" s="27">
        <v>9985</v>
      </c>
    </row>
    <row r="206" spans="1:4" x14ac:dyDescent="0.25">
      <c r="A206" s="18">
        <v>42768</v>
      </c>
      <c r="B206" s="18" t="s">
        <v>66</v>
      </c>
      <c r="C206" s="26" t="s">
        <v>3</v>
      </c>
      <c r="D206" s="27">
        <v>9985</v>
      </c>
    </row>
    <row r="207" spans="1:4" x14ac:dyDescent="0.25">
      <c r="A207" s="18">
        <v>42769</v>
      </c>
      <c r="B207" s="18" t="s">
        <v>66</v>
      </c>
      <c r="C207" s="26" t="s">
        <v>3</v>
      </c>
      <c r="D207" s="27">
        <v>9985</v>
      </c>
    </row>
    <row r="208" spans="1:4" x14ac:dyDescent="0.25">
      <c r="A208" s="18">
        <v>42772</v>
      </c>
      <c r="B208" s="18" t="s">
        <v>66</v>
      </c>
      <c r="C208" s="26" t="s">
        <v>3</v>
      </c>
      <c r="D208" s="27">
        <v>9985</v>
      </c>
    </row>
    <row r="209" spans="1:4" x14ac:dyDescent="0.25">
      <c r="A209" s="18">
        <v>42773</v>
      </c>
      <c r="B209" s="18" t="s">
        <v>66</v>
      </c>
      <c r="C209" s="26" t="s">
        <v>3</v>
      </c>
      <c r="D209" s="27">
        <v>9240</v>
      </c>
    </row>
    <row r="210" spans="1:4" x14ac:dyDescent="0.25">
      <c r="A210" s="18">
        <v>42774</v>
      </c>
      <c r="B210" s="18" t="s">
        <v>66</v>
      </c>
      <c r="C210" s="26" t="s">
        <v>3</v>
      </c>
      <c r="D210" s="27">
        <v>9240</v>
      </c>
    </row>
    <row r="211" spans="1:4" x14ac:dyDescent="0.25">
      <c r="A211" s="18">
        <v>42775</v>
      </c>
      <c r="B211" s="18" t="s">
        <v>66</v>
      </c>
      <c r="C211" s="26" t="s">
        <v>3</v>
      </c>
      <c r="D211" s="27">
        <v>8550</v>
      </c>
    </row>
    <row r="212" spans="1:4" x14ac:dyDescent="0.25">
      <c r="A212" s="18">
        <v>42776</v>
      </c>
      <c r="B212" s="18" t="s">
        <v>66</v>
      </c>
      <c r="C212" s="26" t="s">
        <v>3</v>
      </c>
      <c r="D212" s="27">
        <v>8000</v>
      </c>
    </row>
    <row r="213" spans="1:4" x14ac:dyDescent="0.25">
      <c r="A213" s="18">
        <v>42779</v>
      </c>
      <c r="B213" s="18" t="s">
        <v>66</v>
      </c>
      <c r="C213" s="26" t="s">
        <v>3</v>
      </c>
      <c r="D213" s="27">
        <v>8000</v>
      </c>
    </row>
    <row r="214" spans="1:4" x14ac:dyDescent="0.25">
      <c r="A214" s="18">
        <v>42780</v>
      </c>
      <c r="B214" s="18" t="s">
        <v>66</v>
      </c>
      <c r="C214" s="26" t="s">
        <v>3</v>
      </c>
      <c r="D214" s="27">
        <v>8000</v>
      </c>
    </row>
    <row r="215" spans="1:4" x14ac:dyDescent="0.25">
      <c r="A215" s="18">
        <v>42801</v>
      </c>
      <c r="B215" s="18" t="s">
        <v>67</v>
      </c>
      <c r="C215" s="26" t="s">
        <v>3</v>
      </c>
      <c r="D215" s="27">
        <v>6500</v>
      </c>
    </row>
    <row r="216" spans="1:4" x14ac:dyDescent="0.25">
      <c r="A216" s="18">
        <v>42802</v>
      </c>
      <c r="B216" s="18" t="s">
        <v>67</v>
      </c>
      <c r="C216" s="26" t="s">
        <v>3</v>
      </c>
      <c r="D216" s="27">
        <v>6500</v>
      </c>
    </row>
    <row r="217" spans="1:4" x14ac:dyDescent="0.25">
      <c r="A217" s="18">
        <v>42803</v>
      </c>
      <c r="B217" s="18" t="s">
        <v>67</v>
      </c>
      <c r="C217" s="26" t="s">
        <v>3</v>
      </c>
      <c r="D217" s="27">
        <v>6500</v>
      </c>
    </row>
    <row r="218" spans="1:4" x14ac:dyDescent="0.25">
      <c r="A218" s="18">
        <v>42804</v>
      </c>
      <c r="B218" s="18" t="s">
        <v>67</v>
      </c>
      <c r="C218" s="26" t="s">
        <v>3</v>
      </c>
      <c r="D218" s="27">
        <v>6500</v>
      </c>
    </row>
    <row r="219" spans="1:4" x14ac:dyDescent="0.25">
      <c r="A219" s="18">
        <v>43160</v>
      </c>
      <c r="B219" s="18" t="s">
        <v>68</v>
      </c>
      <c r="C219" s="26" t="s">
        <v>3</v>
      </c>
      <c r="D219" s="27">
        <v>3850</v>
      </c>
    </row>
    <row r="220" spans="1:4" x14ac:dyDescent="0.25">
      <c r="A220" s="18">
        <v>43161</v>
      </c>
      <c r="B220" s="18" t="s">
        <v>68</v>
      </c>
      <c r="C220" s="26" t="s">
        <v>3</v>
      </c>
      <c r="D220" s="27">
        <v>3850</v>
      </c>
    </row>
    <row r="221" spans="1:4" x14ac:dyDescent="0.25">
      <c r="A221" s="18">
        <v>43164</v>
      </c>
      <c r="B221" s="18" t="s">
        <v>68</v>
      </c>
      <c r="C221" s="26" t="s">
        <v>3</v>
      </c>
      <c r="D221" s="27">
        <v>3850</v>
      </c>
    </row>
    <row r="222" spans="1:4" x14ac:dyDescent="0.25">
      <c r="A222" s="18">
        <v>43165</v>
      </c>
      <c r="B222" s="18" t="s">
        <v>68</v>
      </c>
      <c r="C222" s="26" t="s">
        <v>3</v>
      </c>
      <c r="D222" s="27">
        <v>3850</v>
      </c>
    </row>
    <row r="223" spans="1:4" x14ac:dyDescent="0.25">
      <c r="A223" s="18">
        <v>43166</v>
      </c>
      <c r="B223" s="18" t="s">
        <v>68</v>
      </c>
      <c r="C223" s="26" t="s">
        <v>3</v>
      </c>
      <c r="D223" s="27">
        <v>3850</v>
      </c>
    </row>
    <row r="224" spans="1:4" x14ac:dyDescent="0.25">
      <c r="A224" s="18">
        <v>43167</v>
      </c>
      <c r="B224" s="18" t="s">
        <v>68</v>
      </c>
      <c r="C224" s="26" t="s">
        <v>3</v>
      </c>
      <c r="D224" s="27">
        <v>3850</v>
      </c>
    </row>
    <row r="225" spans="1:4" x14ac:dyDescent="0.25">
      <c r="A225" s="18">
        <v>43168</v>
      </c>
      <c r="B225" s="18" t="s">
        <v>68</v>
      </c>
      <c r="C225" s="26" t="s">
        <v>3</v>
      </c>
      <c r="D225" s="27">
        <v>3850</v>
      </c>
    </row>
    <row r="226" spans="1:4" x14ac:dyDescent="0.25">
      <c r="A226" s="18">
        <v>43171</v>
      </c>
      <c r="B226" s="18" t="s">
        <v>68</v>
      </c>
      <c r="C226" s="26" t="s">
        <v>3</v>
      </c>
      <c r="D226" s="27">
        <v>3850</v>
      </c>
    </row>
    <row r="227" spans="1:4" x14ac:dyDescent="0.25">
      <c r="A227" s="18">
        <v>43172</v>
      </c>
      <c r="B227" s="18" t="s">
        <v>68</v>
      </c>
      <c r="C227" s="26" t="s">
        <v>3</v>
      </c>
      <c r="D227" s="27">
        <v>3850</v>
      </c>
    </row>
    <row r="228" spans="1:4" x14ac:dyDescent="0.25">
      <c r="A228" s="18">
        <v>43173</v>
      </c>
      <c r="B228" s="18" t="s">
        <v>68</v>
      </c>
      <c r="C228" s="26" t="s">
        <v>3</v>
      </c>
      <c r="D228" s="27">
        <v>3565</v>
      </c>
    </row>
    <row r="229" spans="1:4" x14ac:dyDescent="0.25">
      <c r="A229" s="18">
        <v>43174</v>
      </c>
      <c r="B229" s="18" t="s">
        <v>68</v>
      </c>
      <c r="C229" s="26" t="s">
        <v>3</v>
      </c>
      <c r="D229" s="27">
        <v>3565</v>
      </c>
    </row>
    <row r="230" spans="1:4" x14ac:dyDescent="0.25">
      <c r="A230" s="18">
        <v>43175</v>
      </c>
      <c r="B230" s="18" t="s">
        <v>68</v>
      </c>
      <c r="C230" s="26" t="s">
        <v>3</v>
      </c>
      <c r="D230" s="27">
        <v>3565</v>
      </c>
    </row>
    <row r="231" spans="1:4" x14ac:dyDescent="0.25">
      <c r="A231" s="18">
        <v>43178</v>
      </c>
      <c r="B231" s="18" t="s">
        <v>68</v>
      </c>
      <c r="C231" s="26" t="s">
        <v>3</v>
      </c>
      <c r="D231" s="27">
        <v>3600</v>
      </c>
    </row>
    <row r="232" spans="1:4" x14ac:dyDescent="0.25">
      <c r="A232" s="18">
        <v>43179</v>
      </c>
      <c r="B232" s="18" t="s">
        <v>68</v>
      </c>
      <c r="C232" s="26" t="s">
        <v>3</v>
      </c>
      <c r="D232" s="27">
        <v>3595</v>
      </c>
    </row>
    <row r="233" spans="1:4" x14ac:dyDescent="0.25">
      <c r="A233" s="18">
        <v>43180</v>
      </c>
      <c r="B233" s="18" t="s">
        <v>68</v>
      </c>
      <c r="C233" s="26" t="s">
        <v>3</v>
      </c>
      <c r="D233" s="27">
        <v>3595</v>
      </c>
    </row>
    <row r="234" spans="1:4" x14ac:dyDescent="0.25">
      <c r="A234" s="18">
        <v>43497</v>
      </c>
      <c r="B234" s="18" t="s">
        <v>69</v>
      </c>
      <c r="C234" s="26" t="s">
        <v>3</v>
      </c>
      <c r="D234" s="27">
        <v>3600</v>
      </c>
    </row>
    <row r="235" spans="1:4" x14ac:dyDescent="0.25">
      <c r="A235" s="18">
        <v>43500</v>
      </c>
      <c r="B235" s="18" t="s">
        <v>69</v>
      </c>
      <c r="C235" s="26" t="s">
        <v>3</v>
      </c>
      <c r="D235" s="27">
        <v>3600</v>
      </c>
    </row>
    <row r="236" spans="1:4" x14ac:dyDescent="0.25">
      <c r="A236" s="18">
        <v>43501</v>
      </c>
      <c r="B236" s="18" t="s">
        <v>69</v>
      </c>
      <c r="C236" s="26" t="s">
        <v>3</v>
      </c>
      <c r="D236" s="27">
        <v>3600</v>
      </c>
    </row>
    <row r="237" spans="1:4" x14ac:dyDescent="0.25">
      <c r="A237" s="18">
        <v>43502</v>
      </c>
      <c r="B237" s="18" t="s">
        <v>69</v>
      </c>
      <c r="C237" s="26" t="s">
        <v>3</v>
      </c>
      <c r="D237" s="27">
        <v>3600</v>
      </c>
    </row>
    <row r="238" spans="1:4" x14ac:dyDescent="0.25">
      <c r="A238" s="18">
        <v>43503</v>
      </c>
      <c r="B238" s="18" t="s">
        <v>69</v>
      </c>
      <c r="C238" s="26" t="s">
        <v>3</v>
      </c>
      <c r="D238" s="27">
        <v>3605</v>
      </c>
    </row>
    <row r="239" spans="1:4" x14ac:dyDescent="0.25">
      <c r="A239" s="18">
        <v>43504</v>
      </c>
      <c r="B239" s="18" t="s">
        <v>69</v>
      </c>
      <c r="C239" s="26" t="s">
        <v>3</v>
      </c>
      <c r="D239" s="27">
        <v>3605</v>
      </c>
    </row>
    <row r="240" spans="1:4" x14ac:dyDescent="0.25">
      <c r="A240" s="18">
        <v>43507</v>
      </c>
      <c r="B240" s="18" t="s">
        <v>69</v>
      </c>
      <c r="C240" s="26" t="s">
        <v>3</v>
      </c>
      <c r="D240" s="27">
        <v>3605</v>
      </c>
    </row>
    <row r="241" spans="1:4" x14ac:dyDescent="0.25">
      <c r="A241" s="18">
        <v>43508</v>
      </c>
      <c r="B241" s="18" t="s">
        <v>69</v>
      </c>
      <c r="C241" s="26" t="s">
        <v>3</v>
      </c>
      <c r="D241" s="27">
        <v>3605</v>
      </c>
    </row>
    <row r="242" spans="1:4" x14ac:dyDescent="0.25">
      <c r="A242" s="18">
        <v>43509</v>
      </c>
      <c r="B242" s="18" t="s">
        <v>69</v>
      </c>
      <c r="C242" s="26" t="s">
        <v>3</v>
      </c>
      <c r="D242" s="27">
        <v>3605</v>
      </c>
    </row>
    <row r="243" spans="1:4" x14ac:dyDescent="0.25">
      <c r="A243" s="18">
        <v>43510</v>
      </c>
      <c r="B243" s="18" t="s">
        <v>69</v>
      </c>
      <c r="C243" s="26" t="s">
        <v>3</v>
      </c>
      <c r="D243" s="27">
        <v>3605</v>
      </c>
    </row>
    <row r="244" spans="1:4" x14ac:dyDescent="0.25">
      <c r="A244" s="18">
        <v>43511</v>
      </c>
      <c r="B244" s="18" t="s">
        <v>69</v>
      </c>
      <c r="C244" s="26" t="s">
        <v>3</v>
      </c>
      <c r="D244" s="27">
        <v>3605</v>
      </c>
    </row>
    <row r="245" spans="1:4" x14ac:dyDescent="0.25">
      <c r="A245" s="18">
        <v>43514</v>
      </c>
      <c r="B245" s="18" t="s">
        <v>69</v>
      </c>
      <c r="C245" s="26" t="s">
        <v>3</v>
      </c>
      <c r="D245" s="27">
        <v>3605</v>
      </c>
    </row>
    <row r="246" spans="1:4" x14ac:dyDescent="0.25">
      <c r="A246" s="18">
        <v>43515</v>
      </c>
      <c r="B246" s="18" t="s">
        <v>69</v>
      </c>
      <c r="C246" s="26" t="s">
        <v>3</v>
      </c>
      <c r="D246" s="27">
        <v>3605</v>
      </c>
    </row>
    <row r="247" spans="1:4" x14ac:dyDescent="0.25">
      <c r="A247" s="18">
        <v>43516</v>
      </c>
      <c r="B247" s="18" t="s">
        <v>69</v>
      </c>
      <c r="C247" s="26" t="s">
        <v>3</v>
      </c>
      <c r="D247" s="27">
        <v>3605</v>
      </c>
    </row>
    <row r="248" spans="1:4" x14ac:dyDescent="0.25">
      <c r="A248" s="18">
        <v>43517</v>
      </c>
      <c r="B248" s="18" t="s">
        <v>69</v>
      </c>
      <c r="C248" s="26" t="s">
        <v>3</v>
      </c>
      <c r="D248" s="27">
        <v>3605</v>
      </c>
    </row>
    <row r="249" spans="1:4" x14ac:dyDescent="0.25">
      <c r="A249" s="18">
        <v>43518</v>
      </c>
      <c r="B249" s="18" t="s">
        <v>69</v>
      </c>
      <c r="C249" s="26" t="s">
        <v>3</v>
      </c>
      <c r="D249" s="27">
        <v>3605</v>
      </c>
    </row>
    <row r="250" spans="1:4" x14ac:dyDescent="0.25">
      <c r="A250" s="18">
        <v>42373</v>
      </c>
      <c r="B250" s="18" t="s">
        <v>60</v>
      </c>
      <c r="C250" s="26" t="s">
        <v>4</v>
      </c>
      <c r="D250" s="27">
        <v>25600</v>
      </c>
    </row>
    <row r="251" spans="1:4" x14ac:dyDescent="0.25">
      <c r="A251" s="18">
        <v>42374</v>
      </c>
      <c r="B251" s="18" t="s">
        <v>60</v>
      </c>
      <c r="C251" s="26" t="s">
        <v>4</v>
      </c>
      <c r="D251" s="27">
        <v>26000</v>
      </c>
    </row>
    <row r="252" spans="1:4" x14ac:dyDescent="0.25">
      <c r="A252" s="18">
        <v>42383</v>
      </c>
      <c r="B252" s="18" t="s">
        <v>60</v>
      </c>
      <c r="C252" s="26" t="s">
        <v>4</v>
      </c>
      <c r="D252" s="27">
        <v>26600</v>
      </c>
    </row>
    <row r="253" spans="1:4" x14ac:dyDescent="0.25">
      <c r="A253" s="18">
        <v>42454</v>
      </c>
      <c r="B253" s="18" t="s">
        <v>61</v>
      </c>
      <c r="C253" s="26" t="s">
        <v>4</v>
      </c>
      <c r="D253" s="27">
        <v>30000</v>
      </c>
    </row>
    <row r="254" spans="1:4" x14ac:dyDescent="0.25">
      <c r="A254" s="18">
        <v>42458</v>
      </c>
      <c r="B254" s="18" t="s">
        <v>61</v>
      </c>
      <c r="C254" s="26" t="s">
        <v>4</v>
      </c>
      <c r="D254" s="27">
        <v>31000</v>
      </c>
    </row>
    <row r="255" spans="1:4" x14ac:dyDescent="0.25">
      <c r="A255" s="18">
        <v>42459</v>
      </c>
      <c r="B255" s="18" t="s">
        <v>61</v>
      </c>
      <c r="C255" s="26" t="s">
        <v>4</v>
      </c>
      <c r="D255" s="27">
        <v>30000</v>
      </c>
    </row>
    <row r="256" spans="1:4" x14ac:dyDescent="0.25">
      <c r="A256" s="18">
        <v>42460</v>
      </c>
      <c r="B256" s="18" t="s">
        <v>61</v>
      </c>
      <c r="C256" s="26" t="s">
        <v>4</v>
      </c>
      <c r="D256" s="27">
        <v>30000</v>
      </c>
    </row>
    <row r="257" spans="1:4" x14ac:dyDescent="0.25">
      <c r="A257" s="18">
        <v>42461</v>
      </c>
      <c r="B257" s="18" t="s">
        <v>62</v>
      </c>
      <c r="C257" s="26" t="s">
        <v>4</v>
      </c>
      <c r="D257" s="27">
        <v>28600</v>
      </c>
    </row>
    <row r="258" spans="1:4" x14ac:dyDescent="0.25">
      <c r="A258" s="18">
        <v>42464</v>
      </c>
      <c r="B258" s="18" t="s">
        <v>62</v>
      </c>
      <c r="C258" s="26" t="s">
        <v>4</v>
      </c>
      <c r="D258" s="27">
        <v>30000</v>
      </c>
    </row>
    <row r="259" spans="1:4" x14ac:dyDescent="0.25">
      <c r="A259" s="18">
        <v>42465</v>
      </c>
      <c r="B259" s="18" t="s">
        <v>62</v>
      </c>
      <c r="C259" s="26" t="s">
        <v>4</v>
      </c>
      <c r="D259" s="27">
        <v>30000</v>
      </c>
    </row>
    <row r="260" spans="1:4" x14ac:dyDescent="0.25">
      <c r="A260" s="18">
        <v>42466</v>
      </c>
      <c r="B260" s="18" t="s">
        <v>62</v>
      </c>
      <c r="C260" s="26" t="s">
        <v>4</v>
      </c>
      <c r="D260" s="27">
        <v>30000</v>
      </c>
    </row>
    <row r="261" spans="1:4" x14ac:dyDescent="0.25">
      <c r="A261" s="18">
        <v>42467</v>
      </c>
      <c r="B261" s="18" t="s">
        <v>62</v>
      </c>
      <c r="C261" s="26" t="s">
        <v>4</v>
      </c>
      <c r="D261" s="27">
        <v>29500</v>
      </c>
    </row>
    <row r="262" spans="1:4" x14ac:dyDescent="0.25">
      <c r="A262" s="18">
        <v>42468</v>
      </c>
      <c r="B262" s="18" t="s">
        <v>62</v>
      </c>
      <c r="C262" s="26" t="s">
        <v>4</v>
      </c>
      <c r="D262" s="27">
        <v>29995</v>
      </c>
    </row>
    <row r="263" spans="1:4" x14ac:dyDescent="0.25">
      <c r="A263" s="18">
        <v>42499</v>
      </c>
      <c r="B263" s="18" t="s">
        <v>63</v>
      </c>
      <c r="C263" s="26" t="s">
        <v>4</v>
      </c>
      <c r="D263" s="27">
        <v>38000</v>
      </c>
    </row>
    <row r="264" spans="1:4" x14ac:dyDescent="0.25">
      <c r="A264" s="18">
        <v>42500</v>
      </c>
      <c r="B264" s="18" t="s">
        <v>63</v>
      </c>
      <c r="C264" s="26" t="s">
        <v>4</v>
      </c>
      <c r="D264" s="27">
        <v>35900</v>
      </c>
    </row>
    <row r="265" spans="1:4" x14ac:dyDescent="0.25">
      <c r="A265" s="18">
        <v>42501</v>
      </c>
      <c r="B265" s="18" t="s">
        <v>63</v>
      </c>
      <c r="C265" s="26" t="s">
        <v>4</v>
      </c>
      <c r="D265" s="27">
        <v>34500</v>
      </c>
    </row>
    <row r="266" spans="1:4" x14ac:dyDescent="0.25">
      <c r="A266" s="18">
        <v>42502</v>
      </c>
      <c r="B266" s="18" t="s">
        <v>63</v>
      </c>
      <c r="C266" s="26" t="s">
        <v>4</v>
      </c>
      <c r="D266" s="27">
        <v>34500</v>
      </c>
    </row>
    <row r="267" spans="1:4" x14ac:dyDescent="0.25">
      <c r="A267" s="18">
        <v>42503</v>
      </c>
      <c r="B267" s="18" t="s">
        <v>63</v>
      </c>
      <c r="C267" s="26" t="s">
        <v>4</v>
      </c>
      <c r="D267" s="27">
        <v>34605</v>
      </c>
    </row>
    <row r="268" spans="1:4" x14ac:dyDescent="0.25">
      <c r="A268" s="18">
        <v>42507</v>
      </c>
      <c r="B268" s="18" t="s">
        <v>63</v>
      </c>
      <c r="C268" s="26" t="s">
        <v>4</v>
      </c>
      <c r="D268" s="27">
        <v>37000</v>
      </c>
    </row>
    <row r="269" spans="1:4" x14ac:dyDescent="0.25">
      <c r="A269" s="18">
        <v>42508</v>
      </c>
      <c r="B269" s="18" t="s">
        <v>63</v>
      </c>
      <c r="C269" s="26" t="s">
        <v>4</v>
      </c>
      <c r="D269" s="27">
        <v>35300</v>
      </c>
    </row>
    <row r="270" spans="1:4" x14ac:dyDescent="0.25">
      <c r="A270" s="18">
        <v>42509</v>
      </c>
      <c r="B270" s="18" t="s">
        <v>63</v>
      </c>
      <c r="C270" s="26" t="s">
        <v>4</v>
      </c>
      <c r="D270" s="27">
        <v>35300</v>
      </c>
    </row>
    <row r="271" spans="1:4" x14ac:dyDescent="0.25">
      <c r="A271" s="18">
        <v>42538</v>
      </c>
      <c r="B271" s="18" t="s">
        <v>64</v>
      </c>
      <c r="C271" s="26" t="s">
        <v>4</v>
      </c>
      <c r="D271" s="27">
        <v>33980</v>
      </c>
    </row>
    <row r="272" spans="1:4" x14ac:dyDescent="0.25">
      <c r="A272" s="18">
        <v>42541</v>
      </c>
      <c r="B272" s="18" t="s">
        <v>64</v>
      </c>
      <c r="C272" s="26" t="s">
        <v>4</v>
      </c>
      <c r="D272" s="27">
        <v>34000</v>
      </c>
    </row>
    <row r="273" spans="1:4" x14ac:dyDescent="0.25">
      <c r="A273" s="18">
        <v>42737</v>
      </c>
      <c r="B273" s="18" t="s">
        <v>65</v>
      </c>
      <c r="C273" s="26" t="s">
        <v>4</v>
      </c>
      <c r="D273" s="27">
        <v>33000</v>
      </c>
    </row>
    <row r="274" spans="1:4" x14ac:dyDescent="0.25">
      <c r="A274" s="18">
        <v>42738</v>
      </c>
      <c r="B274" s="18" t="s">
        <v>65</v>
      </c>
      <c r="C274" s="26" t="s">
        <v>4</v>
      </c>
      <c r="D274" s="27">
        <v>31500</v>
      </c>
    </row>
    <row r="275" spans="1:4" x14ac:dyDescent="0.25">
      <c r="A275" s="18">
        <v>42739</v>
      </c>
      <c r="B275" s="18" t="s">
        <v>65</v>
      </c>
      <c r="C275" s="26" t="s">
        <v>4</v>
      </c>
      <c r="D275" s="27">
        <v>31500</v>
      </c>
    </row>
    <row r="276" spans="1:4" x14ac:dyDescent="0.25">
      <c r="A276" s="18">
        <v>42740</v>
      </c>
      <c r="B276" s="18" t="s">
        <v>65</v>
      </c>
      <c r="C276" s="26" t="s">
        <v>4</v>
      </c>
      <c r="D276" s="27">
        <v>31900</v>
      </c>
    </row>
    <row r="277" spans="1:4" x14ac:dyDescent="0.25">
      <c r="A277" s="18">
        <v>42741</v>
      </c>
      <c r="B277" s="18" t="s">
        <v>65</v>
      </c>
      <c r="C277" s="26" t="s">
        <v>4</v>
      </c>
      <c r="D277" s="27">
        <v>31900</v>
      </c>
    </row>
    <row r="278" spans="1:4" x14ac:dyDescent="0.25">
      <c r="A278" s="18">
        <v>42744</v>
      </c>
      <c r="B278" s="18" t="s">
        <v>65</v>
      </c>
      <c r="C278" s="26" t="s">
        <v>4</v>
      </c>
      <c r="D278" s="27">
        <v>31800</v>
      </c>
    </row>
    <row r="279" spans="1:4" x14ac:dyDescent="0.25">
      <c r="A279" s="18">
        <v>42745</v>
      </c>
      <c r="B279" s="18" t="s">
        <v>65</v>
      </c>
      <c r="C279" s="26" t="s">
        <v>4</v>
      </c>
      <c r="D279" s="27">
        <v>33000</v>
      </c>
    </row>
    <row r="280" spans="1:4" x14ac:dyDescent="0.25">
      <c r="A280" s="18">
        <v>42746</v>
      </c>
      <c r="B280" s="18" t="s">
        <v>65</v>
      </c>
      <c r="C280" s="26" t="s">
        <v>4</v>
      </c>
      <c r="D280" s="27">
        <v>33000</v>
      </c>
    </row>
    <row r="281" spans="1:4" x14ac:dyDescent="0.25">
      <c r="A281" s="18">
        <v>42747</v>
      </c>
      <c r="B281" s="18" t="s">
        <v>65</v>
      </c>
      <c r="C281" s="26" t="s">
        <v>4</v>
      </c>
      <c r="D281" s="27">
        <v>33000</v>
      </c>
    </row>
    <row r="282" spans="1:4" x14ac:dyDescent="0.25">
      <c r="A282" s="18">
        <v>42748</v>
      </c>
      <c r="B282" s="18" t="s">
        <v>65</v>
      </c>
      <c r="C282" s="26" t="s">
        <v>4</v>
      </c>
      <c r="D282" s="27">
        <v>34180</v>
      </c>
    </row>
    <row r="283" spans="1:4" x14ac:dyDescent="0.25">
      <c r="A283" s="18">
        <v>42751</v>
      </c>
      <c r="B283" s="18" t="s">
        <v>65</v>
      </c>
      <c r="C283" s="26" t="s">
        <v>4</v>
      </c>
      <c r="D283" s="27">
        <v>34250</v>
      </c>
    </row>
    <row r="284" spans="1:4" x14ac:dyDescent="0.25">
      <c r="A284" s="18">
        <v>42752</v>
      </c>
      <c r="B284" s="18" t="s">
        <v>65</v>
      </c>
      <c r="C284" s="26" t="s">
        <v>4</v>
      </c>
      <c r="D284" s="27">
        <v>36815</v>
      </c>
    </row>
    <row r="285" spans="1:4" x14ac:dyDescent="0.25">
      <c r="A285" s="18">
        <v>42753</v>
      </c>
      <c r="B285" s="18" t="s">
        <v>65</v>
      </c>
      <c r="C285" s="26" t="s">
        <v>4</v>
      </c>
      <c r="D285" s="27">
        <v>34300</v>
      </c>
    </row>
    <row r="286" spans="1:4" x14ac:dyDescent="0.25">
      <c r="A286" s="18">
        <v>42754</v>
      </c>
      <c r="B286" s="18" t="s">
        <v>65</v>
      </c>
      <c r="C286" s="26" t="s">
        <v>4</v>
      </c>
      <c r="D286" s="27">
        <v>34100</v>
      </c>
    </row>
    <row r="287" spans="1:4" x14ac:dyDescent="0.25">
      <c r="A287" s="18">
        <v>42755</v>
      </c>
      <c r="B287" s="18" t="s">
        <v>65</v>
      </c>
      <c r="C287" s="26" t="s">
        <v>4</v>
      </c>
      <c r="D287" s="27">
        <v>34100</v>
      </c>
    </row>
    <row r="288" spans="1:4" x14ac:dyDescent="0.25">
      <c r="A288" s="18">
        <v>42758</v>
      </c>
      <c r="B288" s="18" t="s">
        <v>65</v>
      </c>
      <c r="C288" s="26" t="s">
        <v>4</v>
      </c>
      <c r="D288" s="27">
        <v>35000</v>
      </c>
    </row>
    <row r="289" spans="1:4" x14ac:dyDescent="0.25">
      <c r="A289" s="18">
        <v>42759</v>
      </c>
      <c r="B289" s="18" t="s">
        <v>65</v>
      </c>
      <c r="C289" s="26" t="s">
        <v>4</v>
      </c>
      <c r="D289" s="27">
        <v>33100</v>
      </c>
    </row>
    <row r="290" spans="1:4" x14ac:dyDescent="0.25">
      <c r="A290" s="18">
        <v>42760</v>
      </c>
      <c r="B290" s="18" t="s">
        <v>65</v>
      </c>
      <c r="C290" s="26" t="s">
        <v>4</v>
      </c>
      <c r="D290" s="27">
        <v>33100</v>
      </c>
    </row>
    <row r="291" spans="1:4" x14ac:dyDescent="0.25">
      <c r="A291" s="18">
        <v>42761</v>
      </c>
      <c r="B291" s="18" t="s">
        <v>65</v>
      </c>
      <c r="C291" s="26" t="s">
        <v>4</v>
      </c>
      <c r="D291" s="27">
        <v>32500</v>
      </c>
    </row>
    <row r="292" spans="1:4" x14ac:dyDescent="0.25">
      <c r="A292" s="18">
        <v>42762</v>
      </c>
      <c r="B292" s="18" t="s">
        <v>65</v>
      </c>
      <c r="C292" s="26" t="s">
        <v>4</v>
      </c>
      <c r="D292" s="27">
        <v>33000</v>
      </c>
    </row>
    <row r="293" spans="1:4" x14ac:dyDescent="0.25">
      <c r="A293" s="18">
        <v>42765</v>
      </c>
      <c r="B293" s="18" t="s">
        <v>65</v>
      </c>
      <c r="C293" s="26" t="s">
        <v>4</v>
      </c>
      <c r="D293" s="27">
        <v>33100</v>
      </c>
    </row>
    <row r="294" spans="1:4" x14ac:dyDescent="0.25">
      <c r="A294" s="18">
        <v>42766</v>
      </c>
      <c r="B294" s="18" t="s">
        <v>65</v>
      </c>
      <c r="C294" s="26" t="s">
        <v>4</v>
      </c>
      <c r="D294" s="27">
        <v>35500</v>
      </c>
    </row>
    <row r="295" spans="1:4" x14ac:dyDescent="0.25">
      <c r="A295" s="18">
        <v>42767</v>
      </c>
      <c r="B295" s="18" t="s">
        <v>66</v>
      </c>
      <c r="C295" s="26" t="s">
        <v>4</v>
      </c>
      <c r="D295" s="27">
        <v>35505</v>
      </c>
    </row>
    <row r="296" spans="1:4" x14ac:dyDescent="0.25">
      <c r="A296" s="18">
        <v>42768</v>
      </c>
      <c r="B296" s="18" t="s">
        <v>66</v>
      </c>
      <c r="C296" s="26" t="s">
        <v>4</v>
      </c>
      <c r="D296" s="27">
        <v>36000</v>
      </c>
    </row>
    <row r="297" spans="1:4" x14ac:dyDescent="0.25">
      <c r="A297" s="18">
        <v>42769</v>
      </c>
      <c r="B297" s="18" t="s">
        <v>66</v>
      </c>
      <c r="C297" s="26" t="s">
        <v>4</v>
      </c>
      <c r="D297" s="27">
        <v>36000</v>
      </c>
    </row>
    <row r="298" spans="1:4" x14ac:dyDescent="0.25">
      <c r="A298" s="18">
        <v>42772</v>
      </c>
      <c r="B298" s="18" t="s">
        <v>66</v>
      </c>
      <c r="C298" s="26" t="s">
        <v>4</v>
      </c>
      <c r="D298" s="27">
        <v>36500</v>
      </c>
    </row>
    <row r="299" spans="1:4" x14ac:dyDescent="0.25">
      <c r="A299" s="18">
        <v>42773</v>
      </c>
      <c r="B299" s="18" t="s">
        <v>66</v>
      </c>
      <c r="C299" s="26" t="s">
        <v>4</v>
      </c>
      <c r="D299" s="27">
        <v>36500</v>
      </c>
    </row>
    <row r="300" spans="1:4" x14ac:dyDescent="0.25">
      <c r="A300" s="18">
        <v>42774</v>
      </c>
      <c r="B300" s="18" t="s">
        <v>66</v>
      </c>
      <c r="C300" s="26" t="s">
        <v>4</v>
      </c>
      <c r="D300" s="27">
        <v>36500</v>
      </c>
    </row>
    <row r="301" spans="1:4" x14ac:dyDescent="0.25">
      <c r="A301" s="18">
        <v>42775</v>
      </c>
      <c r="B301" s="18" t="s">
        <v>66</v>
      </c>
      <c r="C301" s="26" t="s">
        <v>4</v>
      </c>
      <c r="D301" s="27">
        <v>36500</v>
      </c>
    </row>
    <row r="302" spans="1:4" x14ac:dyDescent="0.25">
      <c r="A302" s="18">
        <v>42776</v>
      </c>
      <c r="B302" s="18" t="s">
        <v>66</v>
      </c>
      <c r="C302" s="26" t="s">
        <v>4</v>
      </c>
      <c r="D302" s="27">
        <v>36500</v>
      </c>
    </row>
    <row r="303" spans="1:4" x14ac:dyDescent="0.25">
      <c r="A303" s="18">
        <v>42779</v>
      </c>
      <c r="B303" s="18" t="s">
        <v>66</v>
      </c>
      <c r="C303" s="26" t="s">
        <v>4</v>
      </c>
      <c r="D303" s="27">
        <v>36600</v>
      </c>
    </row>
    <row r="304" spans="1:4" x14ac:dyDescent="0.25">
      <c r="A304" s="18">
        <v>42780</v>
      </c>
      <c r="B304" s="18" t="s">
        <v>66</v>
      </c>
      <c r="C304" s="26" t="s">
        <v>4</v>
      </c>
      <c r="D304" s="27">
        <v>36510</v>
      </c>
    </row>
    <row r="305" spans="1:4" x14ac:dyDescent="0.25">
      <c r="A305" s="18">
        <v>42801</v>
      </c>
      <c r="B305" s="18" t="s">
        <v>67</v>
      </c>
      <c r="C305" s="26" t="s">
        <v>4</v>
      </c>
      <c r="D305" s="27">
        <v>34000</v>
      </c>
    </row>
    <row r="306" spans="1:4" x14ac:dyDescent="0.25">
      <c r="A306" s="18">
        <v>42802</v>
      </c>
      <c r="B306" s="18" t="s">
        <v>67</v>
      </c>
      <c r="C306" s="26" t="s">
        <v>4</v>
      </c>
      <c r="D306" s="27">
        <v>34000</v>
      </c>
    </row>
    <row r="307" spans="1:4" x14ac:dyDescent="0.25">
      <c r="A307" s="18">
        <v>42803</v>
      </c>
      <c r="B307" s="18" t="s">
        <v>67</v>
      </c>
      <c r="C307" s="26" t="s">
        <v>4</v>
      </c>
      <c r="D307" s="27">
        <v>34000</v>
      </c>
    </row>
    <row r="308" spans="1:4" x14ac:dyDescent="0.25">
      <c r="A308" s="18">
        <v>42804</v>
      </c>
      <c r="B308" s="18" t="s">
        <v>67</v>
      </c>
      <c r="C308" s="26" t="s">
        <v>4</v>
      </c>
      <c r="D308" s="27">
        <v>34000</v>
      </c>
    </row>
    <row r="309" spans="1:4" x14ac:dyDescent="0.25">
      <c r="A309" s="18">
        <v>43160</v>
      </c>
      <c r="B309" s="18" t="s">
        <v>68</v>
      </c>
      <c r="C309" s="26" t="s">
        <v>4</v>
      </c>
      <c r="D309" s="27">
        <v>5295</v>
      </c>
    </row>
    <row r="310" spans="1:4" x14ac:dyDescent="0.25">
      <c r="A310" s="18">
        <v>43161</v>
      </c>
      <c r="B310" s="18" t="s">
        <v>68</v>
      </c>
      <c r="C310" s="26" t="s">
        <v>4</v>
      </c>
      <c r="D310" s="27">
        <v>5570</v>
      </c>
    </row>
    <row r="311" spans="1:4" x14ac:dyDescent="0.25">
      <c r="A311" s="18">
        <v>43164</v>
      </c>
      <c r="B311" s="18" t="s">
        <v>68</v>
      </c>
      <c r="C311" s="26" t="s">
        <v>4</v>
      </c>
      <c r="D311" s="27">
        <v>5500</v>
      </c>
    </row>
    <row r="312" spans="1:4" x14ac:dyDescent="0.25">
      <c r="A312" s="18">
        <v>43165</v>
      </c>
      <c r="B312" s="18" t="s">
        <v>68</v>
      </c>
      <c r="C312" s="26" t="s">
        <v>4</v>
      </c>
      <c r="D312" s="27">
        <v>5200</v>
      </c>
    </row>
    <row r="313" spans="1:4" x14ac:dyDescent="0.25">
      <c r="A313" s="18">
        <v>43166</v>
      </c>
      <c r="B313" s="18" t="s">
        <v>68</v>
      </c>
      <c r="C313" s="26" t="s">
        <v>4</v>
      </c>
      <c r="D313" s="27">
        <v>5200</v>
      </c>
    </row>
    <row r="314" spans="1:4" x14ac:dyDescent="0.25">
      <c r="A314" s="18">
        <v>43167</v>
      </c>
      <c r="B314" s="18" t="s">
        <v>68</v>
      </c>
      <c r="C314" s="26" t="s">
        <v>4</v>
      </c>
      <c r="D314" s="27">
        <v>5200</v>
      </c>
    </row>
    <row r="315" spans="1:4" x14ac:dyDescent="0.25">
      <c r="A315" s="18">
        <v>43168</v>
      </c>
      <c r="B315" s="18" t="s">
        <v>68</v>
      </c>
      <c r="C315" s="26" t="s">
        <v>4</v>
      </c>
      <c r="D315" s="27">
        <v>5225</v>
      </c>
    </row>
    <row r="316" spans="1:4" x14ac:dyDescent="0.25">
      <c r="A316" s="18">
        <v>43171</v>
      </c>
      <c r="B316" s="18" t="s">
        <v>68</v>
      </c>
      <c r="C316" s="26" t="s">
        <v>4</v>
      </c>
      <c r="D316" s="27">
        <v>5100</v>
      </c>
    </row>
    <row r="317" spans="1:4" x14ac:dyDescent="0.25">
      <c r="A317" s="18">
        <v>43172</v>
      </c>
      <c r="B317" s="18" t="s">
        <v>68</v>
      </c>
      <c r="C317" s="26" t="s">
        <v>4</v>
      </c>
      <c r="D317" s="27">
        <v>5350</v>
      </c>
    </row>
    <row r="318" spans="1:4" x14ac:dyDescent="0.25">
      <c r="A318" s="18">
        <v>43173</v>
      </c>
      <c r="B318" s="18" t="s">
        <v>68</v>
      </c>
      <c r="C318" s="26" t="s">
        <v>4</v>
      </c>
      <c r="D318" s="27">
        <v>5495</v>
      </c>
    </row>
    <row r="319" spans="1:4" x14ac:dyDescent="0.25">
      <c r="A319" s="18">
        <v>43174</v>
      </c>
      <c r="B319" s="18" t="s">
        <v>68</v>
      </c>
      <c r="C319" s="26" t="s">
        <v>4</v>
      </c>
      <c r="D319" s="27">
        <v>5500</v>
      </c>
    </row>
    <row r="320" spans="1:4" x14ac:dyDescent="0.25">
      <c r="A320" s="18">
        <v>43175</v>
      </c>
      <c r="B320" s="18" t="s">
        <v>68</v>
      </c>
      <c r="C320" s="26" t="s">
        <v>4</v>
      </c>
      <c r="D320" s="27">
        <v>5250</v>
      </c>
    </row>
    <row r="321" spans="1:4" x14ac:dyDescent="0.25">
      <c r="A321" s="18">
        <v>43178</v>
      </c>
      <c r="B321" s="18" t="s">
        <v>68</v>
      </c>
      <c r="C321" s="26" t="s">
        <v>4</v>
      </c>
      <c r="D321" s="27">
        <v>5300</v>
      </c>
    </row>
    <row r="322" spans="1:4" x14ac:dyDescent="0.25">
      <c r="A322" s="18">
        <v>43179</v>
      </c>
      <c r="B322" s="18" t="s">
        <v>68</v>
      </c>
      <c r="C322" s="26" t="s">
        <v>4</v>
      </c>
      <c r="D322" s="27">
        <v>5200</v>
      </c>
    </row>
    <row r="323" spans="1:4" x14ac:dyDescent="0.25">
      <c r="A323" s="18">
        <v>43180</v>
      </c>
      <c r="B323" s="18" t="s">
        <v>68</v>
      </c>
      <c r="C323" s="26" t="s">
        <v>4</v>
      </c>
      <c r="D323" s="27">
        <v>5590</v>
      </c>
    </row>
    <row r="324" spans="1:4" x14ac:dyDescent="0.25">
      <c r="A324" s="18">
        <v>43497</v>
      </c>
      <c r="B324" s="18" t="s">
        <v>69</v>
      </c>
      <c r="C324" s="26" t="s">
        <v>4</v>
      </c>
      <c r="D324" s="27">
        <v>1900</v>
      </c>
    </row>
    <row r="325" spans="1:4" x14ac:dyDescent="0.25">
      <c r="A325" s="18">
        <v>43500</v>
      </c>
      <c r="B325" s="18" t="s">
        <v>69</v>
      </c>
      <c r="C325" s="26" t="s">
        <v>4</v>
      </c>
      <c r="D325" s="27">
        <v>1850</v>
      </c>
    </row>
    <row r="326" spans="1:4" x14ac:dyDescent="0.25">
      <c r="A326" s="18">
        <v>43501</v>
      </c>
      <c r="B326" s="18" t="s">
        <v>69</v>
      </c>
      <c r="C326" s="26" t="s">
        <v>4</v>
      </c>
      <c r="D326" s="27">
        <v>1900</v>
      </c>
    </row>
    <row r="327" spans="1:4" x14ac:dyDescent="0.25">
      <c r="A327" s="18">
        <v>43502</v>
      </c>
      <c r="B327" s="18" t="s">
        <v>69</v>
      </c>
      <c r="C327" s="26" t="s">
        <v>4</v>
      </c>
      <c r="D327" s="27">
        <v>1900</v>
      </c>
    </row>
    <row r="328" spans="1:4" x14ac:dyDescent="0.25">
      <c r="A328" s="18">
        <v>43503</v>
      </c>
      <c r="B328" s="18" t="s">
        <v>69</v>
      </c>
      <c r="C328" s="26" t="s">
        <v>4</v>
      </c>
      <c r="D328" s="27">
        <v>1900</v>
      </c>
    </row>
    <row r="329" spans="1:4" x14ac:dyDescent="0.25">
      <c r="A329" s="18">
        <v>43504</v>
      </c>
      <c r="B329" s="18" t="s">
        <v>69</v>
      </c>
      <c r="C329" s="26" t="s">
        <v>4</v>
      </c>
      <c r="D329" s="27">
        <v>1850</v>
      </c>
    </row>
    <row r="330" spans="1:4" x14ac:dyDescent="0.25">
      <c r="A330" s="18">
        <v>43507</v>
      </c>
      <c r="B330" s="18" t="s">
        <v>69</v>
      </c>
      <c r="C330" s="26" t="s">
        <v>4</v>
      </c>
      <c r="D330" s="27">
        <v>1950</v>
      </c>
    </row>
    <row r="331" spans="1:4" x14ac:dyDescent="0.25">
      <c r="A331" s="18">
        <v>43508</v>
      </c>
      <c r="B331" s="18" t="s">
        <v>69</v>
      </c>
      <c r="C331" s="26" t="s">
        <v>4</v>
      </c>
      <c r="D331" s="27">
        <v>2000</v>
      </c>
    </row>
    <row r="332" spans="1:4" x14ac:dyDescent="0.25">
      <c r="A332" s="18">
        <v>43509</v>
      </c>
      <c r="B332" s="18" t="s">
        <v>69</v>
      </c>
      <c r="C332" s="26" t="s">
        <v>4</v>
      </c>
      <c r="D332" s="27">
        <v>1950</v>
      </c>
    </row>
    <row r="333" spans="1:4" x14ac:dyDescent="0.25">
      <c r="A333" s="18">
        <v>43510</v>
      </c>
      <c r="B333" s="18" t="s">
        <v>69</v>
      </c>
      <c r="C333" s="26" t="s">
        <v>4</v>
      </c>
      <c r="D333" s="27">
        <v>1990</v>
      </c>
    </row>
    <row r="334" spans="1:4" x14ac:dyDescent="0.25">
      <c r="A334" s="18">
        <v>43511</v>
      </c>
      <c r="B334" s="18" t="s">
        <v>69</v>
      </c>
      <c r="C334" s="26" t="s">
        <v>4</v>
      </c>
      <c r="D334" s="27">
        <v>2000</v>
      </c>
    </row>
    <row r="335" spans="1:4" x14ac:dyDescent="0.25">
      <c r="A335" s="18">
        <v>43514</v>
      </c>
      <c r="B335" s="18" t="s">
        <v>69</v>
      </c>
      <c r="C335" s="26" t="s">
        <v>4</v>
      </c>
      <c r="D335" s="27">
        <v>2000</v>
      </c>
    </row>
    <row r="336" spans="1:4" x14ac:dyDescent="0.25">
      <c r="A336" s="18">
        <v>43515</v>
      </c>
      <c r="B336" s="18" t="s">
        <v>69</v>
      </c>
      <c r="C336" s="26" t="s">
        <v>4</v>
      </c>
      <c r="D336" s="27">
        <v>2100</v>
      </c>
    </row>
    <row r="337" spans="1:4" x14ac:dyDescent="0.25">
      <c r="A337" s="18">
        <v>43516</v>
      </c>
      <c r="B337" s="18" t="s">
        <v>69</v>
      </c>
      <c r="C337" s="26" t="s">
        <v>4</v>
      </c>
      <c r="D337" s="27">
        <v>2000</v>
      </c>
    </row>
    <row r="338" spans="1:4" x14ac:dyDescent="0.25">
      <c r="A338" s="18">
        <v>43517</v>
      </c>
      <c r="B338" s="18" t="s">
        <v>69</v>
      </c>
      <c r="C338" s="26" t="s">
        <v>4</v>
      </c>
      <c r="D338" s="27">
        <v>1910</v>
      </c>
    </row>
    <row r="339" spans="1:4" x14ac:dyDescent="0.25">
      <c r="A339" s="18">
        <v>43518</v>
      </c>
      <c r="B339" s="18" t="s">
        <v>69</v>
      </c>
      <c r="C339" s="26" t="s">
        <v>4</v>
      </c>
      <c r="D339" s="27">
        <v>2050</v>
      </c>
    </row>
    <row r="340" spans="1:4" x14ac:dyDescent="0.25">
      <c r="A340" s="18">
        <v>42373</v>
      </c>
      <c r="B340" s="18" t="s">
        <v>60</v>
      </c>
      <c r="C340" s="26" t="s">
        <v>5</v>
      </c>
      <c r="D340" s="27">
        <v>11500</v>
      </c>
    </row>
    <row r="341" spans="1:4" x14ac:dyDescent="0.25">
      <c r="A341" s="18">
        <v>42374</v>
      </c>
      <c r="B341" s="18" t="s">
        <v>60</v>
      </c>
      <c r="C341" s="26" t="s">
        <v>5</v>
      </c>
      <c r="D341" s="27">
        <v>11500</v>
      </c>
    </row>
    <row r="342" spans="1:4" x14ac:dyDescent="0.25">
      <c r="A342" s="18">
        <v>42383</v>
      </c>
      <c r="B342" s="18" t="s">
        <v>60</v>
      </c>
      <c r="C342" s="26" t="s">
        <v>5</v>
      </c>
      <c r="D342" s="27">
        <v>11500</v>
      </c>
    </row>
    <row r="343" spans="1:4" x14ac:dyDescent="0.25">
      <c r="A343" s="18">
        <v>42454</v>
      </c>
      <c r="B343" s="18" t="s">
        <v>61</v>
      </c>
      <c r="C343" s="26" t="s">
        <v>5</v>
      </c>
      <c r="D343" s="27">
        <v>11300</v>
      </c>
    </row>
    <row r="344" spans="1:4" x14ac:dyDescent="0.25">
      <c r="A344" s="18">
        <v>42458</v>
      </c>
      <c r="B344" s="18" t="s">
        <v>61</v>
      </c>
      <c r="C344" s="26" t="s">
        <v>5</v>
      </c>
      <c r="D344" s="27">
        <v>11200</v>
      </c>
    </row>
    <row r="345" spans="1:4" x14ac:dyDescent="0.25">
      <c r="A345" s="18">
        <v>42459</v>
      </c>
      <c r="B345" s="18" t="s">
        <v>61</v>
      </c>
      <c r="C345" s="26" t="s">
        <v>5</v>
      </c>
      <c r="D345" s="27">
        <v>11500</v>
      </c>
    </row>
    <row r="346" spans="1:4" x14ac:dyDescent="0.25">
      <c r="A346" s="18">
        <v>42460</v>
      </c>
      <c r="B346" s="18" t="s">
        <v>61</v>
      </c>
      <c r="C346" s="26" t="s">
        <v>5</v>
      </c>
      <c r="D346" s="27">
        <v>12005</v>
      </c>
    </row>
    <row r="347" spans="1:4" x14ac:dyDescent="0.25">
      <c r="A347" s="18">
        <v>42461</v>
      </c>
      <c r="B347" s="18" t="s">
        <v>62</v>
      </c>
      <c r="C347" s="26" t="s">
        <v>5</v>
      </c>
      <c r="D347" s="27">
        <v>12350</v>
      </c>
    </row>
    <row r="348" spans="1:4" x14ac:dyDescent="0.25">
      <c r="A348" s="18">
        <v>42464</v>
      </c>
      <c r="B348" s="18" t="s">
        <v>62</v>
      </c>
      <c r="C348" s="26" t="s">
        <v>5</v>
      </c>
      <c r="D348" s="27">
        <v>12350</v>
      </c>
    </row>
    <row r="349" spans="1:4" x14ac:dyDescent="0.25">
      <c r="A349" s="18">
        <v>42465</v>
      </c>
      <c r="B349" s="18" t="s">
        <v>62</v>
      </c>
      <c r="C349" s="26" t="s">
        <v>5</v>
      </c>
      <c r="D349" s="27">
        <v>12200</v>
      </c>
    </row>
    <row r="350" spans="1:4" x14ac:dyDescent="0.25">
      <c r="A350" s="18">
        <v>42466</v>
      </c>
      <c r="B350" s="18" t="s">
        <v>62</v>
      </c>
      <c r="C350" s="26" t="s">
        <v>5</v>
      </c>
      <c r="D350" s="27">
        <v>12200</v>
      </c>
    </row>
    <row r="351" spans="1:4" x14ac:dyDescent="0.25">
      <c r="A351" s="18">
        <v>42467</v>
      </c>
      <c r="B351" s="18" t="s">
        <v>62</v>
      </c>
      <c r="C351" s="26" t="s">
        <v>5</v>
      </c>
      <c r="D351" s="27">
        <v>12200</v>
      </c>
    </row>
    <row r="352" spans="1:4" x14ac:dyDescent="0.25">
      <c r="A352" s="18">
        <v>42468</v>
      </c>
      <c r="B352" s="18" t="s">
        <v>62</v>
      </c>
      <c r="C352" s="26" t="s">
        <v>5</v>
      </c>
      <c r="D352" s="27">
        <v>12345</v>
      </c>
    </row>
    <row r="353" spans="1:4" x14ac:dyDescent="0.25">
      <c r="A353" s="18">
        <v>42499</v>
      </c>
      <c r="B353" s="18" t="s">
        <v>63</v>
      </c>
      <c r="C353" s="26" t="s">
        <v>5</v>
      </c>
      <c r="D353" s="27">
        <v>13690</v>
      </c>
    </row>
    <row r="354" spans="1:4" x14ac:dyDescent="0.25">
      <c r="A354" s="18">
        <v>42500</v>
      </c>
      <c r="B354" s="18" t="s">
        <v>63</v>
      </c>
      <c r="C354" s="26" t="s">
        <v>5</v>
      </c>
      <c r="D354" s="27">
        <v>12705</v>
      </c>
    </row>
    <row r="355" spans="1:4" x14ac:dyDescent="0.25">
      <c r="A355" s="18">
        <v>42501</v>
      </c>
      <c r="B355" s="18" t="s">
        <v>63</v>
      </c>
      <c r="C355" s="26" t="s">
        <v>5</v>
      </c>
      <c r="D355" s="27">
        <v>12800</v>
      </c>
    </row>
    <row r="356" spans="1:4" x14ac:dyDescent="0.25">
      <c r="A356" s="18">
        <v>42502</v>
      </c>
      <c r="B356" s="18" t="s">
        <v>63</v>
      </c>
      <c r="C356" s="26" t="s">
        <v>5</v>
      </c>
      <c r="D356" s="27">
        <v>13000</v>
      </c>
    </row>
    <row r="357" spans="1:4" x14ac:dyDescent="0.25">
      <c r="A357" s="18">
        <v>42503</v>
      </c>
      <c r="B357" s="18" t="s">
        <v>63</v>
      </c>
      <c r="C357" s="26" t="s">
        <v>5</v>
      </c>
      <c r="D357" s="27">
        <v>13975</v>
      </c>
    </row>
    <row r="358" spans="1:4" x14ac:dyDescent="0.25">
      <c r="A358" s="18">
        <v>42507</v>
      </c>
      <c r="B358" s="18" t="s">
        <v>63</v>
      </c>
      <c r="C358" s="26" t="s">
        <v>5</v>
      </c>
      <c r="D358" s="27">
        <v>14000</v>
      </c>
    </row>
    <row r="359" spans="1:4" x14ac:dyDescent="0.25">
      <c r="A359" s="18">
        <v>42508</v>
      </c>
      <c r="B359" s="18" t="s">
        <v>63</v>
      </c>
      <c r="C359" s="26" t="s">
        <v>5</v>
      </c>
      <c r="D359" s="27">
        <v>13500</v>
      </c>
    </row>
    <row r="360" spans="1:4" x14ac:dyDescent="0.25">
      <c r="A360" s="18">
        <v>42509</v>
      </c>
      <c r="B360" s="18" t="s">
        <v>63</v>
      </c>
      <c r="C360" s="26" t="s">
        <v>5</v>
      </c>
      <c r="D360" s="27">
        <v>14000</v>
      </c>
    </row>
    <row r="361" spans="1:4" x14ac:dyDescent="0.25">
      <c r="A361" s="18">
        <v>42538</v>
      </c>
      <c r="B361" s="18" t="s">
        <v>64</v>
      </c>
      <c r="C361" s="26" t="s">
        <v>5</v>
      </c>
      <c r="D361" s="27">
        <v>15100</v>
      </c>
    </row>
    <row r="362" spans="1:4" x14ac:dyDescent="0.25">
      <c r="A362" s="18">
        <v>42541</v>
      </c>
      <c r="B362" s="18" t="s">
        <v>64</v>
      </c>
      <c r="C362" s="26" t="s">
        <v>5</v>
      </c>
      <c r="D362" s="27">
        <v>15500</v>
      </c>
    </row>
    <row r="363" spans="1:4" x14ac:dyDescent="0.25">
      <c r="A363" s="18">
        <v>42737</v>
      </c>
      <c r="B363" s="18" t="s">
        <v>65</v>
      </c>
      <c r="C363" s="26" t="s">
        <v>5</v>
      </c>
      <c r="D363" s="27">
        <v>13005</v>
      </c>
    </row>
    <row r="364" spans="1:4" x14ac:dyDescent="0.25">
      <c r="A364" s="18">
        <v>42738</v>
      </c>
      <c r="B364" s="18" t="s">
        <v>65</v>
      </c>
      <c r="C364" s="26" t="s">
        <v>5</v>
      </c>
      <c r="D364" s="27">
        <v>13100</v>
      </c>
    </row>
    <row r="365" spans="1:4" x14ac:dyDescent="0.25">
      <c r="A365" s="18">
        <v>42739</v>
      </c>
      <c r="B365" s="18" t="s">
        <v>65</v>
      </c>
      <c r="C365" s="26" t="s">
        <v>5</v>
      </c>
      <c r="D365" s="27">
        <v>13100</v>
      </c>
    </row>
    <row r="366" spans="1:4" x14ac:dyDescent="0.25">
      <c r="A366" s="18">
        <v>42740</v>
      </c>
      <c r="B366" s="18" t="s">
        <v>65</v>
      </c>
      <c r="C366" s="26" t="s">
        <v>5</v>
      </c>
      <c r="D366" s="27">
        <v>13100</v>
      </c>
    </row>
    <row r="367" spans="1:4" x14ac:dyDescent="0.25">
      <c r="A367" s="18">
        <v>42741</v>
      </c>
      <c r="B367" s="18" t="s">
        <v>65</v>
      </c>
      <c r="C367" s="26" t="s">
        <v>5</v>
      </c>
      <c r="D367" s="27">
        <v>13100</v>
      </c>
    </row>
    <row r="368" spans="1:4" x14ac:dyDescent="0.25">
      <c r="A368" s="18">
        <v>42744</v>
      </c>
      <c r="B368" s="18" t="s">
        <v>65</v>
      </c>
      <c r="C368" s="26" t="s">
        <v>5</v>
      </c>
      <c r="D368" s="27">
        <v>13200</v>
      </c>
    </row>
    <row r="369" spans="1:4" x14ac:dyDescent="0.25">
      <c r="A369" s="18">
        <v>42745</v>
      </c>
      <c r="B369" s="18" t="s">
        <v>65</v>
      </c>
      <c r="C369" s="26" t="s">
        <v>5</v>
      </c>
      <c r="D369" s="27">
        <v>13200</v>
      </c>
    </row>
    <row r="370" spans="1:4" x14ac:dyDescent="0.25">
      <c r="A370" s="18">
        <v>42746</v>
      </c>
      <c r="B370" s="18" t="s">
        <v>65</v>
      </c>
      <c r="C370" s="26" t="s">
        <v>5</v>
      </c>
      <c r="D370" s="27">
        <v>14190</v>
      </c>
    </row>
    <row r="371" spans="1:4" x14ac:dyDescent="0.25">
      <c r="A371" s="18">
        <v>42747</v>
      </c>
      <c r="B371" s="18" t="s">
        <v>65</v>
      </c>
      <c r="C371" s="26" t="s">
        <v>5</v>
      </c>
      <c r="D371" s="27">
        <v>13995</v>
      </c>
    </row>
    <row r="372" spans="1:4" x14ac:dyDescent="0.25">
      <c r="A372" s="18">
        <v>42748</v>
      </c>
      <c r="B372" s="18" t="s">
        <v>65</v>
      </c>
      <c r="C372" s="26" t="s">
        <v>5</v>
      </c>
      <c r="D372" s="27">
        <v>13205</v>
      </c>
    </row>
    <row r="373" spans="1:4" x14ac:dyDescent="0.25">
      <c r="A373" s="18">
        <v>42751</v>
      </c>
      <c r="B373" s="18" t="s">
        <v>65</v>
      </c>
      <c r="C373" s="26" t="s">
        <v>5</v>
      </c>
      <c r="D373" s="27">
        <v>13205</v>
      </c>
    </row>
    <row r="374" spans="1:4" x14ac:dyDescent="0.25">
      <c r="A374" s="18">
        <v>42752</v>
      </c>
      <c r="B374" s="18" t="s">
        <v>65</v>
      </c>
      <c r="C374" s="26" t="s">
        <v>5</v>
      </c>
      <c r="D374" s="27">
        <v>13200</v>
      </c>
    </row>
    <row r="375" spans="1:4" x14ac:dyDescent="0.25">
      <c r="A375" s="18">
        <v>42753</v>
      </c>
      <c r="B375" s="18" t="s">
        <v>65</v>
      </c>
      <c r="C375" s="26" t="s">
        <v>5</v>
      </c>
      <c r="D375" s="27">
        <v>13200</v>
      </c>
    </row>
    <row r="376" spans="1:4" x14ac:dyDescent="0.25">
      <c r="A376" s="18">
        <v>42754</v>
      </c>
      <c r="B376" s="18" t="s">
        <v>65</v>
      </c>
      <c r="C376" s="26" t="s">
        <v>5</v>
      </c>
      <c r="D376" s="27">
        <v>13500</v>
      </c>
    </row>
    <row r="377" spans="1:4" x14ac:dyDescent="0.25">
      <c r="A377" s="18">
        <v>42755</v>
      </c>
      <c r="B377" s="18" t="s">
        <v>65</v>
      </c>
      <c r="C377" s="26" t="s">
        <v>5</v>
      </c>
      <c r="D377" s="27">
        <v>13505</v>
      </c>
    </row>
    <row r="378" spans="1:4" x14ac:dyDescent="0.25">
      <c r="A378" s="18">
        <v>42758</v>
      </c>
      <c r="B378" s="18" t="s">
        <v>65</v>
      </c>
      <c r="C378" s="26" t="s">
        <v>5</v>
      </c>
      <c r="D378" s="27">
        <v>13990</v>
      </c>
    </row>
    <row r="379" spans="1:4" x14ac:dyDescent="0.25">
      <c r="A379" s="18">
        <v>42759</v>
      </c>
      <c r="B379" s="18" t="s">
        <v>65</v>
      </c>
      <c r="C379" s="26" t="s">
        <v>5</v>
      </c>
      <c r="D379" s="27">
        <v>13500</v>
      </c>
    </row>
    <row r="380" spans="1:4" x14ac:dyDescent="0.25">
      <c r="A380" s="18">
        <v>42760</v>
      </c>
      <c r="B380" s="18" t="s">
        <v>65</v>
      </c>
      <c r="C380" s="26" t="s">
        <v>5</v>
      </c>
      <c r="D380" s="27">
        <v>13200</v>
      </c>
    </row>
    <row r="381" spans="1:4" x14ac:dyDescent="0.25">
      <c r="A381" s="18">
        <v>42761</v>
      </c>
      <c r="B381" s="18" t="s">
        <v>65</v>
      </c>
      <c r="C381" s="26" t="s">
        <v>5</v>
      </c>
      <c r="D381" s="27">
        <v>13500</v>
      </c>
    </row>
    <row r="382" spans="1:4" x14ac:dyDescent="0.25">
      <c r="A382" s="18">
        <v>42762</v>
      </c>
      <c r="B382" s="18" t="s">
        <v>65</v>
      </c>
      <c r="C382" s="26" t="s">
        <v>5</v>
      </c>
      <c r="D382" s="27">
        <v>13500</v>
      </c>
    </row>
    <row r="383" spans="1:4" x14ac:dyDescent="0.25">
      <c r="A383" s="18">
        <v>42765</v>
      </c>
      <c r="B383" s="18" t="s">
        <v>65</v>
      </c>
      <c r="C383" s="26" t="s">
        <v>5</v>
      </c>
      <c r="D383" s="27">
        <v>13610</v>
      </c>
    </row>
    <row r="384" spans="1:4" x14ac:dyDescent="0.25">
      <c r="A384" s="18">
        <v>42766</v>
      </c>
      <c r="B384" s="18" t="s">
        <v>65</v>
      </c>
      <c r="C384" s="26" t="s">
        <v>5</v>
      </c>
      <c r="D384" s="27">
        <v>14000</v>
      </c>
    </row>
    <row r="385" spans="1:4" x14ac:dyDescent="0.25">
      <c r="A385" s="18">
        <v>42767</v>
      </c>
      <c r="B385" s="18" t="s">
        <v>66</v>
      </c>
      <c r="C385" s="26" t="s">
        <v>5</v>
      </c>
      <c r="D385" s="27">
        <v>14400</v>
      </c>
    </row>
    <row r="386" spans="1:4" x14ac:dyDescent="0.25">
      <c r="A386" s="18">
        <v>42768</v>
      </c>
      <c r="B386" s="18" t="s">
        <v>66</v>
      </c>
      <c r="C386" s="26" t="s">
        <v>5</v>
      </c>
      <c r="D386" s="27">
        <v>14400</v>
      </c>
    </row>
    <row r="387" spans="1:4" x14ac:dyDescent="0.25">
      <c r="A387" s="18">
        <v>42769</v>
      </c>
      <c r="B387" s="18" t="s">
        <v>66</v>
      </c>
      <c r="C387" s="26" t="s">
        <v>5</v>
      </c>
      <c r="D387" s="27">
        <v>14400</v>
      </c>
    </row>
    <row r="388" spans="1:4" x14ac:dyDescent="0.25">
      <c r="A388" s="18">
        <v>42772</v>
      </c>
      <c r="B388" s="18" t="s">
        <v>66</v>
      </c>
      <c r="C388" s="26" t="s">
        <v>5</v>
      </c>
      <c r="D388" s="27">
        <v>14400</v>
      </c>
    </row>
    <row r="389" spans="1:4" x14ac:dyDescent="0.25">
      <c r="A389" s="18">
        <v>42773</v>
      </c>
      <c r="B389" s="18" t="s">
        <v>66</v>
      </c>
      <c r="C389" s="26" t="s">
        <v>5</v>
      </c>
      <c r="D389" s="27">
        <v>14400</v>
      </c>
    </row>
    <row r="390" spans="1:4" x14ac:dyDescent="0.25">
      <c r="A390" s="18">
        <v>42774</v>
      </c>
      <c r="B390" s="18" t="s">
        <v>66</v>
      </c>
      <c r="C390" s="26" t="s">
        <v>5</v>
      </c>
      <c r="D390" s="27">
        <v>14495</v>
      </c>
    </row>
    <row r="391" spans="1:4" x14ac:dyDescent="0.25">
      <c r="A391" s="18">
        <v>42775</v>
      </c>
      <c r="B391" s="18" t="s">
        <v>66</v>
      </c>
      <c r="C391" s="26" t="s">
        <v>5</v>
      </c>
      <c r="D391" s="27">
        <v>14210</v>
      </c>
    </row>
    <row r="392" spans="1:4" x14ac:dyDescent="0.25">
      <c r="A392" s="18">
        <v>42776</v>
      </c>
      <c r="B392" s="18" t="s">
        <v>66</v>
      </c>
      <c r="C392" s="26" t="s">
        <v>5</v>
      </c>
      <c r="D392" s="27">
        <v>14005</v>
      </c>
    </row>
    <row r="393" spans="1:4" x14ac:dyDescent="0.25">
      <c r="A393" s="18">
        <v>42779</v>
      </c>
      <c r="B393" s="18" t="s">
        <v>66</v>
      </c>
      <c r="C393" s="26" t="s">
        <v>5</v>
      </c>
      <c r="D393" s="27">
        <v>14000</v>
      </c>
    </row>
    <row r="394" spans="1:4" x14ac:dyDescent="0.25">
      <c r="A394" s="18">
        <v>42780</v>
      </c>
      <c r="B394" s="18" t="s">
        <v>66</v>
      </c>
      <c r="C394" s="26" t="s">
        <v>5</v>
      </c>
      <c r="D394" s="27">
        <v>14000</v>
      </c>
    </row>
    <row r="395" spans="1:4" x14ac:dyDescent="0.25">
      <c r="A395" s="18">
        <v>42801</v>
      </c>
      <c r="B395" s="18" t="s">
        <v>67</v>
      </c>
      <c r="C395" s="26" t="s">
        <v>5</v>
      </c>
      <c r="D395" s="27">
        <v>13700</v>
      </c>
    </row>
    <row r="396" spans="1:4" x14ac:dyDescent="0.25">
      <c r="A396" s="18">
        <v>42802</v>
      </c>
      <c r="B396" s="18" t="s">
        <v>67</v>
      </c>
      <c r="C396" s="26" t="s">
        <v>5</v>
      </c>
      <c r="D396" s="27">
        <v>13500</v>
      </c>
    </row>
    <row r="397" spans="1:4" x14ac:dyDescent="0.25">
      <c r="A397" s="18">
        <v>42803</v>
      </c>
      <c r="B397" s="18" t="s">
        <v>67</v>
      </c>
      <c r="C397" s="26" t="s">
        <v>5</v>
      </c>
      <c r="D397" s="27">
        <v>13300</v>
      </c>
    </row>
    <row r="398" spans="1:4" x14ac:dyDescent="0.25">
      <c r="A398" s="18">
        <v>42804</v>
      </c>
      <c r="B398" s="18" t="s">
        <v>67</v>
      </c>
      <c r="C398" s="26" t="s">
        <v>5</v>
      </c>
      <c r="D398" s="27">
        <v>12750</v>
      </c>
    </row>
    <row r="399" spans="1:4" x14ac:dyDescent="0.25">
      <c r="A399" s="18">
        <v>43160</v>
      </c>
      <c r="B399" s="18" t="s">
        <v>68</v>
      </c>
      <c r="C399" s="26" t="s">
        <v>5</v>
      </c>
      <c r="D399" s="27">
        <v>4055</v>
      </c>
    </row>
    <row r="400" spans="1:4" x14ac:dyDescent="0.25">
      <c r="A400" s="18">
        <v>43161</v>
      </c>
      <c r="B400" s="18" t="s">
        <v>68</v>
      </c>
      <c r="C400" s="26" t="s">
        <v>5</v>
      </c>
      <c r="D400" s="27">
        <v>4055</v>
      </c>
    </row>
    <row r="401" spans="1:4" x14ac:dyDescent="0.25">
      <c r="A401" s="18">
        <v>43164</v>
      </c>
      <c r="B401" s="18" t="s">
        <v>68</v>
      </c>
      <c r="C401" s="26" t="s">
        <v>5</v>
      </c>
      <c r="D401" s="27">
        <v>4355</v>
      </c>
    </row>
    <row r="402" spans="1:4" x14ac:dyDescent="0.25">
      <c r="A402" s="18">
        <v>43165</v>
      </c>
      <c r="B402" s="18" t="s">
        <v>68</v>
      </c>
      <c r="C402" s="26" t="s">
        <v>5</v>
      </c>
      <c r="D402" s="27">
        <v>4360</v>
      </c>
    </row>
    <row r="403" spans="1:4" x14ac:dyDescent="0.25">
      <c r="A403" s="18">
        <v>43166</v>
      </c>
      <c r="B403" s="18" t="s">
        <v>68</v>
      </c>
      <c r="C403" s="26" t="s">
        <v>5</v>
      </c>
      <c r="D403" s="27">
        <v>4360</v>
      </c>
    </row>
    <row r="404" spans="1:4" x14ac:dyDescent="0.25">
      <c r="A404" s="18">
        <v>43167</v>
      </c>
      <c r="B404" s="18" t="s">
        <v>68</v>
      </c>
      <c r="C404" s="26" t="s">
        <v>5</v>
      </c>
      <c r="D404" s="27">
        <v>4360</v>
      </c>
    </row>
    <row r="405" spans="1:4" x14ac:dyDescent="0.25">
      <c r="A405" s="18">
        <v>43168</v>
      </c>
      <c r="B405" s="18" t="s">
        <v>68</v>
      </c>
      <c r="C405" s="26" t="s">
        <v>5</v>
      </c>
      <c r="D405" s="27">
        <v>4000</v>
      </c>
    </row>
    <row r="406" spans="1:4" x14ac:dyDescent="0.25">
      <c r="A406" s="18">
        <v>43171</v>
      </c>
      <c r="B406" s="18" t="s">
        <v>68</v>
      </c>
      <c r="C406" s="26" t="s">
        <v>5</v>
      </c>
      <c r="D406" s="27">
        <v>4200</v>
      </c>
    </row>
    <row r="407" spans="1:4" x14ac:dyDescent="0.25">
      <c r="A407" s="18">
        <v>43172</v>
      </c>
      <c r="B407" s="18" t="s">
        <v>68</v>
      </c>
      <c r="C407" s="26" t="s">
        <v>5</v>
      </c>
      <c r="D407" s="27">
        <v>4300</v>
      </c>
    </row>
    <row r="408" spans="1:4" x14ac:dyDescent="0.25">
      <c r="A408" s="18">
        <v>43173</v>
      </c>
      <c r="B408" s="18" t="s">
        <v>68</v>
      </c>
      <c r="C408" s="26" t="s">
        <v>5</v>
      </c>
      <c r="D408" s="27">
        <v>4300</v>
      </c>
    </row>
    <row r="409" spans="1:4" x14ac:dyDescent="0.25">
      <c r="A409" s="18">
        <v>43174</v>
      </c>
      <c r="B409" s="18" t="s">
        <v>68</v>
      </c>
      <c r="C409" s="26" t="s">
        <v>5</v>
      </c>
      <c r="D409" s="27">
        <v>4400</v>
      </c>
    </row>
    <row r="410" spans="1:4" x14ac:dyDescent="0.25">
      <c r="A410" s="18">
        <v>43175</v>
      </c>
      <c r="B410" s="18" t="s">
        <v>68</v>
      </c>
      <c r="C410" s="26" t="s">
        <v>5</v>
      </c>
      <c r="D410" s="27">
        <v>4390</v>
      </c>
    </row>
    <row r="411" spans="1:4" x14ac:dyDescent="0.25">
      <c r="A411" s="18">
        <v>43178</v>
      </c>
      <c r="B411" s="18" t="s">
        <v>68</v>
      </c>
      <c r="C411" s="26" t="s">
        <v>5</v>
      </c>
      <c r="D411" s="27">
        <v>4350</v>
      </c>
    </row>
    <row r="412" spans="1:4" x14ac:dyDescent="0.25">
      <c r="A412" s="18">
        <v>43179</v>
      </c>
      <c r="B412" s="18" t="s">
        <v>68</v>
      </c>
      <c r="C412" s="26" t="s">
        <v>5</v>
      </c>
      <c r="D412" s="27">
        <v>4100</v>
      </c>
    </row>
    <row r="413" spans="1:4" x14ac:dyDescent="0.25">
      <c r="A413" s="18">
        <v>43180</v>
      </c>
      <c r="B413" s="18" t="s">
        <v>68</v>
      </c>
      <c r="C413" s="26" t="s">
        <v>5</v>
      </c>
      <c r="D413" s="27">
        <v>4000</v>
      </c>
    </row>
    <row r="414" spans="1:4" x14ac:dyDescent="0.25">
      <c r="A414" s="18">
        <v>43497</v>
      </c>
      <c r="B414" s="18" t="s">
        <v>69</v>
      </c>
      <c r="C414" s="26" t="s">
        <v>5</v>
      </c>
      <c r="D414" s="27">
        <v>3400</v>
      </c>
    </row>
    <row r="415" spans="1:4" x14ac:dyDescent="0.25">
      <c r="A415" s="18">
        <v>43500</v>
      </c>
      <c r="B415" s="18" t="s">
        <v>69</v>
      </c>
      <c r="C415" s="26" t="s">
        <v>5</v>
      </c>
      <c r="D415" s="27">
        <v>3250</v>
      </c>
    </row>
    <row r="416" spans="1:4" x14ac:dyDescent="0.25">
      <c r="A416" s="18">
        <v>43501</v>
      </c>
      <c r="B416" s="18" t="s">
        <v>69</v>
      </c>
      <c r="C416" s="26" t="s">
        <v>5</v>
      </c>
      <c r="D416" s="27">
        <v>3210</v>
      </c>
    </row>
    <row r="417" spans="1:4" x14ac:dyDescent="0.25">
      <c r="A417" s="18">
        <v>43502</v>
      </c>
      <c r="B417" s="18" t="s">
        <v>69</v>
      </c>
      <c r="C417" s="26" t="s">
        <v>5</v>
      </c>
      <c r="D417" s="27">
        <v>3300</v>
      </c>
    </row>
    <row r="418" spans="1:4" x14ac:dyDescent="0.25">
      <c r="A418" s="18">
        <v>43503</v>
      </c>
      <c r="B418" s="18" t="s">
        <v>69</v>
      </c>
      <c r="C418" s="26" t="s">
        <v>5</v>
      </c>
      <c r="D418" s="27">
        <v>3300</v>
      </c>
    </row>
    <row r="419" spans="1:4" x14ac:dyDescent="0.25">
      <c r="A419" s="18">
        <v>43504</v>
      </c>
      <c r="B419" s="18" t="s">
        <v>69</v>
      </c>
      <c r="C419" s="26" t="s">
        <v>5</v>
      </c>
      <c r="D419" s="27">
        <v>3545</v>
      </c>
    </row>
    <row r="420" spans="1:4" x14ac:dyDescent="0.25">
      <c r="A420" s="18">
        <v>43507</v>
      </c>
      <c r="B420" s="18" t="s">
        <v>69</v>
      </c>
      <c r="C420" s="26" t="s">
        <v>5</v>
      </c>
      <c r="D420" s="27">
        <v>3400</v>
      </c>
    </row>
    <row r="421" spans="1:4" x14ac:dyDescent="0.25">
      <c r="A421" s="18">
        <v>43508</v>
      </c>
      <c r="B421" s="18" t="s">
        <v>69</v>
      </c>
      <c r="C421" s="26" t="s">
        <v>5</v>
      </c>
      <c r="D421" s="27">
        <v>3390</v>
      </c>
    </row>
    <row r="422" spans="1:4" x14ac:dyDescent="0.25">
      <c r="A422" s="18">
        <v>43509</v>
      </c>
      <c r="B422" s="18" t="s">
        <v>69</v>
      </c>
      <c r="C422" s="26" t="s">
        <v>5</v>
      </c>
      <c r="D422" s="27">
        <v>3390</v>
      </c>
    </row>
    <row r="423" spans="1:4" x14ac:dyDescent="0.25">
      <c r="A423" s="18">
        <v>43510</v>
      </c>
      <c r="B423" s="18" t="s">
        <v>69</v>
      </c>
      <c r="C423" s="26" t="s">
        <v>5</v>
      </c>
      <c r="D423" s="27">
        <v>3390</v>
      </c>
    </row>
    <row r="424" spans="1:4" x14ac:dyDescent="0.25">
      <c r="A424" s="18">
        <v>43511</v>
      </c>
      <c r="B424" s="18" t="s">
        <v>69</v>
      </c>
      <c r="C424" s="26" t="s">
        <v>5</v>
      </c>
      <c r="D424" s="27">
        <v>3390</v>
      </c>
    </row>
    <row r="425" spans="1:4" x14ac:dyDescent="0.25">
      <c r="A425" s="18">
        <v>43514</v>
      </c>
      <c r="B425" s="18" t="s">
        <v>69</v>
      </c>
      <c r="C425" s="26" t="s">
        <v>5</v>
      </c>
      <c r="D425" s="27">
        <v>3390</v>
      </c>
    </row>
    <row r="426" spans="1:4" x14ac:dyDescent="0.25">
      <c r="A426" s="18">
        <v>43515</v>
      </c>
      <c r="B426" s="18" t="s">
        <v>69</v>
      </c>
      <c r="C426" s="26" t="s">
        <v>5</v>
      </c>
      <c r="D426" s="27">
        <v>3300</v>
      </c>
    </row>
    <row r="427" spans="1:4" x14ac:dyDescent="0.25">
      <c r="A427" s="18">
        <v>43516</v>
      </c>
      <c r="B427" s="18" t="s">
        <v>69</v>
      </c>
      <c r="C427" s="26" t="s">
        <v>5</v>
      </c>
      <c r="D427" s="27">
        <v>3300</v>
      </c>
    </row>
    <row r="428" spans="1:4" x14ac:dyDescent="0.25">
      <c r="A428" s="18">
        <v>43517</v>
      </c>
      <c r="B428" s="18" t="s">
        <v>69</v>
      </c>
      <c r="C428" s="26" t="s">
        <v>5</v>
      </c>
      <c r="D428" s="27">
        <v>3300</v>
      </c>
    </row>
    <row r="429" spans="1:4" x14ac:dyDescent="0.25">
      <c r="A429" s="18">
        <v>43518</v>
      </c>
      <c r="B429" s="18" t="s">
        <v>69</v>
      </c>
      <c r="C429" s="26" t="s">
        <v>5</v>
      </c>
      <c r="D429" s="27">
        <v>3395</v>
      </c>
    </row>
    <row r="430" spans="1:4" x14ac:dyDescent="0.25">
      <c r="A430" s="18">
        <v>42373</v>
      </c>
      <c r="B430" s="18" t="s">
        <v>60</v>
      </c>
      <c r="C430" s="26" t="s">
        <v>6</v>
      </c>
      <c r="D430" s="27">
        <v>168.54</v>
      </c>
    </row>
    <row r="431" spans="1:4" x14ac:dyDescent="0.25">
      <c r="A431" s="18">
        <v>42374</v>
      </c>
      <c r="B431" s="18" t="s">
        <v>60</v>
      </c>
      <c r="C431" s="26" t="s">
        <v>6</v>
      </c>
      <c r="D431" s="27">
        <v>169.8</v>
      </c>
    </row>
    <row r="432" spans="1:4" x14ac:dyDescent="0.25">
      <c r="A432" s="18">
        <v>42383</v>
      </c>
      <c r="B432" s="18" t="s">
        <v>60</v>
      </c>
      <c r="C432" s="26" t="s">
        <v>6</v>
      </c>
      <c r="D432" s="27">
        <v>166.42</v>
      </c>
    </row>
    <row r="433" spans="1:4" x14ac:dyDescent="0.25">
      <c r="A433" s="18">
        <v>42454</v>
      </c>
      <c r="B433" s="18" t="s">
        <v>61</v>
      </c>
      <c r="C433" s="26" t="s">
        <v>6</v>
      </c>
      <c r="D433" s="27">
        <v>165.03</v>
      </c>
    </row>
    <row r="434" spans="1:4" x14ac:dyDescent="0.25">
      <c r="A434" s="18">
        <v>42458</v>
      </c>
      <c r="B434" s="18" t="s">
        <v>61</v>
      </c>
      <c r="C434" s="26" t="s">
        <v>6</v>
      </c>
      <c r="D434" s="27">
        <v>167.02</v>
      </c>
    </row>
    <row r="435" spans="1:4" x14ac:dyDescent="0.25">
      <c r="A435" s="18">
        <v>42459</v>
      </c>
      <c r="B435" s="18" t="s">
        <v>61</v>
      </c>
      <c r="C435" s="26" t="s">
        <v>6</v>
      </c>
      <c r="D435" s="27">
        <v>165.55</v>
      </c>
    </row>
    <row r="436" spans="1:4" x14ac:dyDescent="0.25">
      <c r="A436" s="18">
        <v>42460</v>
      </c>
      <c r="B436" s="18" t="s">
        <v>61</v>
      </c>
      <c r="C436" s="26" t="s">
        <v>6</v>
      </c>
      <c r="D436" s="27">
        <v>167.43</v>
      </c>
    </row>
    <row r="437" spans="1:4" x14ac:dyDescent="0.25">
      <c r="A437" s="18">
        <v>42461</v>
      </c>
      <c r="B437" s="18" t="s">
        <v>62</v>
      </c>
      <c r="C437" s="26" t="s">
        <v>6</v>
      </c>
      <c r="D437" s="27">
        <v>166.63</v>
      </c>
    </row>
    <row r="438" spans="1:4" x14ac:dyDescent="0.25">
      <c r="A438" s="18">
        <v>42464</v>
      </c>
      <c r="B438" s="18" t="s">
        <v>62</v>
      </c>
      <c r="C438" s="26" t="s">
        <v>6</v>
      </c>
      <c r="D438" s="27">
        <v>167.85</v>
      </c>
    </row>
    <row r="439" spans="1:4" x14ac:dyDescent="0.25">
      <c r="A439" s="18">
        <v>42465</v>
      </c>
      <c r="B439" s="18" t="s">
        <v>62</v>
      </c>
      <c r="C439" s="26" t="s">
        <v>6</v>
      </c>
      <c r="D439" s="27">
        <v>169.06</v>
      </c>
    </row>
    <row r="440" spans="1:4" x14ac:dyDescent="0.25">
      <c r="A440" s="18">
        <v>42466</v>
      </c>
      <c r="B440" s="18" t="s">
        <v>62</v>
      </c>
      <c r="C440" s="26" t="s">
        <v>6</v>
      </c>
      <c r="D440" s="27">
        <v>167.18</v>
      </c>
    </row>
    <row r="441" spans="1:4" x14ac:dyDescent="0.25">
      <c r="A441" s="18">
        <v>42467</v>
      </c>
      <c r="B441" s="18" t="s">
        <v>62</v>
      </c>
      <c r="C441" s="26" t="s">
        <v>6</v>
      </c>
      <c r="D441" s="27">
        <v>168.17</v>
      </c>
    </row>
    <row r="442" spans="1:4" x14ac:dyDescent="0.25">
      <c r="A442" s="18">
        <v>42468</v>
      </c>
      <c r="B442" s="18" t="s">
        <v>62</v>
      </c>
      <c r="C442" s="26" t="s">
        <v>6</v>
      </c>
      <c r="D442" s="27">
        <v>169.02</v>
      </c>
    </row>
    <row r="443" spans="1:4" x14ac:dyDescent="0.25">
      <c r="A443" s="18">
        <v>42499</v>
      </c>
      <c r="B443" s="18" t="s">
        <v>63</v>
      </c>
      <c r="C443" s="26" t="s">
        <v>6</v>
      </c>
      <c r="D443" s="27">
        <v>212.15</v>
      </c>
    </row>
    <row r="444" spans="1:4" x14ac:dyDescent="0.25">
      <c r="A444" s="18">
        <v>42500</v>
      </c>
      <c r="B444" s="18" t="s">
        <v>63</v>
      </c>
      <c r="C444" s="26" t="s">
        <v>6</v>
      </c>
      <c r="D444" s="27">
        <v>201.38</v>
      </c>
    </row>
    <row r="445" spans="1:4" x14ac:dyDescent="0.25">
      <c r="A445" s="18">
        <v>42501</v>
      </c>
      <c r="B445" s="18" t="s">
        <v>63</v>
      </c>
      <c r="C445" s="26" t="s">
        <v>6</v>
      </c>
      <c r="D445" s="27">
        <v>200.78</v>
      </c>
    </row>
    <row r="446" spans="1:4" x14ac:dyDescent="0.25">
      <c r="A446" s="18">
        <v>42502</v>
      </c>
      <c r="B446" s="18" t="s">
        <v>63</v>
      </c>
      <c r="C446" s="26" t="s">
        <v>6</v>
      </c>
      <c r="D446" s="27">
        <v>196.82</v>
      </c>
    </row>
    <row r="447" spans="1:4" x14ac:dyDescent="0.25">
      <c r="A447" s="18">
        <v>42503</v>
      </c>
      <c r="B447" s="18" t="s">
        <v>63</v>
      </c>
      <c r="C447" s="26" t="s">
        <v>6</v>
      </c>
      <c r="D447" s="27">
        <v>202.73</v>
      </c>
    </row>
    <row r="448" spans="1:4" x14ac:dyDescent="0.25">
      <c r="A448" s="18">
        <v>42507</v>
      </c>
      <c r="B448" s="18" t="s">
        <v>63</v>
      </c>
      <c r="C448" s="26" t="s">
        <v>6</v>
      </c>
      <c r="D448" s="27">
        <v>205.19</v>
      </c>
    </row>
    <row r="449" spans="1:4" x14ac:dyDescent="0.25">
      <c r="A449" s="18">
        <v>42508</v>
      </c>
      <c r="B449" s="18" t="s">
        <v>63</v>
      </c>
      <c r="C449" s="26" t="s">
        <v>6</v>
      </c>
      <c r="D449" s="27">
        <v>200.06</v>
      </c>
    </row>
    <row r="450" spans="1:4" x14ac:dyDescent="0.25">
      <c r="A450" s="18">
        <v>42509</v>
      </c>
      <c r="B450" s="18" t="s">
        <v>63</v>
      </c>
      <c r="C450" s="26" t="s">
        <v>6</v>
      </c>
      <c r="D450" s="27">
        <v>200.89</v>
      </c>
    </row>
    <row r="451" spans="1:4" x14ac:dyDescent="0.25">
      <c r="A451" s="18">
        <v>42538</v>
      </c>
      <c r="B451" s="18" t="s">
        <v>64</v>
      </c>
      <c r="C451" s="26" t="s">
        <v>6</v>
      </c>
      <c r="D451" s="27">
        <v>190.45</v>
      </c>
    </row>
    <row r="452" spans="1:4" x14ac:dyDescent="0.25">
      <c r="A452" s="18">
        <v>42541</v>
      </c>
      <c r="B452" s="18" t="s">
        <v>64</v>
      </c>
      <c r="C452" s="26" t="s">
        <v>6</v>
      </c>
      <c r="D452" s="27">
        <v>191.22</v>
      </c>
    </row>
    <row r="453" spans="1:4" x14ac:dyDescent="0.25">
      <c r="A453" s="18">
        <v>42737</v>
      </c>
      <c r="B453" s="18" t="s">
        <v>65</v>
      </c>
      <c r="C453" s="26" t="s">
        <v>6</v>
      </c>
      <c r="D453" s="27">
        <v>207.35</v>
      </c>
    </row>
    <row r="454" spans="1:4" x14ac:dyDescent="0.25">
      <c r="A454" s="18">
        <v>42738</v>
      </c>
      <c r="B454" s="18" t="s">
        <v>65</v>
      </c>
      <c r="C454" s="26" t="s">
        <v>6</v>
      </c>
      <c r="D454" s="27">
        <v>203.95</v>
      </c>
    </row>
    <row r="455" spans="1:4" x14ac:dyDescent="0.25">
      <c r="A455" s="18">
        <v>42739</v>
      </c>
      <c r="B455" s="18" t="s">
        <v>65</v>
      </c>
      <c r="C455" s="26" t="s">
        <v>6</v>
      </c>
      <c r="D455" s="27">
        <v>203.9</v>
      </c>
    </row>
    <row r="456" spans="1:4" x14ac:dyDescent="0.25">
      <c r="A456" s="18">
        <v>42740</v>
      </c>
      <c r="B456" s="18" t="s">
        <v>65</v>
      </c>
      <c r="C456" s="26" t="s">
        <v>6</v>
      </c>
      <c r="D456" s="27">
        <v>203.49</v>
      </c>
    </row>
    <row r="457" spans="1:4" x14ac:dyDescent="0.25">
      <c r="A457" s="18">
        <v>42741</v>
      </c>
      <c r="B457" s="18" t="s">
        <v>65</v>
      </c>
      <c r="C457" s="26" t="s">
        <v>6</v>
      </c>
      <c r="D457" s="27">
        <v>202.83</v>
      </c>
    </row>
    <row r="458" spans="1:4" x14ac:dyDescent="0.25">
      <c r="A458" s="18">
        <v>42744</v>
      </c>
      <c r="B458" s="18" t="s">
        <v>65</v>
      </c>
      <c r="C458" s="26" t="s">
        <v>6</v>
      </c>
      <c r="D458" s="27">
        <v>201.16</v>
      </c>
    </row>
    <row r="459" spans="1:4" x14ac:dyDescent="0.25">
      <c r="A459" s="18">
        <v>42745</v>
      </c>
      <c r="B459" s="18" t="s">
        <v>65</v>
      </c>
      <c r="C459" s="26" t="s">
        <v>6</v>
      </c>
      <c r="D459" s="27">
        <v>203.62</v>
      </c>
    </row>
    <row r="460" spans="1:4" x14ac:dyDescent="0.25">
      <c r="A460" s="18">
        <v>42746</v>
      </c>
      <c r="B460" s="18" t="s">
        <v>65</v>
      </c>
      <c r="C460" s="26" t="s">
        <v>6</v>
      </c>
      <c r="D460" s="27">
        <v>205.54</v>
      </c>
    </row>
    <row r="461" spans="1:4" x14ac:dyDescent="0.25">
      <c r="A461" s="18">
        <v>42747</v>
      </c>
      <c r="B461" s="18" t="s">
        <v>65</v>
      </c>
      <c r="C461" s="26" t="s">
        <v>6</v>
      </c>
      <c r="D461" s="27">
        <v>205.03</v>
      </c>
    </row>
    <row r="462" spans="1:4" x14ac:dyDescent="0.25">
      <c r="A462" s="18">
        <v>42748</v>
      </c>
      <c r="B462" s="18" t="s">
        <v>65</v>
      </c>
      <c r="C462" s="26" t="s">
        <v>6</v>
      </c>
      <c r="D462" s="27">
        <v>201.49</v>
      </c>
    </row>
    <row r="463" spans="1:4" x14ac:dyDescent="0.25">
      <c r="A463" s="18">
        <v>42751</v>
      </c>
      <c r="B463" s="18" t="s">
        <v>65</v>
      </c>
      <c r="C463" s="26" t="s">
        <v>6</v>
      </c>
      <c r="D463" s="27">
        <v>201.59</v>
      </c>
    </row>
    <row r="464" spans="1:4" x14ac:dyDescent="0.25">
      <c r="A464" s="18">
        <v>42752</v>
      </c>
      <c r="B464" s="18" t="s">
        <v>65</v>
      </c>
      <c r="C464" s="26" t="s">
        <v>6</v>
      </c>
      <c r="D464" s="27">
        <v>205.05</v>
      </c>
    </row>
    <row r="465" spans="1:4" x14ac:dyDescent="0.25">
      <c r="A465" s="18">
        <v>42753</v>
      </c>
      <c r="B465" s="18" t="s">
        <v>65</v>
      </c>
      <c r="C465" s="26" t="s">
        <v>6</v>
      </c>
      <c r="D465" s="27">
        <v>197.39</v>
      </c>
    </row>
    <row r="466" spans="1:4" x14ac:dyDescent="0.25">
      <c r="A466" s="18">
        <v>42754</v>
      </c>
      <c r="B466" s="18" t="s">
        <v>65</v>
      </c>
      <c r="C466" s="26" t="s">
        <v>6</v>
      </c>
      <c r="D466" s="27">
        <v>194.28</v>
      </c>
    </row>
    <row r="467" spans="1:4" x14ac:dyDescent="0.25">
      <c r="A467" s="18">
        <v>42755</v>
      </c>
      <c r="B467" s="18" t="s">
        <v>65</v>
      </c>
      <c r="C467" s="26" t="s">
        <v>6</v>
      </c>
      <c r="D467" s="27">
        <v>193.52</v>
      </c>
    </row>
    <row r="468" spans="1:4" x14ac:dyDescent="0.25">
      <c r="A468" s="18">
        <v>42758</v>
      </c>
      <c r="B468" s="18" t="s">
        <v>65</v>
      </c>
      <c r="C468" s="26" t="s">
        <v>6</v>
      </c>
      <c r="D468" s="27">
        <v>194.95</v>
      </c>
    </row>
    <row r="469" spans="1:4" x14ac:dyDescent="0.25">
      <c r="A469" s="18">
        <v>42759</v>
      </c>
      <c r="B469" s="18" t="s">
        <v>65</v>
      </c>
      <c r="C469" s="26" t="s">
        <v>6</v>
      </c>
      <c r="D469" s="27">
        <v>192.38</v>
      </c>
    </row>
    <row r="470" spans="1:4" x14ac:dyDescent="0.25">
      <c r="A470" s="18">
        <v>42760</v>
      </c>
      <c r="B470" s="18" t="s">
        <v>65</v>
      </c>
      <c r="C470" s="26" t="s">
        <v>6</v>
      </c>
      <c r="D470" s="27">
        <v>190.86</v>
      </c>
    </row>
    <row r="471" spans="1:4" x14ac:dyDescent="0.25">
      <c r="A471" s="18">
        <v>42761</v>
      </c>
      <c r="B471" s="18" t="s">
        <v>65</v>
      </c>
      <c r="C471" s="26" t="s">
        <v>6</v>
      </c>
      <c r="D471" s="27">
        <v>191.12</v>
      </c>
    </row>
    <row r="472" spans="1:4" x14ac:dyDescent="0.25">
      <c r="A472" s="18">
        <v>42762</v>
      </c>
      <c r="B472" s="18" t="s">
        <v>65</v>
      </c>
      <c r="C472" s="26" t="s">
        <v>6</v>
      </c>
      <c r="D472" s="27">
        <v>192.31</v>
      </c>
    </row>
    <row r="473" spans="1:4" x14ac:dyDescent="0.25">
      <c r="A473" s="18">
        <v>42765</v>
      </c>
      <c r="B473" s="18" t="s">
        <v>65</v>
      </c>
      <c r="C473" s="26" t="s">
        <v>6</v>
      </c>
      <c r="D473" s="27">
        <v>191.25</v>
      </c>
    </row>
    <row r="474" spans="1:4" x14ac:dyDescent="0.25">
      <c r="A474" s="18">
        <v>42766</v>
      </c>
      <c r="B474" s="18" t="s">
        <v>65</v>
      </c>
      <c r="C474" s="26" t="s">
        <v>6</v>
      </c>
      <c r="D474" s="27">
        <v>199.88</v>
      </c>
    </row>
    <row r="475" spans="1:4" x14ac:dyDescent="0.25">
      <c r="A475" s="18">
        <v>42767</v>
      </c>
      <c r="B475" s="18" t="s">
        <v>66</v>
      </c>
      <c r="C475" s="26" t="s">
        <v>6</v>
      </c>
      <c r="D475" s="27">
        <v>204.46</v>
      </c>
    </row>
    <row r="476" spans="1:4" x14ac:dyDescent="0.25">
      <c r="A476" s="18">
        <v>42768</v>
      </c>
      <c r="B476" s="18" t="s">
        <v>66</v>
      </c>
      <c r="C476" s="26" t="s">
        <v>6</v>
      </c>
      <c r="D476" s="27">
        <v>202.75</v>
      </c>
    </row>
    <row r="477" spans="1:4" x14ac:dyDescent="0.25">
      <c r="A477" s="18">
        <v>42769</v>
      </c>
      <c r="B477" s="18" t="s">
        <v>66</v>
      </c>
      <c r="C477" s="26" t="s">
        <v>6</v>
      </c>
      <c r="D477" s="27">
        <v>204.36</v>
      </c>
    </row>
    <row r="478" spans="1:4" x14ac:dyDescent="0.25">
      <c r="A478" s="18">
        <v>42772</v>
      </c>
      <c r="B478" s="18" t="s">
        <v>66</v>
      </c>
      <c r="C478" s="26" t="s">
        <v>6</v>
      </c>
      <c r="D478" s="27">
        <v>207.72</v>
      </c>
    </row>
    <row r="479" spans="1:4" x14ac:dyDescent="0.25">
      <c r="A479" s="18">
        <v>42773</v>
      </c>
      <c r="B479" s="18" t="s">
        <v>66</v>
      </c>
      <c r="C479" s="26" t="s">
        <v>6</v>
      </c>
      <c r="D479" s="27">
        <v>205.65</v>
      </c>
    </row>
    <row r="480" spans="1:4" x14ac:dyDescent="0.25">
      <c r="A480" s="18">
        <v>42774</v>
      </c>
      <c r="B480" s="18" t="s">
        <v>66</v>
      </c>
      <c r="C480" s="26" t="s">
        <v>6</v>
      </c>
      <c r="D480" s="27">
        <v>203.71</v>
      </c>
    </row>
    <row r="481" spans="1:4" x14ac:dyDescent="0.25">
      <c r="A481" s="18">
        <v>42775</v>
      </c>
      <c r="B481" s="18" t="s">
        <v>66</v>
      </c>
      <c r="C481" s="26" t="s">
        <v>6</v>
      </c>
      <c r="D481" s="27">
        <v>204.13</v>
      </c>
    </row>
    <row r="482" spans="1:4" x14ac:dyDescent="0.25">
      <c r="A482" s="18">
        <v>42776</v>
      </c>
      <c r="B482" s="18" t="s">
        <v>66</v>
      </c>
      <c r="C482" s="26" t="s">
        <v>6</v>
      </c>
      <c r="D482" s="27">
        <v>204.21</v>
      </c>
    </row>
    <row r="483" spans="1:4" x14ac:dyDescent="0.25">
      <c r="A483" s="18">
        <v>42779</v>
      </c>
      <c r="B483" s="18" t="s">
        <v>66</v>
      </c>
      <c r="C483" s="26" t="s">
        <v>6</v>
      </c>
      <c r="D483" s="27">
        <v>203.44</v>
      </c>
    </row>
    <row r="484" spans="1:4" x14ac:dyDescent="0.25">
      <c r="A484" s="18">
        <v>42780</v>
      </c>
      <c r="B484" s="18" t="s">
        <v>66</v>
      </c>
      <c r="C484" s="26" t="s">
        <v>6</v>
      </c>
      <c r="D484" s="27">
        <v>204.24</v>
      </c>
    </row>
    <row r="485" spans="1:4" x14ac:dyDescent="0.25">
      <c r="A485" s="18">
        <v>42801</v>
      </c>
      <c r="B485" s="18" t="s">
        <v>67</v>
      </c>
      <c r="C485" s="26" t="s">
        <v>6</v>
      </c>
      <c r="D485" s="27">
        <v>199.24</v>
      </c>
    </row>
    <row r="486" spans="1:4" x14ac:dyDescent="0.25">
      <c r="A486" s="18">
        <v>42802</v>
      </c>
      <c r="B486" s="18" t="s">
        <v>67</v>
      </c>
      <c r="C486" s="26" t="s">
        <v>6</v>
      </c>
      <c r="D486" s="27">
        <v>197.47</v>
      </c>
    </row>
    <row r="487" spans="1:4" x14ac:dyDescent="0.25">
      <c r="A487" s="18">
        <v>42803</v>
      </c>
      <c r="B487" s="18" t="s">
        <v>67</v>
      </c>
      <c r="C487" s="26" t="s">
        <v>6</v>
      </c>
      <c r="D487" s="27">
        <v>196.77</v>
      </c>
    </row>
    <row r="488" spans="1:4" x14ac:dyDescent="0.25">
      <c r="A488" s="18">
        <v>42804</v>
      </c>
      <c r="B488" s="18" t="s">
        <v>67</v>
      </c>
      <c r="C488" s="26" t="s">
        <v>6</v>
      </c>
      <c r="D488" s="27">
        <v>194.92</v>
      </c>
    </row>
    <row r="489" spans="1:4" x14ac:dyDescent="0.25">
      <c r="A489" s="18">
        <v>43160</v>
      </c>
      <c r="B489" s="18" t="s">
        <v>68</v>
      </c>
      <c r="C489" s="26" t="s">
        <v>6</v>
      </c>
      <c r="D489" s="27">
        <v>237.55</v>
      </c>
    </row>
    <row r="490" spans="1:4" x14ac:dyDescent="0.25">
      <c r="A490" s="18">
        <v>43161</v>
      </c>
      <c r="B490" s="18" t="s">
        <v>68</v>
      </c>
      <c r="C490" s="26" t="s">
        <v>6</v>
      </c>
      <c r="D490" s="27">
        <v>241.26</v>
      </c>
    </row>
    <row r="491" spans="1:4" x14ac:dyDescent="0.25">
      <c r="A491" s="18">
        <v>43164</v>
      </c>
      <c r="B491" s="18" t="s">
        <v>68</v>
      </c>
      <c r="C491" s="26" t="s">
        <v>6</v>
      </c>
      <c r="D491" s="27">
        <v>238.4</v>
      </c>
    </row>
    <row r="492" spans="1:4" x14ac:dyDescent="0.25">
      <c r="A492" s="18">
        <v>43165</v>
      </c>
      <c r="B492" s="18" t="s">
        <v>68</v>
      </c>
      <c r="C492" s="26" t="s">
        <v>6</v>
      </c>
      <c r="D492" s="27">
        <v>228.56</v>
      </c>
    </row>
    <row r="493" spans="1:4" x14ac:dyDescent="0.25">
      <c r="A493" s="18">
        <v>43166</v>
      </c>
      <c r="B493" s="18" t="s">
        <v>68</v>
      </c>
      <c r="C493" s="26" t="s">
        <v>6</v>
      </c>
      <c r="D493" s="27">
        <v>230.78</v>
      </c>
    </row>
    <row r="494" spans="1:4" x14ac:dyDescent="0.25">
      <c r="A494" s="18">
        <v>43167</v>
      </c>
      <c r="B494" s="18" t="s">
        <v>68</v>
      </c>
      <c r="C494" s="26" t="s">
        <v>6</v>
      </c>
      <c r="D494" s="27">
        <v>230.78</v>
      </c>
    </row>
    <row r="495" spans="1:4" x14ac:dyDescent="0.25">
      <c r="A495" s="18">
        <v>43168</v>
      </c>
      <c r="B495" s="18" t="s">
        <v>68</v>
      </c>
      <c r="C495" s="26" t="s">
        <v>6</v>
      </c>
      <c r="D495" s="27">
        <v>225.36</v>
      </c>
    </row>
    <row r="496" spans="1:4" x14ac:dyDescent="0.25">
      <c r="A496" s="18">
        <v>43171</v>
      </c>
      <c r="B496" s="18" t="s">
        <v>68</v>
      </c>
      <c r="C496" s="26" t="s">
        <v>6</v>
      </c>
      <c r="D496" s="27">
        <v>232.22</v>
      </c>
    </row>
    <row r="497" spans="1:4" x14ac:dyDescent="0.25">
      <c r="A497" s="18">
        <v>43172</v>
      </c>
      <c r="B497" s="18" t="s">
        <v>68</v>
      </c>
      <c r="C497" s="26" t="s">
        <v>6</v>
      </c>
      <c r="D497" s="27">
        <v>242.33</v>
      </c>
    </row>
    <row r="498" spans="1:4" x14ac:dyDescent="0.25">
      <c r="A498" s="18">
        <v>43173</v>
      </c>
      <c r="B498" s="18" t="s">
        <v>68</v>
      </c>
      <c r="C498" s="26" t="s">
        <v>6</v>
      </c>
      <c r="D498" s="27">
        <v>245.87</v>
      </c>
    </row>
    <row r="499" spans="1:4" x14ac:dyDescent="0.25">
      <c r="A499" s="18">
        <v>43174</v>
      </c>
      <c r="B499" s="18" t="s">
        <v>68</v>
      </c>
      <c r="C499" s="26" t="s">
        <v>6</v>
      </c>
      <c r="D499" s="27">
        <v>249.86</v>
      </c>
    </row>
    <row r="500" spans="1:4" x14ac:dyDescent="0.25">
      <c r="A500" s="18">
        <v>43175</v>
      </c>
      <c r="B500" s="18" t="s">
        <v>68</v>
      </c>
      <c r="C500" s="26" t="s">
        <v>6</v>
      </c>
      <c r="D500" s="27">
        <v>247.49</v>
      </c>
    </row>
    <row r="501" spans="1:4" x14ac:dyDescent="0.25">
      <c r="A501" s="18">
        <v>43178</v>
      </c>
      <c r="B501" s="18" t="s">
        <v>68</v>
      </c>
      <c r="C501" s="26" t="s">
        <v>6</v>
      </c>
      <c r="D501" s="27">
        <v>248.72</v>
      </c>
    </row>
    <row r="502" spans="1:4" x14ac:dyDescent="0.25">
      <c r="A502" s="18">
        <v>43179</v>
      </c>
      <c r="B502" s="18" t="s">
        <v>68</v>
      </c>
      <c r="C502" s="26" t="s">
        <v>6</v>
      </c>
      <c r="D502" s="27">
        <v>240.92</v>
      </c>
    </row>
    <row r="503" spans="1:4" x14ac:dyDescent="0.25">
      <c r="A503" s="18">
        <v>43180</v>
      </c>
      <c r="B503" s="18" t="s">
        <v>68</v>
      </c>
      <c r="C503" s="26" t="s">
        <v>6</v>
      </c>
      <c r="D503" s="27">
        <v>242.41</v>
      </c>
    </row>
    <row r="504" spans="1:4" x14ac:dyDescent="0.25">
      <c r="A504" s="18">
        <v>43497</v>
      </c>
      <c r="B504" s="18" t="s">
        <v>69</v>
      </c>
      <c r="C504" s="26" t="s">
        <v>6</v>
      </c>
      <c r="D504" s="27">
        <v>116.17</v>
      </c>
    </row>
    <row r="505" spans="1:4" x14ac:dyDescent="0.25">
      <c r="A505" s="18">
        <v>43500</v>
      </c>
      <c r="B505" s="18" t="s">
        <v>69</v>
      </c>
      <c r="C505" s="26" t="s">
        <v>6</v>
      </c>
      <c r="D505" s="27">
        <v>113.2</v>
      </c>
    </row>
    <row r="506" spans="1:4" x14ac:dyDescent="0.25">
      <c r="A506" s="18">
        <v>43501</v>
      </c>
      <c r="B506" s="18" t="s">
        <v>69</v>
      </c>
      <c r="C506" s="26" t="s">
        <v>6</v>
      </c>
      <c r="D506" s="27">
        <v>113.04</v>
      </c>
    </row>
    <row r="507" spans="1:4" x14ac:dyDescent="0.25">
      <c r="A507" s="18">
        <v>43502</v>
      </c>
      <c r="B507" s="18" t="s">
        <v>69</v>
      </c>
      <c r="C507" s="26" t="s">
        <v>6</v>
      </c>
      <c r="D507" s="27">
        <v>113.4</v>
      </c>
    </row>
    <row r="508" spans="1:4" x14ac:dyDescent="0.25">
      <c r="A508" s="18">
        <v>43503</v>
      </c>
      <c r="B508" s="18" t="s">
        <v>69</v>
      </c>
      <c r="C508" s="26" t="s">
        <v>6</v>
      </c>
      <c r="D508" s="27">
        <v>113.04</v>
      </c>
    </row>
    <row r="509" spans="1:4" x14ac:dyDescent="0.25">
      <c r="A509" s="18">
        <v>43504</v>
      </c>
      <c r="B509" s="18" t="s">
        <v>69</v>
      </c>
      <c r="C509" s="26" t="s">
        <v>6</v>
      </c>
      <c r="D509" s="27">
        <v>116.44</v>
      </c>
    </row>
    <row r="510" spans="1:4" x14ac:dyDescent="0.25">
      <c r="A510" s="18">
        <v>43507</v>
      </c>
      <c r="B510" s="18" t="s">
        <v>69</v>
      </c>
      <c r="C510" s="26" t="s">
        <v>6</v>
      </c>
      <c r="D510" s="27">
        <v>115.48</v>
      </c>
    </row>
    <row r="511" spans="1:4" x14ac:dyDescent="0.25">
      <c r="A511" s="18">
        <v>43508</v>
      </c>
      <c r="B511" s="18" t="s">
        <v>69</v>
      </c>
      <c r="C511" s="26" t="s">
        <v>6</v>
      </c>
      <c r="D511" s="27">
        <v>116.17</v>
      </c>
    </row>
    <row r="512" spans="1:4" x14ac:dyDescent="0.25">
      <c r="A512" s="18">
        <v>43509</v>
      </c>
      <c r="B512" s="18" t="s">
        <v>69</v>
      </c>
      <c r="C512" s="26" t="s">
        <v>6</v>
      </c>
      <c r="D512" s="27">
        <v>115.46</v>
      </c>
    </row>
    <row r="513" spans="1:4" x14ac:dyDescent="0.25">
      <c r="A513" s="18">
        <v>43510</v>
      </c>
      <c r="B513" s="18" t="s">
        <v>69</v>
      </c>
      <c r="C513" s="26" t="s">
        <v>6</v>
      </c>
      <c r="D513" s="27">
        <v>116.23</v>
      </c>
    </row>
    <row r="514" spans="1:4" x14ac:dyDescent="0.25">
      <c r="A514" s="18">
        <v>43511</v>
      </c>
      <c r="B514" s="18" t="s">
        <v>69</v>
      </c>
      <c r="C514" s="26" t="s">
        <v>6</v>
      </c>
      <c r="D514" s="27">
        <v>115.67</v>
      </c>
    </row>
    <row r="515" spans="1:4" x14ac:dyDescent="0.25">
      <c r="A515" s="18">
        <v>43514</v>
      </c>
      <c r="B515" s="18" t="s">
        <v>69</v>
      </c>
      <c r="C515" s="26" t="s">
        <v>6</v>
      </c>
      <c r="D515" s="27">
        <v>115.25</v>
      </c>
    </row>
    <row r="516" spans="1:4" x14ac:dyDescent="0.25">
      <c r="A516" s="18">
        <v>43515</v>
      </c>
      <c r="B516" s="18" t="s">
        <v>69</v>
      </c>
      <c r="C516" s="26" t="s">
        <v>6</v>
      </c>
      <c r="D516" s="27">
        <v>114.95</v>
      </c>
    </row>
    <row r="517" spans="1:4" x14ac:dyDescent="0.25">
      <c r="A517" s="18">
        <v>43516</v>
      </c>
      <c r="B517" s="18" t="s">
        <v>69</v>
      </c>
      <c r="C517" s="26" t="s">
        <v>6</v>
      </c>
      <c r="D517" s="27">
        <v>112.52</v>
      </c>
    </row>
    <row r="518" spans="1:4" x14ac:dyDescent="0.25">
      <c r="A518" s="18">
        <v>43517</v>
      </c>
      <c r="B518" s="18" t="s">
        <v>69</v>
      </c>
      <c r="C518" s="26" t="s">
        <v>6</v>
      </c>
      <c r="D518" s="27">
        <v>111.42</v>
      </c>
    </row>
    <row r="519" spans="1:4" x14ac:dyDescent="0.25">
      <c r="A519" s="18">
        <v>43518</v>
      </c>
      <c r="B519" s="18" t="s">
        <v>69</v>
      </c>
      <c r="C519" s="26" t="s">
        <v>6</v>
      </c>
      <c r="D519" s="27">
        <v>115.12</v>
      </c>
    </row>
    <row r="520" spans="1:4" x14ac:dyDescent="0.25">
      <c r="A520" s="18">
        <v>42373</v>
      </c>
      <c r="B520" s="18" t="s">
        <v>60</v>
      </c>
      <c r="C520" s="26" t="s">
        <v>7</v>
      </c>
      <c r="D520" s="27">
        <v>52705</v>
      </c>
    </row>
    <row r="521" spans="1:4" x14ac:dyDescent="0.25">
      <c r="A521" s="18">
        <v>42374</v>
      </c>
      <c r="B521" s="18" t="s">
        <v>60</v>
      </c>
      <c r="C521" s="26" t="s">
        <v>7</v>
      </c>
      <c r="D521" s="27">
        <v>52705</v>
      </c>
    </row>
    <row r="522" spans="1:4" x14ac:dyDescent="0.25">
      <c r="A522" s="18">
        <v>42383</v>
      </c>
      <c r="B522" s="18" t="s">
        <v>60</v>
      </c>
      <c r="C522" s="26" t="s">
        <v>7</v>
      </c>
      <c r="D522" s="27">
        <v>52700</v>
      </c>
    </row>
    <row r="523" spans="1:4" x14ac:dyDescent="0.25">
      <c r="A523" s="18">
        <v>42454</v>
      </c>
      <c r="B523" s="18" t="s">
        <v>61</v>
      </c>
      <c r="C523" s="26" t="s">
        <v>7</v>
      </c>
      <c r="D523" s="27">
        <v>49000</v>
      </c>
    </row>
    <row r="524" spans="1:4" x14ac:dyDescent="0.25">
      <c r="A524" s="18">
        <v>42458</v>
      </c>
      <c r="B524" s="18" t="s">
        <v>61</v>
      </c>
      <c r="C524" s="26" t="s">
        <v>7</v>
      </c>
      <c r="D524" s="27">
        <v>49000</v>
      </c>
    </row>
    <row r="525" spans="1:4" x14ac:dyDescent="0.25">
      <c r="A525" s="18">
        <v>42459</v>
      </c>
      <c r="B525" s="18" t="s">
        <v>61</v>
      </c>
      <c r="C525" s="26" t="s">
        <v>7</v>
      </c>
      <c r="D525" s="27">
        <v>46000</v>
      </c>
    </row>
    <row r="526" spans="1:4" x14ac:dyDescent="0.25">
      <c r="A526" s="18">
        <v>42460</v>
      </c>
      <c r="B526" s="18" t="s">
        <v>61</v>
      </c>
      <c r="C526" s="26" t="s">
        <v>7</v>
      </c>
      <c r="D526" s="27">
        <v>46000</v>
      </c>
    </row>
    <row r="527" spans="1:4" x14ac:dyDescent="0.25">
      <c r="A527" s="18">
        <v>42461</v>
      </c>
      <c r="B527" s="18" t="s">
        <v>62</v>
      </c>
      <c r="C527" s="26" t="s">
        <v>7</v>
      </c>
      <c r="D527" s="27">
        <v>45000</v>
      </c>
    </row>
    <row r="528" spans="1:4" x14ac:dyDescent="0.25">
      <c r="A528" s="18">
        <v>42464</v>
      </c>
      <c r="B528" s="18" t="s">
        <v>62</v>
      </c>
      <c r="C528" s="26" t="s">
        <v>7</v>
      </c>
      <c r="D528" s="27">
        <v>45000</v>
      </c>
    </row>
    <row r="529" spans="1:4" x14ac:dyDescent="0.25">
      <c r="A529" s="18">
        <v>42465</v>
      </c>
      <c r="B529" s="18" t="s">
        <v>62</v>
      </c>
      <c r="C529" s="26" t="s">
        <v>7</v>
      </c>
      <c r="D529" s="27">
        <v>46000</v>
      </c>
    </row>
    <row r="530" spans="1:4" x14ac:dyDescent="0.25">
      <c r="A530" s="18">
        <v>42466</v>
      </c>
      <c r="B530" s="18" t="s">
        <v>62</v>
      </c>
      <c r="C530" s="26" t="s">
        <v>7</v>
      </c>
      <c r="D530" s="27">
        <v>46000</v>
      </c>
    </row>
    <row r="531" spans="1:4" x14ac:dyDescent="0.25">
      <c r="A531" s="18">
        <v>42467</v>
      </c>
      <c r="B531" s="18" t="s">
        <v>62</v>
      </c>
      <c r="C531" s="26" t="s">
        <v>7</v>
      </c>
      <c r="D531" s="27">
        <v>46005</v>
      </c>
    </row>
    <row r="532" spans="1:4" x14ac:dyDescent="0.25">
      <c r="A532" s="18">
        <v>42468</v>
      </c>
      <c r="B532" s="18" t="s">
        <v>62</v>
      </c>
      <c r="C532" s="26" t="s">
        <v>7</v>
      </c>
      <c r="D532" s="27">
        <v>46005</v>
      </c>
    </row>
    <row r="533" spans="1:4" x14ac:dyDescent="0.25">
      <c r="A533" s="18">
        <v>42499</v>
      </c>
      <c r="B533" s="18" t="s">
        <v>63</v>
      </c>
      <c r="C533" s="26" t="s">
        <v>7</v>
      </c>
      <c r="D533" s="27">
        <v>52010</v>
      </c>
    </row>
    <row r="534" spans="1:4" x14ac:dyDescent="0.25">
      <c r="A534" s="18">
        <v>42500</v>
      </c>
      <c r="B534" s="18" t="s">
        <v>63</v>
      </c>
      <c r="C534" s="26" t="s">
        <v>7</v>
      </c>
      <c r="D534" s="27">
        <v>55900</v>
      </c>
    </row>
    <row r="535" spans="1:4" x14ac:dyDescent="0.25">
      <c r="A535" s="18">
        <v>42501</v>
      </c>
      <c r="B535" s="18" t="s">
        <v>63</v>
      </c>
      <c r="C535" s="26" t="s">
        <v>7</v>
      </c>
      <c r="D535" s="27">
        <v>55900</v>
      </c>
    </row>
    <row r="536" spans="1:4" x14ac:dyDescent="0.25">
      <c r="A536" s="18">
        <v>42502</v>
      </c>
      <c r="B536" s="18" t="s">
        <v>63</v>
      </c>
      <c r="C536" s="26" t="s">
        <v>7</v>
      </c>
      <c r="D536" s="27">
        <v>55900</v>
      </c>
    </row>
    <row r="537" spans="1:4" x14ac:dyDescent="0.25">
      <c r="A537" s="18">
        <v>42503</v>
      </c>
      <c r="B537" s="18" t="s">
        <v>63</v>
      </c>
      <c r="C537" s="26" t="s">
        <v>7</v>
      </c>
      <c r="D537" s="27">
        <v>54000</v>
      </c>
    </row>
    <row r="538" spans="1:4" x14ac:dyDescent="0.25">
      <c r="A538" s="18">
        <v>42507</v>
      </c>
      <c r="B538" s="18" t="s">
        <v>63</v>
      </c>
      <c r="C538" s="26" t="s">
        <v>7</v>
      </c>
      <c r="D538" s="27">
        <v>54000</v>
      </c>
    </row>
    <row r="539" spans="1:4" x14ac:dyDescent="0.25">
      <c r="A539" s="18">
        <v>42508</v>
      </c>
      <c r="B539" s="18" t="s">
        <v>63</v>
      </c>
      <c r="C539" s="26" t="s">
        <v>7</v>
      </c>
      <c r="D539" s="27">
        <v>54000</v>
      </c>
    </row>
    <row r="540" spans="1:4" x14ac:dyDescent="0.25">
      <c r="A540" s="18">
        <v>42509</v>
      </c>
      <c r="B540" s="18" t="s">
        <v>63</v>
      </c>
      <c r="C540" s="26" t="s">
        <v>7</v>
      </c>
      <c r="D540" s="27">
        <v>58000</v>
      </c>
    </row>
    <row r="541" spans="1:4" x14ac:dyDescent="0.25">
      <c r="A541" s="18">
        <v>42538</v>
      </c>
      <c r="B541" s="18" t="s">
        <v>64</v>
      </c>
      <c r="C541" s="26" t="s">
        <v>7</v>
      </c>
      <c r="D541" s="27">
        <v>50000</v>
      </c>
    </row>
    <row r="542" spans="1:4" x14ac:dyDescent="0.25">
      <c r="A542" s="18">
        <v>42541</v>
      </c>
      <c r="B542" s="18" t="s">
        <v>64</v>
      </c>
      <c r="C542" s="26" t="s">
        <v>7</v>
      </c>
      <c r="D542" s="27">
        <v>46500</v>
      </c>
    </row>
    <row r="543" spans="1:4" x14ac:dyDescent="0.25">
      <c r="A543" s="18">
        <v>42737</v>
      </c>
      <c r="B543" s="18" t="s">
        <v>65</v>
      </c>
      <c r="C543" s="26" t="s">
        <v>7</v>
      </c>
      <c r="D543" s="27">
        <v>35000</v>
      </c>
    </row>
    <row r="544" spans="1:4" x14ac:dyDescent="0.25">
      <c r="A544" s="18">
        <v>42738</v>
      </c>
      <c r="B544" s="18" t="s">
        <v>65</v>
      </c>
      <c r="C544" s="26" t="s">
        <v>7</v>
      </c>
      <c r="D544" s="27">
        <v>35000</v>
      </c>
    </row>
    <row r="545" spans="1:4" x14ac:dyDescent="0.25">
      <c r="A545" s="18">
        <v>42739</v>
      </c>
      <c r="B545" s="18" t="s">
        <v>65</v>
      </c>
      <c r="C545" s="26" t="s">
        <v>7</v>
      </c>
      <c r="D545" s="27">
        <v>35000</v>
      </c>
    </row>
    <row r="546" spans="1:4" x14ac:dyDescent="0.25">
      <c r="A546" s="18">
        <v>42740</v>
      </c>
      <c r="B546" s="18" t="s">
        <v>65</v>
      </c>
      <c r="C546" s="26" t="s">
        <v>7</v>
      </c>
      <c r="D546" s="27">
        <v>35000</v>
      </c>
    </row>
    <row r="547" spans="1:4" x14ac:dyDescent="0.25">
      <c r="A547" s="18">
        <v>42741</v>
      </c>
      <c r="B547" s="18" t="s">
        <v>65</v>
      </c>
      <c r="C547" s="26" t="s">
        <v>7</v>
      </c>
      <c r="D547" s="27">
        <v>35000</v>
      </c>
    </row>
    <row r="548" spans="1:4" x14ac:dyDescent="0.25">
      <c r="A548" s="18">
        <v>42744</v>
      </c>
      <c r="B548" s="18" t="s">
        <v>65</v>
      </c>
      <c r="C548" s="26" t="s">
        <v>7</v>
      </c>
      <c r="D548" s="27">
        <v>35000</v>
      </c>
    </row>
    <row r="549" spans="1:4" x14ac:dyDescent="0.25">
      <c r="A549" s="18">
        <v>42745</v>
      </c>
      <c r="B549" s="18" t="s">
        <v>65</v>
      </c>
      <c r="C549" s="26" t="s">
        <v>7</v>
      </c>
      <c r="D549" s="27">
        <v>35000</v>
      </c>
    </row>
    <row r="550" spans="1:4" x14ac:dyDescent="0.25">
      <c r="A550" s="18">
        <v>42746</v>
      </c>
      <c r="B550" s="18" t="s">
        <v>65</v>
      </c>
      <c r="C550" s="26" t="s">
        <v>7</v>
      </c>
      <c r="D550" s="27">
        <v>35000</v>
      </c>
    </row>
    <row r="551" spans="1:4" x14ac:dyDescent="0.25">
      <c r="A551" s="18">
        <v>42747</v>
      </c>
      <c r="B551" s="18" t="s">
        <v>65</v>
      </c>
      <c r="C551" s="26" t="s">
        <v>7</v>
      </c>
      <c r="D551" s="27">
        <v>35000</v>
      </c>
    </row>
    <row r="552" spans="1:4" x14ac:dyDescent="0.25">
      <c r="A552" s="18">
        <v>42748</v>
      </c>
      <c r="B552" s="18" t="s">
        <v>65</v>
      </c>
      <c r="C552" s="26" t="s">
        <v>7</v>
      </c>
      <c r="D552" s="27">
        <v>35000</v>
      </c>
    </row>
    <row r="553" spans="1:4" x14ac:dyDescent="0.25">
      <c r="A553" s="18">
        <v>42751</v>
      </c>
      <c r="B553" s="18" t="s">
        <v>65</v>
      </c>
      <c r="C553" s="26" t="s">
        <v>7</v>
      </c>
      <c r="D553" s="27">
        <v>35000</v>
      </c>
    </row>
    <row r="554" spans="1:4" x14ac:dyDescent="0.25">
      <c r="A554" s="18">
        <v>42752</v>
      </c>
      <c r="B554" s="18" t="s">
        <v>65</v>
      </c>
      <c r="C554" s="26" t="s">
        <v>7</v>
      </c>
      <c r="D554" s="27">
        <v>35000</v>
      </c>
    </row>
    <row r="555" spans="1:4" x14ac:dyDescent="0.25">
      <c r="A555" s="18">
        <v>42753</v>
      </c>
      <c r="B555" s="18" t="s">
        <v>65</v>
      </c>
      <c r="C555" s="26" t="s">
        <v>7</v>
      </c>
      <c r="D555" s="27">
        <v>35000</v>
      </c>
    </row>
    <row r="556" spans="1:4" x14ac:dyDescent="0.25">
      <c r="A556" s="18">
        <v>42754</v>
      </c>
      <c r="B556" s="18" t="s">
        <v>65</v>
      </c>
      <c r="C556" s="26" t="s">
        <v>7</v>
      </c>
      <c r="D556" s="27">
        <v>35000</v>
      </c>
    </row>
    <row r="557" spans="1:4" x14ac:dyDescent="0.25">
      <c r="A557" s="18">
        <v>42755</v>
      </c>
      <c r="B557" s="18" t="s">
        <v>65</v>
      </c>
      <c r="C557" s="26" t="s">
        <v>7</v>
      </c>
      <c r="D557" s="27">
        <v>33000</v>
      </c>
    </row>
    <row r="558" spans="1:4" x14ac:dyDescent="0.25">
      <c r="A558" s="18">
        <v>42758</v>
      </c>
      <c r="B558" s="18" t="s">
        <v>65</v>
      </c>
      <c r="C558" s="26" t="s">
        <v>7</v>
      </c>
      <c r="D558" s="27">
        <v>33000</v>
      </c>
    </row>
    <row r="559" spans="1:4" x14ac:dyDescent="0.25">
      <c r="A559" s="18">
        <v>42759</v>
      </c>
      <c r="B559" s="18" t="s">
        <v>65</v>
      </c>
      <c r="C559" s="26" t="s">
        <v>7</v>
      </c>
      <c r="D559" s="27">
        <v>33000</v>
      </c>
    </row>
    <row r="560" spans="1:4" x14ac:dyDescent="0.25">
      <c r="A560" s="18">
        <v>42760</v>
      </c>
      <c r="B560" s="18" t="s">
        <v>65</v>
      </c>
      <c r="C560" s="26" t="s">
        <v>7</v>
      </c>
      <c r="D560" s="27">
        <v>33000</v>
      </c>
    </row>
    <row r="561" spans="1:4" x14ac:dyDescent="0.25">
      <c r="A561" s="18">
        <v>42761</v>
      </c>
      <c r="B561" s="18" t="s">
        <v>65</v>
      </c>
      <c r="C561" s="26" t="s">
        <v>7</v>
      </c>
      <c r="D561" s="27">
        <v>33000</v>
      </c>
    </row>
    <row r="562" spans="1:4" x14ac:dyDescent="0.25">
      <c r="A562" s="18">
        <v>42762</v>
      </c>
      <c r="B562" s="18" t="s">
        <v>65</v>
      </c>
      <c r="C562" s="26" t="s">
        <v>7</v>
      </c>
      <c r="D562" s="27">
        <v>33000</v>
      </c>
    </row>
    <row r="563" spans="1:4" x14ac:dyDescent="0.25">
      <c r="A563" s="18">
        <v>42765</v>
      </c>
      <c r="B563" s="18" t="s">
        <v>65</v>
      </c>
      <c r="C563" s="26" t="s">
        <v>7</v>
      </c>
      <c r="D563" s="27">
        <v>33000</v>
      </c>
    </row>
    <row r="564" spans="1:4" x14ac:dyDescent="0.25">
      <c r="A564" s="18">
        <v>42766</v>
      </c>
      <c r="B564" s="18" t="s">
        <v>65</v>
      </c>
      <c r="C564" s="26" t="s">
        <v>7</v>
      </c>
      <c r="D564" s="27">
        <v>33000</v>
      </c>
    </row>
    <row r="565" spans="1:4" x14ac:dyDescent="0.25">
      <c r="A565" s="18">
        <v>42767</v>
      </c>
      <c r="B565" s="18" t="s">
        <v>66</v>
      </c>
      <c r="C565" s="26" t="s">
        <v>7</v>
      </c>
      <c r="D565" s="27">
        <v>33000</v>
      </c>
    </row>
    <row r="566" spans="1:4" x14ac:dyDescent="0.25">
      <c r="A566" s="18">
        <v>42768</v>
      </c>
      <c r="B566" s="18" t="s">
        <v>66</v>
      </c>
      <c r="C566" s="26" t="s">
        <v>7</v>
      </c>
      <c r="D566" s="27">
        <v>33000</v>
      </c>
    </row>
    <row r="567" spans="1:4" x14ac:dyDescent="0.25">
      <c r="A567" s="18">
        <v>42769</v>
      </c>
      <c r="B567" s="18" t="s">
        <v>66</v>
      </c>
      <c r="C567" s="26" t="s">
        <v>7</v>
      </c>
      <c r="D567" s="27">
        <v>33000</v>
      </c>
    </row>
    <row r="568" spans="1:4" x14ac:dyDescent="0.25">
      <c r="A568" s="18">
        <v>42772</v>
      </c>
      <c r="B568" s="18" t="s">
        <v>66</v>
      </c>
      <c r="C568" s="26" t="s">
        <v>7</v>
      </c>
      <c r="D568" s="27">
        <v>33000</v>
      </c>
    </row>
    <row r="569" spans="1:4" x14ac:dyDescent="0.25">
      <c r="A569" s="18">
        <v>42773</v>
      </c>
      <c r="B569" s="18" t="s">
        <v>66</v>
      </c>
      <c r="C569" s="26" t="s">
        <v>7</v>
      </c>
      <c r="D569" s="27">
        <v>33000</v>
      </c>
    </row>
    <row r="570" spans="1:4" x14ac:dyDescent="0.25">
      <c r="A570" s="18">
        <v>42774</v>
      </c>
      <c r="B570" s="18" t="s">
        <v>66</v>
      </c>
      <c r="C570" s="26" t="s">
        <v>7</v>
      </c>
      <c r="D570" s="27">
        <v>33000</v>
      </c>
    </row>
    <row r="571" spans="1:4" x14ac:dyDescent="0.25">
      <c r="A571" s="18">
        <v>42775</v>
      </c>
      <c r="B571" s="18" t="s">
        <v>66</v>
      </c>
      <c r="C571" s="26" t="s">
        <v>7</v>
      </c>
      <c r="D571" s="27">
        <v>33000</v>
      </c>
    </row>
    <row r="572" spans="1:4" x14ac:dyDescent="0.25">
      <c r="A572" s="18">
        <v>42776</v>
      </c>
      <c r="B572" s="18" t="s">
        <v>66</v>
      </c>
      <c r="C572" s="26" t="s">
        <v>7</v>
      </c>
      <c r="D572" s="27">
        <v>33000</v>
      </c>
    </row>
    <row r="573" spans="1:4" x14ac:dyDescent="0.25">
      <c r="A573" s="18">
        <v>42779</v>
      </c>
      <c r="B573" s="18" t="s">
        <v>66</v>
      </c>
      <c r="C573" s="26" t="s">
        <v>7</v>
      </c>
      <c r="D573" s="27">
        <v>30525</v>
      </c>
    </row>
    <row r="574" spans="1:4" x14ac:dyDescent="0.25">
      <c r="A574" s="18">
        <v>42780</v>
      </c>
      <c r="B574" s="18" t="s">
        <v>66</v>
      </c>
      <c r="C574" s="26" t="s">
        <v>7</v>
      </c>
      <c r="D574" s="27">
        <v>30525</v>
      </c>
    </row>
    <row r="575" spans="1:4" x14ac:dyDescent="0.25">
      <c r="A575" s="18">
        <v>42801</v>
      </c>
      <c r="B575" s="18" t="s">
        <v>67</v>
      </c>
      <c r="C575" s="26" t="s">
        <v>7</v>
      </c>
      <c r="D575" s="27">
        <v>26900</v>
      </c>
    </row>
    <row r="576" spans="1:4" x14ac:dyDescent="0.25">
      <c r="A576" s="18">
        <v>42802</v>
      </c>
      <c r="B576" s="18" t="s">
        <v>67</v>
      </c>
      <c r="C576" s="26" t="s">
        <v>7</v>
      </c>
      <c r="D576" s="27">
        <v>26900</v>
      </c>
    </row>
    <row r="577" spans="1:4" x14ac:dyDescent="0.25">
      <c r="A577" s="18">
        <v>42803</v>
      </c>
      <c r="B577" s="18" t="s">
        <v>67</v>
      </c>
      <c r="C577" s="26" t="s">
        <v>7</v>
      </c>
      <c r="D577" s="27">
        <v>27000</v>
      </c>
    </row>
    <row r="578" spans="1:4" x14ac:dyDescent="0.25">
      <c r="A578" s="18">
        <v>42804</v>
      </c>
      <c r="B578" s="18" t="s">
        <v>67</v>
      </c>
      <c r="C578" s="26" t="s">
        <v>7</v>
      </c>
      <c r="D578" s="27">
        <v>27000</v>
      </c>
    </row>
    <row r="579" spans="1:4" x14ac:dyDescent="0.25">
      <c r="A579" s="18">
        <v>43160</v>
      </c>
      <c r="B579" s="18" t="s">
        <v>68</v>
      </c>
      <c r="C579" s="26" t="s">
        <v>7</v>
      </c>
      <c r="D579" s="27">
        <v>180</v>
      </c>
    </row>
    <row r="580" spans="1:4" x14ac:dyDescent="0.25">
      <c r="A580" s="18">
        <v>43161</v>
      </c>
      <c r="B580" s="18" t="s">
        <v>68</v>
      </c>
      <c r="C580" s="26" t="s">
        <v>7</v>
      </c>
      <c r="D580" s="27">
        <v>190</v>
      </c>
    </row>
    <row r="581" spans="1:4" x14ac:dyDescent="0.25">
      <c r="A581" s="18">
        <v>43164</v>
      </c>
      <c r="B581" s="18" t="s">
        <v>68</v>
      </c>
      <c r="C581" s="26" t="s">
        <v>7</v>
      </c>
      <c r="D581" s="27">
        <v>200</v>
      </c>
    </row>
    <row r="582" spans="1:4" x14ac:dyDescent="0.25">
      <c r="A582" s="18">
        <v>43165</v>
      </c>
      <c r="B582" s="18" t="s">
        <v>68</v>
      </c>
      <c r="C582" s="26" t="s">
        <v>7</v>
      </c>
      <c r="D582" s="27">
        <v>215</v>
      </c>
    </row>
    <row r="583" spans="1:4" x14ac:dyDescent="0.25">
      <c r="A583" s="18">
        <v>43166</v>
      </c>
      <c r="B583" s="18" t="s">
        <v>68</v>
      </c>
      <c r="C583" s="26" t="s">
        <v>7</v>
      </c>
      <c r="D583" s="27">
        <v>230</v>
      </c>
    </row>
    <row r="584" spans="1:4" x14ac:dyDescent="0.25">
      <c r="A584" s="18">
        <v>43167</v>
      </c>
      <c r="B584" s="18" t="s">
        <v>68</v>
      </c>
      <c r="C584" s="26" t="s">
        <v>7</v>
      </c>
      <c r="D584" s="27">
        <v>230</v>
      </c>
    </row>
    <row r="585" spans="1:4" x14ac:dyDescent="0.25">
      <c r="A585" s="18">
        <v>43168</v>
      </c>
      <c r="B585" s="18" t="s">
        <v>68</v>
      </c>
      <c r="C585" s="26" t="s">
        <v>7</v>
      </c>
      <c r="D585" s="27">
        <v>260</v>
      </c>
    </row>
    <row r="586" spans="1:4" x14ac:dyDescent="0.25">
      <c r="A586" s="18">
        <v>43171</v>
      </c>
      <c r="B586" s="18" t="s">
        <v>68</v>
      </c>
      <c r="C586" s="26" t="s">
        <v>7</v>
      </c>
      <c r="D586" s="27">
        <v>275</v>
      </c>
    </row>
    <row r="587" spans="1:4" x14ac:dyDescent="0.25">
      <c r="A587" s="18">
        <v>43172</v>
      </c>
      <c r="B587" s="18" t="s">
        <v>68</v>
      </c>
      <c r="C587" s="26" t="s">
        <v>7</v>
      </c>
      <c r="D587" s="27">
        <v>295</v>
      </c>
    </row>
    <row r="588" spans="1:4" x14ac:dyDescent="0.25">
      <c r="A588" s="18">
        <v>43173</v>
      </c>
      <c r="B588" s="18" t="s">
        <v>68</v>
      </c>
      <c r="C588" s="26" t="s">
        <v>7</v>
      </c>
      <c r="D588" s="27">
        <v>315</v>
      </c>
    </row>
    <row r="589" spans="1:4" x14ac:dyDescent="0.25">
      <c r="A589" s="18">
        <v>43174</v>
      </c>
      <c r="B589" s="18" t="s">
        <v>68</v>
      </c>
      <c r="C589" s="26" t="s">
        <v>7</v>
      </c>
      <c r="D589" s="27">
        <v>330</v>
      </c>
    </row>
    <row r="590" spans="1:4" x14ac:dyDescent="0.25">
      <c r="A590" s="18">
        <v>43175</v>
      </c>
      <c r="B590" s="18" t="s">
        <v>68</v>
      </c>
      <c r="C590" s="26" t="s">
        <v>7</v>
      </c>
      <c r="D590" s="27">
        <v>350</v>
      </c>
    </row>
    <row r="591" spans="1:4" x14ac:dyDescent="0.25">
      <c r="A591" s="18">
        <v>43178</v>
      </c>
      <c r="B591" s="18" t="s">
        <v>68</v>
      </c>
      <c r="C591" s="26" t="s">
        <v>7</v>
      </c>
      <c r="D591" s="27">
        <v>375</v>
      </c>
    </row>
    <row r="592" spans="1:4" x14ac:dyDescent="0.25">
      <c r="A592" s="18">
        <v>43179</v>
      </c>
      <c r="B592" s="18" t="s">
        <v>68</v>
      </c>
      <c r="C592" s="26" t="s">
        <v>7</v>
      </c>
      <c r="D592" s="27">
        <v>400</v>
      </c>
    </row>
    <row r="593" spans="1:4" x14ac:dyDescent="0.25">
      <c r="A593" s="18">
        <v>43180</v>
      </c>
      <c r="B593" s="18" t="s">
        <v>68</v>
      </c>
      <c r="C593" s="26" t="s">
        <v>7</v>
      </c>
      <c r="D593" s="27">
        <v>430</v>
      </c>
    </row>
    <row r="594" spans="1:4" x14ac:dyDescent="0.25">
      <c r="A594" s="18">
        <v>43497</v>
      </c>
      <c r="B594" s="18" t="s">
        <v>69</v>
      </c>
      <c r="C594" s="26" t="s">
        <v>7</v>
      </c>
      <c r="D594" s="27">
        <v>170</v>
      </c>
    </row>
    <row r="595" spans="1:4" x14ac:dyDescent="0.25">
      <c r="A595" s="18">
        <v>43500</v>
      </c>
      <c r="B595" s="18" t="s">
        <v>69</v>
      </c>
      <c r="C595" s="26" t="s">
        <v>7</v>
      </c>
      <c r="D595" s="27">
        <v>165</v>
      </c>
    </row>
    <row r="596" spans="1:4" x14ac:dyDescent="0.25">
      <c r="A596" s="18">
        <v>43501</v>
      </c>
      <c r="B596" s="18" t="s">
        <v>69</v>
      </c>
      <c r="C596" s="26" t="s">
        <v>7</v>
      </c>
      <c r="D596" s="27">
        <v>170</v>
      </c>
    </row>
    <row r="597" spans="1:4" x14ac:dyDescent="0.25">
      <c r="A597" s="18">
        <v>43502</v>
      </c>
      <c r="B597" s="18" t="s">
        <v>69</v>
      </c>
      <c r="C597" s="26" t="s">
        <v>7</v>
      </c>
      <c r="D597" s="27">
        <v>170</v>
      </c>
    </row>
    <row r="598" spans="1:4" x14ac:dyDescent="0.25">
      <c r="A598" s="18">
        <v>43503</v>
      </c>
      <c r="B598" s="18" t="s">
        <v>69</v>
      </c>
      <c r="C598" s="26" t="s">
        <v>7</v>
      </c>
      <c r="D598" s="27">
        <v>170</v>
      </c>
    </row>
    <row r="599" spans="1:4" x14ac:dyDescent="0.25">
      <c r="A599" s="18">
        <v>43504</v>
      </c>
      <c r="B599" s="18" t="s">
        <v>69</v>
      </c>
      <c r="C599" s="26" t="s">
        <v>7</v>
      </c>
      <c r="D599" s="27">
        <v>170</v>
      </c>
    </row>
    <row r="600" spans="1:4" x14ac:dyDescent="0.25">
      <c r="A600" s="18">
        <v>43507</v>
      </c>
      <c r="B600" s="18" t="s">
        <v>69</v>
      </c>
      <c r="C600" s="26" t="s">
        <v>7</v>
      </c>
      <c r="D600" s="27">
        <v>165</v>
      </c>
    </row>
    <row r="601" spans="1:4" x14ac:dyDescent="0.25">
      <c r="A601" s="18">
        <v>43508</v>
      </c>
      <c r="B601" s="18" t="s">
        <v>69</v>
      </c>
      <c r="C601" s="26" t="s">
        <v>7</v>
      </c>
      <c r="D601" s="27">
        <v>165</v>
      </c>
    </row>
    <row r="602" spans="1:4" x14ac:dyDescent="0.25">
      <c r="A602" s="18">
        <v>43509</v>
      </c>
      <c r="B602" s="18" t="s">
        <v>69</v>
      </c>
      <c r="C602" s="26" t="s">
        <v>7</v>
      </c>
      <c r="D602" s="27">
        <v>160</v>
      </c>
    </row>
    <row r="603" spans="1:4" x14ac:dyDescent="0.25">
      <c r="A603" s="18">
        <v>43510</v>
      </c>
      <c r="B603" s="18" t="s">
        <v>69</v>
      </c>
      <c r="C603" s="26" t="s">
        <v>7</v>
      </c>
      <c r="D603" s="27">
        <v>150</v>
      </c>
    </row>
    <row r="604" spans="1:4" x14ac:dyDescent="0.25">
      <c r="A604" s="18">
        <v>43511</v>
      </c>
      <c r="B604" s="18" t="s">
        <v>69</v>
      </c>
      <c r="C604" s="26" t="s">
        <v>7</v>
      </c>
      <c r="D604" s="27">
        <v>150</v>
      </c>
    </row>
    <row r="605" spans="1:4" x14ac:dyDescent="0.25">
      <c r="A605" s="18">
        <v>43514</v>
      </c>
      <c r="B605" s="18" t="s">
        <v>69</v>
      </c>
      <c r="C605" s="26" t="s">
        <v>7</v>
      </c>
      <c r="D605" s="27">
        <v>150</v>
      </c>
    </row>
    <row r="606" spans="1:4" x14ac:dyDescent="0.25">
      <c r="A606" s="18">
        <v>43515</v>
      </c>
      <c r="B606" s="18" t="s">
        <v>69</v>
      </c>
      <c r="C606" s="26" t="s">
        <v>7</v>
      </c>
      <c r="D606" s="27">
        <v>150</v>
      </c>
    </row>
    <row r="607" spans="1:4" x14ac:dyDescent="0.25">
      <c r="A607" s="18">
        <v>43516</v>
      </c>
      <c r="B607" s="18" t="s">
        <v>69</v>
      </c>
      <c r="C607" s="26" t="s">
        <v>7</v>
      </c>
      <c r="D607" s="27">
        <v>150</v>
      </c>
    </row>
    <row r="608" spans="1:4" x14ac:dyDescent="0.25">
      <c r="A608" s="18">
        <v>43517</v>
      </c>
      <c r="B608" s="18" t="s">
        <v>69</v>
      </c>
      <c r="C608" s="26" t="s">
        <v>7</v>
      </c>
      <c r="D608" s="27">
        <v>150</v>
      </c>
    </row>
    <row r="609" spans="1:4" x14ac:dyDescent="0.25">
      <c r="A609" s="18">
        <v>43518</v>
      </c>
      <c r="B609" s="18" t="s">
        <v>69</v>
      </c>
      <c r="C609" s="26" t="s">
        <v>7</v>
      </c>
      <c r="D609" s="27">
        <v>150</v>
      </c>
    </row>
    <row r="610" spans="1:4" x14ac:dyDescent="0.25">
      <c r="A610" s="18">
        <v>42373</v>
      </c>
      <c r="B610" s="18" t="s">
        <v>60</v>
      </c>
      <c r="C610" s="26" t="s">
        <v>8</v>
      </c>
      <c r="D610" s="27">
        <v>650.67999999999995</v>
      </c>
    </row>
    <row r="611" spans="1:4" x14ac:dyDescent="0.25">
      <c r="A611" s="18">
        <v>42374</v>
      </c>
      <c r="B611" s="18" t="s">
        <v>60</v>
      </c>
      <c r="C611" s="26" t="s">
        <v>8</v>
      </c>
      <c r="D611" s="27">
        <v>650.67999999999995</v>
      </c>
    </row>
    <row r="612" spans="1:4" x14ac:dyDescent="0.25">
      <c r="A612" s="18">
        <v>42383</v>
      </c>
      <c r="B612" s="18" t="s">
        <v>60</v>
      </c>
      <c r="C612" s="26" t="s">
        <v>8</v>
      </c>
      <c r="D612" s="27">
        <v>650.62</v>
      </c>
    </row>
    <row r="613" spans="1:4" x14ac:dyDescent="0.25">
      <c r="A613" s="18">
        <v>42454</v>
      </c>
      <c r="B613" s="18" t="s">
        <v>61</v>
      </c>
      <c r="C613" s="26" t="s">
        <v>8</v>
      </c>
      <c r="D613" s="27">
        <v>604.94000000000005</v>
      </c>
    </row>
    <row r="614" spans="1:4" x14ac:dyDescent="0.25">
      <c r="A614" s="18">
        <v>42458</v>
      </c>
      <c r="B614" s="18" t="s">
        <v>61</v>
      </c>
      <c r="C614" s="26" t="s">
        <v>8</v>
      </c>
      <c r="D614" s="27">
        <v>604.94000000000005</v>
      </c>
    </row>
    <row r="615" spans="1:4" x14ac:dyDescent="0.25">
      <c r="A615" s="18">
        <v>42459</v>
      </c>
      <c r="B615" s="18" t="s">
        <v>61</v>
      </c>
      <c r="C615" s="26" t="s">
        <v>8</v>
      </c>
      <c r="D615" s="27">
        <v>567.9</v>
      </c>
    </row>
    <row r="616" spans="1:4" x14ac:dyDescent="0.25">
      <c r="A616" s="18">
        <v>42460</v>
      </c>
      <c r="B616" s="18" t="s">
        <v>61</v>
      </c>
      <c r="C616" s="26" t="s">
        <v>8</v>
      </c>
      <c r="D616" s="27">
        <v>567.9</v>
      </c>
    </row>
    <row r="617" spans="1:4" x14ac:dyDescent="0.25">
      <c r="A617" s="18">
        <v>42461</v>
      </c>
      <c r="B617" s="18" t="s">
        <v>62</v>
      </c>
      <c r="C617" s="26" t="s">
        <v>8</v>
      </c>
      <c r="D617" s="27">
        <v>555.55999999999995</v>
      </c>
    </row>
    <row r="618" spans="1:4" x14ac:dyDescent="0.25">
      <c r="A618" s="18">
        <v>42464</v>
      </c>
      <c r="B618" s="18" t="s">
        <v>62</v>
      </c>
      <c r="C618" s="26" t="s">
        <v>8</v>
      </c>
      <c r="D618" s="27">
        <v>555.55999999999995</v>
      </c>
    </row>
    <row r="619" spans="1:4" x14ac:dyDescent="0.25">
      <c r="A619" s="18">
        <v>42465</v>
      </c>
      <c r="B619" s="18" t="s">
        <v>62</v>
      </c>
      <c r="C619" s="26" t="s">
        <v>8</v>
      </c>
      <c r="D619" s="27">
        <v>567.9</v>
      </c>
    </row>
    <row r="620" spans="1:4" x14ac:dyDescent="0.25">
      <c r="A620" s="18">
        <v>42466</v>
      </c>
      <c r="B620" s="18" t="s">
        <v>62</v>
      </c>
      <c r="C620" s="26" t="s">
        <v>8</v>
      </c>
      <c r="D620" s="27">
        <v>567.9</v>
      </c>
    </row>
    <row r="621" spans="1:4" x14ac:dyDescent="0.25">
      <c r="A621" s="18">
        <v>42467</v>
      </c>
      <c r="B621" s="18" t="s">
        <v>62</v>
      </c>
      <c r="C621" s="26" t="s">
        <v>8</v>
      </c>
      <c r="D621" s="27">
        <v>567.96</v>
      </c>
    </row>
    <row r="622" spans="1:4" x14ac:dyDescent="0.25">
      <c r="A622" s="18">
        <v>42468</v>
      </c>
      <c r="B622" s="18" t="s">
        <v>62</v>
      </c>
      <c r="C622" s="26" t="s">
        <v>8</v>
      </c>
      <c r="D622" s="27">
        <v>567.96</v>
      </c>
    </row>
    <row r="623" spans="1:4" x14ac:dyDescent="0.25">
      <c r="A623" s="18">
        <v>42499</v>
      </c>
      <c r="B623" s="18" t="s">
        <v>63</v>
      </c>
      <c r="C623" s="26" t="s">
        <v>8</v>
      </c>
      <c r="D623" s="27">
        <v>642.1</v>
      </c>
    </row>
    <row r="624" spans="1:4" x14ac:dyDescent="0.25">
      <c r="A624" s="18">
        <v>42500</v>
      </c>
      <c r="B624" s="18" t="s">
        <v>63</v>
      </c>
      <c r="C624" s="26" t="s">
        <v>8</v>
      </c>
      <c r="D624" s="27">
        <v>690.12</v>
      </c>
    </row>
    <row r="625" spans="1:4" x14ac:dyDescent="0.25">
      <c r="A625" s="18">
        <v>42501</v>
      </c>
      <c r="B625" s="18" t="s">
        <v>63</v>
      </c>
      <c r="C625" s="26" t="s">
        <v>8</v>
      </c>
      <c r="D625" s="27">
        <v>690.12</v>
      </c>
    </row>
    <row r="626" spans="1:4" x14ac:dyDescent="0.25">
      <c r="A626" s="18">
        <v>42502</v>
      </c>
      <c r="B626" s="18" t="s">
        <v>63</v>
      </c>
      <c r="C626" s="26" t="s">
        <v>8</v>
      </c>
      <c r="D626" s="27">
        <v>690.12</v>
      </c>
    </row>
    <row r="627" spans="1:4" x14ac:dyDescent="0.25">
      <c r="A627" s="18">
        <v>42503</v>
      </c>
      <c r="B627" s="18" t="s">
        <v>63</v>
      </c>
      <c r="C627" s="26" t="s">
        <v>8</v>
      </c>
      <c r="D627" s="27">
        <v>666.67</v>
      </c>
    </row>
    <row r="628" spans="1:4" x14ac:dyDescent="0.25">
      <c r="A628" s="18">
        <v>42507</v>
      </c>
      <c r="B628" s="18" t="s">
        <v>63</v>
      </c>
      <c r="C628" s="26" t="s">
        <v>8</v>
      </c>
      <c r="D628" s="27">
        <v>666.67</v>
      </c>
    </row>
    <row r="629" spans="1:4" x14ac:dyDescent="0.25">
      <c r="A629" s="18">
        <v>42508</v>
      </c>
      <c r="B629" s="18" t="s">
        <v>63</v>
      </c>
      <c r="C629" s="26" t="s">
        <v>8</v>
      </c>
      <c r="D629" s="27">
        <v>666.67</v>
      </c>
    </row>
    <row r="630" spans="1:4" x14ac:dyDescent="0.25">
      <c r="A630" s="18">
        <v>42509</v>
      </c>
      <c r="B630" s="18" t="s">
        <v>63</v>
      </c>
      <c r="C630" s="26" t="s">
        <v>8</v>
      </c>
      <c r="D630" s="27">
        <v>716.05</v>
      </c>
    </row>
    <row r="631" spans="1:4" x14ac:dyDescent="0.25">
      <c r="A631" s="18">
        <v>42538</v>
      </c>
      <c r="B631" s="18" t="s">
        <v>64</v>
      </c>
      <c r="C631" s="26" t="s">
        <v>8</v>
      </c>
      <c r="D631" s="27">
        <v>617.28</v>
      </c>
    </row>
    <row r="632" spans="1:4" x14ac:dyDescent="0.25">
      <c r="A632" s="18">
        <v>42541</v>
      </c>
      <c r="B632" s="18" t="s">
        <v>64</v>
      </c>
      <c r="C632" s="26" t="s">
        <v>8</v>
      </c>
      <c r="D632" s="27">
        <v>574.07000000000005</v>
      </c>
    </row>
    <row r="633" spans="1:4" x14ac:dyDescent="0.25">
      <c r="A633" s="18">
        <v>42737</v>
      </c>
      <c r="B633" s="18" t="s">
        <v>65</v>
      </c>
      <c r="C633" s="26" t="s">
        <v>8</v>
      </c>
      <c r="D633" s="27">
        <v>432.1</v>
      </c>
    </row>
    <row r="634" spans="1:4" x14ac:dyDescent="0.25">
      <c r="A634" s="18">
        <v>42738</v>
      </c>
      <c r="B634" s="18" t="s">
        <v>65</v>
      </c>
      <c r="C634" s="26" t="s">
        <v>8</v>
      </c>
      <c r="D634" s="27">
        <v>432.1</v>
      </c>
    </row>
    <row r="635" spans="1:4" x14ac:dyDescent="0.25">
      <c r="A635" s="18">
        <v>42739</v>
      </c>
      <c r="B635" s="18" t="s">
        <v>65</v>
      </c>
      <c r="C635" s="26" t="s">
        <v>8</v>
      </c>
      <c r="D635" s="27">
        <v>432.1</v>
      </c>
    </row>
    <row r="636" spans="1:4" x14ac:dyDescent="0.25">
      <c r="A636" s="18">
        <v>42740</v>
      </c>
      <c r="B636" s="18" t="s">
        <v>65</v>
      </c>
      <c r="C636" s="26" t="s">
        <v>8</v>
      </c>
      <c r="D636" s="27">
        <v>432.1</v>
      </c>
    </row>
    <row r="637" spans="1:4" x14ac:dyDescent="0.25">
      <c r="A637" s="18">
        <v>42741</v>
      </c>
      <c r="B637" s="18" t="s">
        <v>65</v>
      </c>
      <c r="C637" s="26" t="s">
        <v>8</v>
      </c>
      <c r="D637" s="27">
        <v>432.1</v>
      </c>
    </row>
    <row r="638" spans="1:4" x14ac:dyDescent="0.25">
      <c r="A638" s="18">
        <v>42744</v>
      </c>
      <c r="B638" s="18" t="s">
        <v>65</v>
      </c>
      <c r="C638" s="26" t="s">
        <v>8</v>
      </c>
      <c r="D638" s="27">
        <v>432.1</v>
      </c>
    </row>
    <row r="639" spans="1:4" x14ac:dyDescent="0.25">
      <c r="A639" s="18">
        <v>42745</v>
      </c>
      <c r="B639" s="18" t="s">
        <v>65</v>
      </c>
      <c r="C639" s="26" t="s">
        <v>8</v>
      </c>
      <c r="D639" s="27">
        <v>432.1</v>
      </c>
    </row>
    <row r="640" spans="1:4" x14ac:dyDescent="0.25">
      <c r="A640" s="18">
        <v>42746</v>
      </c>
      <c r="B640" s="18" t="s">
        <v>65</v>
      </c>
      <c r="C640" s="26" t="s">
        <v>8</v>
      </c>
      <c r="D640" s="27">
        <v>432.1</v>
      </c>
    </row>
    <row r="641" spans="1:4" x14ac:dyDescent="0.25">
      <c r="A641" s="18">
        <v>42747</v>
      </c>
      <c r="B641" s="18" t="s">
        <v>65</v>
      </c>
      <c r="C641" s="26" t="s">
        <v>8</v>
      </c>
      <c r="D641" s="27">
        <v>432.1</v>
      </c>
    </row>
    <row r="642" spans="1:4" x14ac:dyDescent="0.25">
      <c r="A642" s="18">
        <v>42748</v>
      </c>
      <c r="B642" s="18" t="s">
        <v>65</v>
      </c>
      <c r="C642" s="26" t="s">
        <v>8</v>
      </c>
      <c r="D642" s="27">
        <v>432.1</v>
      </c>
    </row>
    <row r="643" spans="1:4" x14ac:dyDescent="0.25">
      <c r="A643" s="18">
        <v>42751</v>
      </c>
      <c r="B643" s="18" t="s">
        <v>65</v>
      </c>
      <c r="C643" s="26" t="s">
        <v>8</v>
      </c>
      <c r="D643" s="27">
        <v>432.1</v>
      </c>
    </row>
    <row r="644" spans="1:4" x14ac:dyDescent="0.25">
      <c r="A644" s="18">
        <v>42752</v>
      </c>
      <c r="B644" s="18" t="s">
        <v>65</v>
      </c>
      <c r="C644" s="26" t="s">
        <v>8</v>
      </c>
      <c r="D644" s="27">
        <v>432.1</v>
      </c>
    </row>
    <row r="645" spans="1:4" x14ac:dyDescent="0.25">
      <c r="A645" s="18">
        <v>42753</v>
      </c>
      <c r="B645" s="18" t="s">
        <v>65</v>
      </c>
      <c r="C645" s="26" t="s">
        <v>8</v>
      </c>
      <c r="D645" s="27">
        <v>432.1</v>
      </c>
    </row>
    <row r="646" spans="1:4" x14ac:dyDescent="0.25">
      <c r="A646" s="18">
        <v>42754</v>
      </c>
      <c r="B646" s="18" t="s">
        <v>65</v>
      </c>
      <c r="C646" s="26" t="s">
        <v>8</v>
      </c>
      <c r="D646" s="27">
        <v>432.1</v>
      </c>
    </row>
    <row r="647" spans="1:4" x14ac:dyDescent="0.25">
      <c r="A647" s="18">
        <v>42755</v>
      </c>
      <c r="B647" s="18" t="s">
        <v>65</v>
      </c>
      <c r="C647" s="26" t="s">
        <v>8</v>
      </c>
      <c r="D647" s="27">
        <v>407.41</v>
      </c>
    </row>
    <row r="648" spans="1:4" x14ac:dyDescent="0.25">
      <c r="A648" s="18">
        <v>42758</v>
      </c>
      <c r="B648" s="18" t="s">
        <v>65</v>
      </c>
      <c r="C648" s="26" t="s">
        <v>8</v>
      </c>
      <c r="D648" s="27">
        <v>407.41</v>
      </c>
    </row>
    <row r="649" spans="1:4" x14ac:dyDescent="0.25">
      <c r="A649" s="18">
        <v>42759</v>
      </c>
      <c r="B649" s="18" t="s">
        <v>65</v>
      </c>
      <c r="C649" s="26" t="s">
        <v>8</v>
      </c>
      <c r="D649" s="27">
        <v>407.41</v>
      </c>
    </row>
    <row r="650" spans="1:4" x14ac:dyDescent="0.25">
      <c r="A650" s="18">
        <v>42760</v>
      </c>
      <c r="B650" s="18" t="s">
        <v>65</v>
      </c>
      <c r="C650" s="26" t="s">
        <v>8</v>
      </c>
      <c r="D650" s="27">
        <v>407.41</v>
      </c>
    </row>
    <row r="651" spans="1:4" x14ac:dyDescent="0.25">
      <c r="A651" s="18">
        <v>42761</v>
      </c>
      <c r="B651" s="18" t="s">
        <v>65</v>
      </c>
      <c r="C651" s="26" t="s">
        <v>8</v>
      </c>
      <c r="D651" s="27">
        <v>407.41</v>
      </c>
    </row>
    <row r="652" spans="1:4" x14ac:dyDescent="0.25">
      <c r="A652" s="18">
        <v>42762</v>
      </c>
      <c r="B652" s="18" t="s">
        <v>65</v>
      </c>
      <c r="C652" s="26" t="s">
        <v>8</v>
      </c>
      <c r="D652" s="27">
        <v>407.41</v>
      </c>
    </row>
    <row r="653" spans="1:4" x14ac:dyDescent="0.25">
      <c r="A653" s="18">
        <v>42765</v>
      </c>
      <c r="B653" s="18" t="s">
        <v>65</v>
      </c>
      <c r="C653" s="26" t="s">
        <v>8</v>
      </c>
      <c r="D653" s="27">
        <v>407.41</v>
      </c>
    </row>
    <row r="654" spans="1:4" x14ac:dyDescent="0.25">
      <c r="A654" s="18">
        <v>42766</v>
      </c>
      <c r="B654" s="18" t="s">
        <v>65</v>
      </c>
      <c r="C654" s="26" t="s">
        <v>8</v>
      </c>
      <c r="D654" s="27">
        <v>407.41</v>
      </c>
    </row>
    <row r="655" spans="1:4" x14ac:dyDescent="0.25">
      <c r="A655" s="18">
        <v>42767</v>
      </c>
      <c r="B655" s="18" t="s">
        <v>66</v>
      </c>
      <c r="C655" s="26" t="s">
        <v>8</v>
      </c>
      <c r="D655" s="27">
        <v>407.41</v>
      </c>
    </row>
    <row r="656" spans="1:4" x14ac:dyDescent="0.25">
      <c r="A656" s="18">
        <v>42768</v>
      </c>
      <c r="B656" s="18" t="s">
        <v>66</v>
      </c>
      <c r="C656" s="26" t="s">
        <v>8</v>
      </c>
      <c r="D656" s="27">
        <v>407.41</v>
      </c>
    </row>
    <row r="657" spans="1:4" x14ac:dyDescent="0.25">
      <c r="A657" s="18">
        <v>42769</v>
      </c>
      <c r="B657" s="18" t="s">
        <v>66</v>
      </c>
      <c r="C657" s="26" t="s">
        <v>8</v>
      </c>
      <c r="D657" s="27">
        <v>407.41</v>
      </c>
    </row>
    <row r="658" spans="1:4" x14ac:dyDescent="0.25">
      <c r="A658" s="18">
        <v>42772</v>
      </c>
      <c r="B658" s="18" t="s">
        <v>66</v>
      </c>
      <c r="C658" s="26" t="s">
        <v>8</v>
      </c>
      <c r="D658" s="27">
        <v>407.41</v>
      </c>
    </row>
    <row r="659" spans="1:4" x14ac:dyDescent="0.25">
      <c r="A659" s="18">
        <v>42773</v>
      </c>
      <c r="B659" s="18" t="s">
        <v>66</v>
      </c>
      <c r="C659" s="26" t="s">
        <v>8</v>
      </c>
      <c r="D659" s="27">
        <v>407.41</v>
      </c>
    </row>
    <row r="660" spans="1:4" x14ac:dyDescent="0.25">
      <c r="A660" s="18">
        <v>42774</v>
      </c>
      <c r="B660" s="18" t="s">
        <v>66</v>
      </c>
      <c r="C660" s="26" t="s">
        <v>8</v>
      </c>
      <c r="D660" s="27">
        <v>407.41</v>
      </c>
    </row>
    <row r="661" spans="1:4" x14ac:dyDescent="0.25">
      <c r="A661" s="18">
        <v>42775</v>
      </c>
      <c r="B661" s="18" t="s">
        <v>66</v>
      </c>
      <c r="C661" s="26" t="s">
        <v>8</v>
      </c>
      <c r="D661" s="27">
        <v>407.41</v>
      </c>
    </row>
    <row r="662" spans="1:4" x14ac:dyDescent="0.25">
      <c r="A662" s="18">
        <v>42776</v>
      </c>
      <c r="B662" s="18" t="s">
        <v>66</v>
      </c>
      <c r="C662" s="26" t="s">
        <v>8</v>
      </c>
      <c r="D662" s="27">
        <v>407.41</v>
      </c>
    </row>
    <row r="663" spans="1:4" x14ac:dyDescent="0.25">
      <c r="A663" s="18">
        <v>42779</v>
      </c>
      <c r="B663" s="18" t="s">
        <v>66</v>
      </c>
      <c r="C663" s="26" t="s">
        <v>8</v>
      </c>
      <c r="D663" s="27">
        <v>376.85</v>
      </c>
    </row>
    <row r="664" spans="1:4" x14ac:dyDescent="0.25">
      <c r="A664" s="18">
        <v>42780</v>
      </c>
      <c r="B664" s="18" t="s">
        <v>66</v>
      </c>
      <c r="C664" s="26" t="s">
        <v>8</v>
      </c>
      <c r="D664" s="27">
        <v>376.85</v>
      </c>
    </row>
    <row r="665" spans="1:4" x14ac:dyDescent="0.25">
      <c r="A665" s="18">
        <v>42801</v>
      </c>
      <c r="B665" s="18" t="s">
        <v>67</v>
      </c>
      <c r="C665" s="26" t="s">
        <v>8</v>
      </c>
      <c r="D665" s="27">
        <v>332.1</v>
      </c>
    </row>
    <row r="666" spans="1:4" x14ac:dyDescent="0.25">
      <c r="A666" s="18">
        <v>42802</v>
      </c>
      <c r="B666" s="18" t="s">
        <v>67</v>
      </c>
      <c r="C666" s="26" t="s">
        <v>8</v>
      </c>
      <c r="D666" s="27">
        <v>332.1</v>
      </c>
    </row>
    <row r="667" spans="1:4" x14ac:dyDescent="0.25">
      <c r="A667" s="18">
        <v>42803</v>
      </c>
      <c r="B667" s="18" t="s">
        <v>67</v>
      </c>
      <c r="C667" s="26" t="s">
        <v>8</v>
      </c>
      <c r="D667" s="27">
        <v>333.33</v>
      </c>
    </row>
    <row r="668" spans="1:4" x14ac:dyDescent="0.25">
      <c r="A668" s="18">
        <v>42804</v>
      </c>
      <c r="B668" s="18" t="s">
        <v>67</v>
      </c>
      <c r="C668" s="26" t="s">
        <v>8</v>
      </c>
      <c r="D668" s="27">
        <v>333.33</v>
      </c>
    </row>
    <row r="669" spans="1:4" x14ac:dyDescent="0.25">
      <c r="A669" s="18">
        <v>43160</v>
      </c>
      <c r="B669" s="18" t="s">
        <v>68</v>
      </c>
      <c r="C669" s="26" t="s">
        <v>8</v>
      </c>
      <c r="D669" s="27">
        <v>222.1</v>
      </c>
    </row>
    <row r="670" spans="1:4" x14ac:dyDescent="0.25">
      <c r="A670" s="18">
        <v>43161</v>
      </c>
      <c r="B670" s="18" t="s">
        <v>68</v>
      </c>
      <c r="C670" s="26" t="s">
        <v>8</v>
      </c>
      <c r="D670" s="27">
        <v>234.44</v>
      </c>
    </row>
    <row r="671" spans="1:4" x14ac:dyDescent="0.25">
      <c r="A671" s="18">
        <v>43164</v>
      </c>
      <c r="B671" s="18" t="s">
        <v>68</v>
      </c>
      <c r="C671" s="26" t="s">
        <v>8</v>
      </c>
      <c r="D671" s="27">
        <v>246.78</v>
      </c>
    </row>
    <row r="672" spans="1:4" x14ac:dyDescent="0.25">
      <c r="A672" s="18">
        <v>43165</v>
      </c>
      <c r="B672" s="18" t="s">
        <v>68</v>
      </c>
      <c r="C672" s="26" t="s">
        <v>8</v>
      </c>
      <c r="D672" s="27">
        <v>265.27999999999997</v>
      </c>
    </row>
    <row r="673" spans="1:4" x14ac:dyDescent="0.25">
      <c r="A673" s="18">
        <v>43166</v>
      </c>
      <c r="B673" s="18" t="s">
        <v>68</v>
      </c>
      <c r="C673" s="26" t="s">
        <v>8</v>
      </c>
      <c r="D673" s="27">
        <v>283.79000000000002</v>
      </c>
    </row>
    <row r="674" spans="1:4" x14ac:dyDescent="0.25">
      <c r="A674" s="18">
        <v>43167</v>
      </c>
      <c r="B674" s="18" t="s">
        <v>68</v>
      </c>
      <c r="C674" s="26" t="s">
        <v>8</v>
      </c>
      <c r="D674" s="27">
        <v>283.79000000000002</v>
      </c>
    </row>
    <row r="675" spans="1:4" x14ac:dyDescent="0.25">
      <c r="A675" s="18">
        <v>43168</v>
      </c>
      <c r="B675" s="18" t="s">
        <v>68</v>
      </c>
      <c r="C675" s="26" t="s">
        <v>8</v>
      </c>
      <c r="D675" s="27">
        <v>320.81</v>
      </c>
    </row>
    <row r="676" spans="1:4" x14ac:dyDescent="0.25">
      <c r="A676" s="18">
        <v>43171</v>
      </c>
      <c r="B676" s="18" t="s">
        <v>68</v>
      </c>
      <c r="C676" s="26" t="s">
        <v>8</v>
      </c>
      <c r="D676" s="27">
        <v>339.32</v>
      </c>
    </row>
    <row r="677" spans="1:4" x14ac:dyDescent="0.25">
      <c r="A677" s="18">
        <v>43172</v>
      </c>
      <c r="B677" s="18" t="s">
        <v>68</v>
      </c>
      <c r="C677" s="26" t="s">
        <v>8</v>
      </c>
      <c r="D677" s="27">
        <v>364</v>
      </c>
    </row>
    <row r="678" spans="1:4" x14ac:dyDescent="0.25">
      <c r="A678" s="18">
        <v>43173</v>
      </c>
      <c r="B678" s="18" t="s">
        <v>68</v>
      </c>
      <c r="C678" s="26" t="s">
        <v>8</v>
      </c>
      <c r="D678" s="27">
        <v>388.67</v>
      </c>
    </row>
    <row r="679" spans="1:4" x14ac:dyDescent="0.25">
      <c r="A679" s="18">
        <v>43174</v>
      </c>
      <c r="B679" s="18" t="s">
        <v>68</v>
      </c>
      <c r="C679" s="26" t="s">
        <v>8</v>
      </c>
      <c r="D679" s="27">
        <v>407.18</v>
      </c>
    </row>
    <row r="680" spans="1:4" x14ac:dyDescent="0.25">
      <c r="A680" s="18">
        <v>43175</v>
      </c>
      <c r="B680" s="18" t="s">
        <v>68</v>
      </c>
      <c r="C680" s="26" t="s">
        <v>8</v>
      </c>
      <c r="D680" s="27">
        <v>431.86</v>
      </c>
    </row>
    <row r="681" spans="1:4" x14ac:dyDescent="0.25">
      <c r="A681" s="18">
        <v>43178</v>
      </c>
      <c r="B681" s="18" t="s">
        <v>68</v>
      </c>
      <c r="C681" s="26" t="s">
        <v>8</v>
      </c>
      <c r="D681" s="27">
        <v>462.71</v>
      </c>
    </row>
    <row r="682" spans="1:4" x14ac:dyDescent="0.25">
      <c r="A682" s="18">
        <v>43179</v>
      </c>
      <c r="B682" s="18" t="s">
        <v>68</v>
      </c>
      <c r="C682" s="26" t="s">
        <v>8</v>
      </c>
      <c r="D682" s="27">
        <v>493.55</v>
      </c>
    </row>
    <row r="683" spans="1:4" x14ac:dyDescent="0.25">
      <c r="A683" s="18">
        <v>43180</v>
      </c>
      <c r="B683" s="18" t="s">
        <v>68</v>
      </c>
      <c r="C683" s="26" t="s">
        <v>8</v>
      </c>
      <c r="D683" s="27">
        <v>530.57000000000005</v>
      </c>
    </row>
    <row r="684" spans="1:4" x14ac:dyDescent="0.25">
      <c r="A684" s="18">
        <v>43497</v>
      </c>
      <c r="B684" s="18" t="s">
        <v>69</v>
      </c>
      <c r="C684" s="26" t="s">
        <v>8</v>
      </c>
      <c r="D684" s="27">
        <v>209.76</v>
      </c>
    </row>
    <row r="685" spans="1:4" x14ac:dyDescent="0.25">
      <c r="A685" s="18">
        <v>43500</v>
      </c>
      <c r="B685" s="18" t="s">
        <v>69</v>
      </c>
      <c r="C685" s="26" t="s">
        <v>8</v>
      </c>
      <c r="D685" s="27">
        <v>203.59</v>
      </c>
    </row>
    <row r="686" spans="1:4" x14ac:dyDescent="0.25">
      <c r="A686" s="18">
        <v>43501</v>
      </c>
      <c r="B686" s="18" t="s">
        <v>69</v>
      </c>
      <c r="C686" s="26" t="s">
        <v>8</v>
      </c>
      <c r="D686" s="27">
        <v>209.76</v>
      </c>
    </row>
    <row r="687" spans="1:4" x14ac:dyDescent="0.25">
      <c r="A687" s="18">
        <v>43502</v>
      </c>
      <c r="B687" s="18" t="s">
        <v>69</v>
      </c>
      <c r="C687" s="26" t="s">
        <v>8</v>
      </c>
      <c r="D687" s="27">
        <v>209.76</v>
      </c>
    </row>
    <row r="688" spans="1:4" x14ac:dyDescent="0.25">
      <c r="A688" s="18">
        <v>43503</v>
      </c>
      <c r="B688" s="18" t="s">
        <v>69</v>
      </c>
      <c r="C688" s="26" t="s">
        <v>8</v>
      </c>
      <c r="D688" s="27">
        <v>209.76</v>
      </c>
    </row>
    <row r="689" spans="1:4" x14ac:dyDescent="0.25">
      <c r="A689" s="18">
        <v>43504</v>
      </c>
      <c r="B689" s="18" t="s">
        <v>69</v>
      </c>
      <c r="C689" s="26" t="s">
        <v>8</v>
      </c>
      <c r="D689" s="27">
        <v>209.76</v>
      </c>
    </row>
    <row r="690" spans="1:4" x14ac:dyDescent="0.25">
      <c r="A690" s="18">
        <v>43507</v>
      </c>
      <c r="B690" s="18" t="s">
        <v>69</v>
      </c>
      <c r="C690" s="26" t="s">
        <v>8</v>
      </c>
      <c r="D690" s="27">
        <v>203.59</v>
      </c>
    </row>
    <row r="691" spans="1:4" x14ac:dyDescent="0.25">
      <c r="A691" s="18">
        <v>43508</v>
      </c>
      <c r="B691" s="18" t="s">
        <v>69</v>
      </c>
      <c r="C691" s="26" t="s">
        <v>8</v>
      </c>
      <c r="D691" s="27">
        <v>203.59</v>
      </c>
    </row>
    <row r="692" spans="1:4" x14ac:dyDescent="0.25">
      <c r="A692" s="18">
        <v>43509</v>
      </c>
      <c r="B692" s="18" t="s">
        <v>69</v>
      </c>
      <c r="C692" s="26" t="s">
        <v>8</v>
      </c>
      <c r="D692" s="27">
        <v>197.42</v>
      </c>
    </row>
    <row r="693" spans="1:4" x14ac:dyDescent="0.25">
      <c r="A693" s="18">
        <v>43510</v>
      </c>
      <c r="B693" s="18" t="s">
        <v>69</v>
      </c>
      <c r="C693" s="26" t="s">
        <v>8</v>
      </c>
      <c r="D693" s="27">
        <v>185.08</v>
      </c>
    </row>
    <row r="694" spans="1:4" x14ac:dyDescent="0.25">
      <c r="A694" s="18">
        <v>43511</v>
      </c>
      <c r="B694" s="18" t="s">
        <v>69</v>
      </c>
      <c r="C694" s="26" t="s">
        <v>8</v>
      </c>
      <c r="D694" s="27">
        <v>185.08</v>
      </c>
    </row>
    <row r="695" spans="1:4" x14ac:dyDescent="0.25">
      <c r="A695" s="18">
        <v>43514</v>
      </c>
      <c r="B695" s="18" t="s">
        <v>69</v>
      </c>
      <c r="C695" s="26" t="s">
        <v>8</v>
      </c>
      <c r="D695" s="27">
        <v>185.08</v>
      </c>
    </row>
    <row r="696" spans="1:4" x14ac:dyDescent="0.25">
      <c r="A696" s="18">
        <v>43515</v>
      </c>
      <c r="B696" s="18" t="s">
        <v>69</v>
      </c>
      <c r="C696" s="26" t="s">
        <v>8</v>
      </c>
      <c r="D696" s="27">
        <v>185.08</v>
      </c>
    </row>
    <row r="697" spans="1:4" x14ac:dyDescent="0.25">
      <c r="A697" s="18">
        <v>43516</v>
      </c>
      <c r="B697" s="18" t="s">
        <v>69</v>
      </c>
      <c r="C697" s="26" t="s">
        <v>8</v>
      </c>
      <c r="D697" s="27">
        <v>185.08</v>
      </c>
    </row>
    <row r="698" spans="1:4" x14ac:dyDescent="0.25">
      <c r="A698" s="18">
        <v>43517</v>
      </c>
      <c r="B698" s="18" t="s">
        <v>69</v>
      </c>
      <c r="C698" s="26" t="s">
        <v>8</v>
      </c>
      <c r="D698" s="27">
        <v>185.08</v>
      </c>
    </row>
    <row r="699" spans="1:4" x14ac:dyDescent="0.25">
      <c r="A699" s="18">
        <v>43518</v>
      </c>
      <c r="B699" s="18" t="s">
        <v>69</v>
      </c>
      <c r="C699" s="26" t="s">
        <v>8</v>
      </c>
      <c r="D699" s="27">
        <v>185.08</v>
      </c>
    </row>
    <row r="700" spans="1:4" x14ac:dyDescent="0.25">
      <c r="A700" s="18">
        <v>42373</v>
      </c>
      <c r="B700" s="18" t="s">
        <v>60</v>
      </c>
      <c r="C700" s="26" t="s">
        <v>9</v>
      </c>
      <c r="D700" s="27">
        <v>85000</v>
      </c>
    </row>
    <row r="701" spans="1:4" x14ac:dyDescent="0.25">
      <c r="A701" s="18">
        <v>42374</v>
      </c>
      <c r="B701" s="18" t="s">
        <v>60</v>
      </c>
      <c r="C701" s="26" t="s">
        <v>9</v>
      </c>
      <c r="D701" s="27">
        <v>85000</v>
      </c>
    </row>
    <row r="702" spans="1:4" x14ac:dyDescent="0.25">
      <c r="A702" s="18">
        <v>42383</v>
      </c>
      <c r="B702" s="18" t="s">
        <v>60</v>
      </c>
      <c r="C702" s="26" t="s">
        <v>9</v>
      </c>
      <c r="D702" s="27">
        <v>80000</v>
      </c>
    </row>
    <row r="703" spans="1:4" x14ac:dyDescent="0.25">
      <c r="A703" s="18">
        <v>42454</v>
      </c>
      <c r="B703" s="18" t="s">
        <v>61</v>
      </c>
      <c r="C703" s="26" t="s">
        <v>9</v>
      </c>
      <c r="D703" s="27">
        <v>83000</v>
      </c>
    </row>
    <row r="704" spans="1:4" x14ac:dyDescent="0.25">
      <c r="A704" s="18">
        <v>42458</v>
      </c>
      <c r="B704" s="18" t="s">
        <v>61</v>
      </c>
      <c r="C704" s="26" t="s">
        <v>9</v>
      </c>
      <c r="D704" s="27">
        <v>82800</v>
      </c>
    </row>
    <row r="705" spans="1:4" x14ac:dyDescent="0.25">
      <c r="A705" s="18">
        <v>42459</v>
      </c>
      <c r="B705" s="18" t="s">
        <v>61</v>
      </c>
      <c r="C705" s="26" t="s">
        <v>9</v>
      </c>
      <c r="D705" s="27">
        <v>83000</v>
      </c>
    </row>
    <row r="706" spans="1:4" x14ac:dyDescent="0.25">
      <c r="A706" s="18">
        <v>42460</v>
      </c>
      <c r="B706" s="18" t="s">
        <v>61</v>
      </c>
      <c r="C706" s="26" t="s">
        <v>9</v>
      </c>
      <c r="D706" s="27">
        <v>82500</v>
      </c>
    </row>
    <row r="707" spans="1:4" x14ac:dyDescent="0.25">
      <c r="A707" s="18">
        <v>42461</v>
      </c>
      <c r="B707" s="18" t="s">
        <v>62</v>
      </c>
      <c r="C707" s="26" t="s">
        <v>9</v>
      </c>
      <c r="D707" s="27">
        <v>82500</v>
      </c>
    </row>
    <row r="708" spans="1:4" x14ac:dyDescent="0.25">
      <c r="A708" s="18">
        <v>42464</v>
      </c>
      <c r="B708" s="18" t="s">
        <v>62</v>
      </c>
      <c r="C708" s="26" t="s">
        <v>9</v>
      </c>
      <c r="D708" s="27">
        <v>83000</v>
      </c>
    </row>
    <row r="709" spans="1:4" x14ac:dyDescent="0.25">
      <c r="A709" s="18">
        <v>42465</v>
      </c>
      <c r="B709" s="18" t="s">
        <v>62</v>
      </c>
      <c r="C709" s="26" t="s">
        <v>9</v>
      </c>
      <c r="D709" s="27">
        <v>84000</v>
      </c>
    </row>
    <row r="710" spans="1:4" x14ac:dyDescent="0.25">
      <c r="A710" s="18">
        <v>42466</v>
      </c>
      <c r="B710" s="18" t="s">
        <v>62</v>
      </c>
      <c r="C710" s="26" t="s">
        <v>9</v>
      </c>
      <c r="D710" s="27">
        <v>86000</v>
      </c>
    </row>
    <row r="711" spans="1:4" x14ac:dyDescent="0.25">
      <c r="A711" s="18">
        <v>42467</v>
      </c>
      <c r="B711" s="18" t="s">
        <v>62</v>
      </c>
      <c r="C711" s="26" t="s">
        <v>9</v>
      </c>
      <c r="D711" s="27">
        <v>83000</v>
      </c>
    </row>
    <row r="712" spans="1:4" x14ac:dyDescent="0.25">
      <c r="A712" s="18">
        <v>42468</v>
      </c>
      <c r="B712" s="18" t="s">
        <v>62</v>
      </c>
      <c r="C712" s="26" t="s">
        <v>9</v>
      </c>
      <c r="D712" s="27">
        <v>83000</v>
      </c>
    </row>
    <row r="713" spans="1:4" x14ac:dyDescent="0.25">
      <c r="A713" s="18">
        <v>42499</v>
      </c>
      <c r="B713" s="18" t="s">
        <v>63</v>
      </c>
      <c r="C713" s="26" t="s">
        <v>9</v>
      </c>
      <c r="D713" s="27">
        <v>149000</v>
      </c>
    </row>
    <row r="714" spans="1:4" x14ac:dyDescent="0.25">
      <c r="A714" s="18">
        <v>42500</v>
      </c>
      <c r="B714" s="18" t="s">
        <v>63</v>
      </c>
      <c r="C714" s="26" t="s">
        <v>9</v>
      </c>
      <c r="D714" s="27">
        <v>153000</v>
      </c>
    </row>
    <row r="715" spans="1:4" x14ac:dyDescent="0.25">
      <c r="A715" s="18">
        <v>42501</v>
      </c>
      <c r="B715" s="18" t="s">
        <v>63</v>
      </c>
      <c r="C715" s="26" t="s">
        <v>9</v>
      </c>
      <c r="D715" s="27">
        <v>150000</v>
      </c>
    </row>
    <row r="716" spans="1:4" x14ac:dyDescent="0.25">
      <c r="A716" s="18">
        <v>42502</v>
      </c>
      <c r="B716" s="18" t="s">
        <v>63</v>
      </c>
      <c r="C716" s="26" t="s">
        <v>9</v>
      </c>
      <c r="D716" s="27">
        <v>149000</v>
      </c>
    </row>
    <row r="717" spans="1:4" x14ac:dyDescent="0.25">
      <c r="A717" s="18">
        <v>42503</v>
      </c>
      <c r="B717" s="18" t="s">
        <v>63</v>
      </c>
      <c r="C717" s="26" t="s">
        <v>9</v>
      </c>
      <c r="D717" s="27">
        <v>146000</v>
      </c>
    </row>
    <row r="718" spans="1:4" x14ac:dyDescent="0.25">
      <c r="A718" s="18">
        <v>42507</v>
      </c>
      <c r="B718" s="18" t="s">
        <v>63</v>
      </c>
      <c r="C718" s="26" t="s">
        <v>9</v>
      </c>
      <c r="D718" s="27">
        <v>148500</v>
      </c>
    </row>
    <row r="719" spans="1:4" x14ac:dyDescent="0.25">
      <c r="A719" s="18">
        <v>42508</v>
      </c>
      <c r="B719" s="18" t="s">
        <v>63</v>
      </c>
      <c r="C719" s="26" t="s">
        <v>9</v>
      </c>
      <c r="D719" s="27">
        <v>149000</v>
      </c>
    </row>
    <row r="720" spans="1:4" x14ac:dyDescent="0.25">
      <c r="A720" s="18">
        <v>42509</v>
      </c>
      <c r="B720" s="18" t="s">
        <v>63</v>
      </c>
      <c r="C720" s="26" t="s">
        <v>9</v>
      </c>
      <c r="D720" s="27">
        <v>147000</v>
      </c>
    </row>
    <row r="721" spans="1:4" x14ac:dyDescent="0.25">
      <c r="A721" s="18">
        <v>42538</v>
      </c>
      <c r="B721" s="18" t="s">
        <v>64</v>
      </c>
      <c r="C721" s="26" t="s">
        <v>9</v>
      </c>
      <c r="D721" s="27">
        <v>150000</v>
      </c>
    </row>
    <row r="722" spans="1:4" x14ac:dyDescent="0.25">
      <c r="A722" s="18">
        <v>42541</v>
      </c>
      <c r="B722" s="18" t="s">
        <v>64</v>
      </c>
      <c r="C722" s="26" t="s">
        <v>9</v>
      </c>
      <c r="D722" s="27">
        <v>150000</v>
      </c>
    </row>
    <row r="723" spans="1:4" x14ac:dyDescent="0.25">
      <c r="A723" s="18">
        <v>42737</v>
      </c>
      <c r="B723" s="18" t="s">
        <v>65</v>
      </c>
      <c r="C723" s="26" t="s">
        <v>9</v>
      </c>
      <c r="D723" s="27">
        <v>5300</v>
      </c>
    </row>
    <row r="724" spans="1:4" x14ac:dyDescent="0.25">
      <c r="A724" s="18">
        <v>42738</v>
      </c>
      <c r="B724" s="18" t="s">
        <v>65</v>
      </c>
      <c r="C724" s="26" t="s">
        <v>9</v>
      </c>
      <c r="D724" s="27">
        <v>5250</v>
      </c>
    </row>
    <row r="725" spans="1:4" x14ac:dyDescent="0.25">
      <c r="A725" s="18">
        <v>42739</v>
      </c>
      <c r="B725" s="18" t="s">
        <v>65</v>
      </c>
      <c r="C725" s="26" t="s">
        <v>9</v>
      </c>
      <c r="D725" s="27">
        <v>5000</v>
      </c>
    </row>
    <row r="726" spans="1:4" x14ac:dyDescent="0.25">
      <c r="A726" s="18">
        <v>42740</v>
      </c>
      <c r="B726" s="18" t="s">
        <v>65</v>
      </c>
      <c r="C726" s="26" t="s">
        <v>9</v>
      </c>
      <c r="D726" s="27">
        <v>5000</v>
      </c>
    </row>
    <row r="727" spans="1:4" x14ac:dyDescent="0.25">
      <c r="A727" s="18">
        <v>42741</v>
      </c>
      <c r="B727" s="18" t="s">
        <v>65</v>
      </c>
      <c r="C727" s="26" t="s">
        <v>9</v>
      </c>
      <c r="D727" s="27">
        <v>5000</v>
      </c>
    </row>
    <row r="728" spans="1:4" x14ac:dyDescent="0.25">
      <c r="A728" s="18">
        <v>42744</v>
      </c>
      <c r="B728" s="18" t="s">
        <v>65</v>
      </c>
      <c r="C728" s="26" t="s">
        <v>9</v>
      </c>
      <c r="D728" s="27">
        <v>5000</v>
      </c>
    </row>
    <row r="729" spans="1:4" x14ac:dyDescent="0.25">
      <c r="A729" s="18">
        <v>42745</v>
      </c>
      <c r="B729" s="18" t="s">
        <v>65</v>
      </c>
      <c r="C729" s="26" t="s">
        <v>9</v>
      </c>
      <c r="D729" s="27">
        <v>4995</v>
      </c>
    </row>
    <row r="730" spans="1:4" x14ac:dyDescent="0.25">
      <c r="A730" s="18">
        <v>42746</v>
      </c>
      <c r="B730" s="18" t="s">
        <v>65</v>
      </c>
      <c r="C730" s="26" t="s">
        <v>9</v>
      </c>
      <c r="D730" s="27">
        <v>4995</v>
      </c>
    </row>
    <row r="731" spans="1:4" x14ac:dyDescent="0.25">
      <c r="A731" s="18">
        <v>42747</v>
      </c>
      <c r="B731" s="18" t="s">
        <v>65</v>
      </c>
      <c r="C731" s="26" t="s">
        <v>9</v>
      </c>
      <c r="D731" s="27">
        <v>4995</v>
      </c>
    </row>
    <row r="732" spans="1:4" x14ac:dyDescent="0.25">
      <c r="A732" s="18">
        <v>42748</v>
      </c>
      <c r="B732" s="18" t="s">
        <v>65</v>
      </c>
      <c r="C732" s="26" t="s">
        <v>9</v>
      </c>
      <c r="D732" s="27">
        <v>4900</v>
      </c>
    </row>
    <row r="733" spans="1:4" x14ac:dyDescent="0.25">
      <c r="A733" s="18">
        <v>42751</v>
      </c>
      <c r="B733" s="18" t="s">
        <v>65</v>
      </c>
      <c r="C733" s="26" t="s">
        <v>9</v>
      </c>
      <c r="D733" s="27">
        <v>4800</v>
      </c>
    </row>
    <row r="734" spans="1:4" x14ac:dyDescent="0.25">
      <c r="A734" s="18">
        <v>42752</v>
      </c>
      <c r="B734" s="18" t="s">
        <v>65</v>
      </c>
      <c r="C734" s="26" t="s">
        <v>9</v>
      </c>
      <c r="D734" s="27">
        <v>4700</v>
      </c>
    </row>
    <row r="735" spans="1:4" x14ac:dyDescent="0.25">
      <c r="A735" s="18">
        <v>42753</v>
      </c>
      <c r="B735" s="18" t="s">
        <v>65</v>
      </c>
      <c r="C735" s="26" t="s">
        <v>9</v>
      </c>
      <c r="D735" s="27">
        <v>4700</v>
      </c>
    </row>
    <row r="736" spans="1:4" x14ac:dyDescent="0.25">
      <c r="A736" s="18">
        <v>42754</v>
      </c>
      <c r="B736" s="18" t="s">
        <v>65</v>
      </c>
      <c r="C736" s="26" t="s">
        <v>9</v>
      </c>
      <c r="D736" s="27">
        <v>4600</v>
      </c>
    </row>
    <row r="737" spans="1:4" x14ac:dyDescent="0.25">
      <c r="A737" s="18">
        <v>42755</v>
      </c>
      <c r="B737" s="18" t="s">
        <v>65</v>
      </c>
      <c r="C737" s="26" t="s">
        <v>9</v>
      </c>
      <c r="D737" s="27">
        <v>4595</v>
      </c>
    </row>
    <row r="738" spans="1:4" x14ac:dyDescent="0.25">
      <c r="A738" s="18">
        <v>42758</v>
      </c>
      <c r="B738" s="18" t="s">
        <v>65</v>
      </c>
      <c r="C738" s="26" t="s">
        <v>9</v>
      </c>
      <c r="D738" s="27">
        <v>4500</v>
      </c>
    </row>
    <row r="739" spans="1:4" x14ac:dyDescent="0.25">
      <c r="A739" s="18">
        <v>42759</v>
      </c>
      <c r="B739" s="18" t="s">
        <v>65</v>
      </c>
      <c r="C739" s="26" t="s">
        <v>9</v>
      </c>
      <c r="D739" s="27">
        <v>4700</v>
      </c>
    </row>
    <row r="740" spans="1:4" x14ac:dyDescent="0.25">
      <c r="A740" s="18">
        <v>42760</v>
      </c>
      <c r="B740" s="18" t="s">
        <v>65</v>
      </c>
      <c r="C740" s="26" t="s">
        <v>9</v>
      </c>
      <c r="D740" s="27">
        <v>4500</v>
      </c>
    </row>
    <row r="741" spans="1:4" x14ac:dyDescent="0.25">
      <c r="A741" s="18">
        <v>42761</v>
      </c>
      <c r="B741" s="18" t="s">
        <v>65</v>
      </c>
      <c r="C741" s="26" t="s">
        <v>9</v>
      </c>
      <c r="D741" s="27">
        <v>4500</v>
      </c>
    </row>
    <row r="742" spans="1:4" x14ac:dyDescent="0.25">
      <c r="A742" s="18">
        <v>42762</v>
      </c>
      <c r="B742" s="18" t="s">
        <v>65</v>
      </c>
      <c r="C742" s="26" t="s">
        <v>9</v>
      </c>
      <c r="D742" s="27">
        <v>4700</v>
      </c>
    </row>
    <row r="743" spans="1:4" x14ac:dyDescent="0.25">
      <c r="A743" s="18">
        <v>42765</v>
      </c>
      <c r="B743" s="18" t="s">
        <v>65</v>
      </c>
      <c r="C743" s="26" t="s">
        <v>9</v>
      </c>
      <c r="D743" s="27">
        <v>4555</v>
      </c>
    </row>
    <row r="744" spans="1:4" x14ac:dyDescent="0.25">
      <c r="A744" s="18">
        <v>42766</v>
      </c>
      <c r="B744" s="18" t="s">
        <v>65</v>
      </c>
      <c r="C744" s="26" t="s">
        <v>9</v>
      </c>
      <c r="D744" s="27">
        <v>4560</v>
      </c>
    </row>
    <row r="745" spans="1:4" x14ac:dyDescent="0.25">
      <c r="A745" s="18">
        <v>42767</v>
      </c>
      <c r="B745" s="18" t="s">
        <v>66</v>
      </c>
      <c r="C745" s="26" t="s">
        <v>9</v>
      </c>
      <c r="D745" s="27">
        <v>4895</v>
      </c>
    </row>
    <row r="746" spans="1:4" x14ac:dyDescent="0.25">
      <c r="A746" s="18">
        <v>42768</v>
      </c>
      <c r="B746" s="18" t="s">
        <v>66</v>
      </c>
      <c r="C746" s="26" t="s">
        <v>9</v>
      </c>
      <c r="D746" s="27">
        <v>4895</v>
      </c>
    </row>
    <row r="747" spans="1:4" x14ac:dyDescent="0.25">
      <c r="A747" s="18">
        <v>42769</v>
      </c>
      <c r="B747" s="18" t="s">
        <v>66</v>
      </c>
      <c r="C747" s="26" t="s">
        <v>9</v>
      </c>
      <c r="D747" s="27">
        <v>4805</v>
      </c>
    </row>
    <row r="748" spans="1:4" x14ac:dyDescent="0.25">
      <c r="A748" s="18">
        <v>42772</v>
      </c>
      <c r="B748" s="18" t="s">
        <v>66</v>
      </c>
      <c r="C748" s="26" t="s">
        <v>9</v>
      </c>
      <c r="D748" s="27">
        <v>4600</v>
      </c>
    </row>
    <row r="749" spans="1:4" x14ac:dyDescent="0.25">
      <c r="A749" s="18">
        <v>42773</v>
      </c>
      <c r="B749" s="18" t="s">
        <v>66</v>
      </c>
      <c r="C749" s="26" t="s">
        <v>9</v>
      </c>
      <c r="D749" s="27">
        <v>4700</v>
      </c>
    </row>
    <row r="750" spans="1:4" x14ac:dyDescent="0.25">
      <c r="A750" s="18">
        <v>42774</v>
      </c>
      <c r="B750" s="18" t="s">
        <v>66</v>
      </c>
      <c r="C750" s="26" t="s">
        <v>9</v>
      </c>
      <c r="D750" s="27">
        <v>4805</v>
      </c>
    </row>
    <row r="751" spans="1:4" x14ac:dyDescent="0.25">
      <c r="A751" s="18">
        <v>42775</v>
      </c>
      <c r="B751" s="18" t="s">
        <v>66</v>
      </c>
      <c r="C751" s="26" t="s">
        <v>9</v>
      </c>
      <c r="D751" s="27">
        <v>4805</v>
      </c>
    </row>
    <row r="752" spans="1:4" x14ac:dyDescent="0.25">
      <c r="A752" s="18">
        <v>42776</v>
      </c>
      <c r="B752" s="18" t="s">
        <v>66</v>
      </c>
      <c r="C752" s="26" t="s">
        <v>9</v>
      </c>
      <c r="D752" s="27">
        <v>4985</v>
      </c>
    </row>
    <row r="753" spans="1:4" x14ac:dyDescent="0.25">
      <c r="A753" s="18">
        <v>42779</v>
      </c>
      <c r="B753" s="18" t="s">
        <v>66</v>
      </c>
      <c r="C753" s="26" t="s">
        <v>9</v>
      </c>
      <c r="D753" s="27">
        <v>4945</v>
      </c>
    </row>
    <row r="754" spans="1:4" x14ac:dyDescent="0.25">
      <c r="A754" s="18">
        <v>42780</v>
      </c>
      <c r="B754" s="18" t="s">
        <v>66</v>
      </c>
      <c r="C754" s="26" t="s">
        <v>9</v>
      </c>
      <c r="D754" s="27">
        <v>4890</v>
      </c>
    </row>
    <row r="755" spans="1:4" x14ac:dyDescent="0.25">
      <c r="A755" s="18">
        <v>42801</v>
      </c>
      <c r="B755" s="18" t="s">
        <v>67</v>
      </c>
      <c r="C755" s="26" t="s">
        <v>9</v>
      </c>
      <c r="D755" s="27">
        <v>3950</v>
      </c>
    </row>
    <row r="756" spans="1:4" x14ac:dyDescent="0.25">
      <c r="A756" s="18">
        <v>42802</v>
      </c>
      <c r="B756" s="18" t="s">
        <v>67</v>
      </c>
      <c r="C756" s="26" t="s">
        <v>9</v>
      </c>
      <c r="D756" s="27">
        <v>3900</v>
      </c>
    </row>
    <row r="757" spans="1:4" x14ac:dyDescent="0.25">
      <c r="A757" s="18">
        <v>42803</v>
      </c>
      <c r="B757" s="18" t="s">
        <v>67</v>
      </c>
      <c r="C757" s="26" t="s">
        <v>9</v>
      </c>
      <c r="D757" s="27">
        <v>3895</v>
      </c>
    </row>
    <row r="758" spans="1:4" x14ac:dyDescent="0.25">
      <c r="A758" s="18">
        <v>42804</v>
      </c>
      <c r="B758" s="18" t="s">
        <v>67</v>
      </c>
      <c r="C758" s="26" t="s">
        <v>9</v>
      </c>
      <c r="D758" s="27">
        <v>3900</v>
      </c>
    </row>
    <row r="759" spans="1:4" x14ac:dyDescent="0.25">
      <c r="A759" s="18">
        <v>43160</v>
      </c>
      <c r="B759" s="18" t="s">
        <v>68</v>
      </c>
      <c r="C759" s="26" t="s">
        <v>9</v>
      </c>
      <c r="D759" s="27">
        <v>1745</v>
      </c>
    </row>
    <row r="760" spans="1:4" x14ac:dyDescent="0.25">
      <c r="A760" s="18">
        <v>43161</v>
      </c>
      <c r="B760" s="18" t="s">
        <v>68</v>
      </c>
      <c r="C760" s="26" t="s">
        <v>9</v>
      </c>
      <c r="D760" s="27">
        <v>1745</v>
      </c>
    </row>
    <row r="761" spans="1:4" x14ac:dyDescent="0.25">
      <c r="A761" s="18">
        <v>43164</v>
      </c>
      <c r="B761" s="18" t="s">
        <v>68</v>
      </c>
      <c r="C761" s="26" t="s">
        <v>9</v>
      </c>
      <c r="D761" s="27">
        <v>1745</v>
      </c>
    </row>
    <row r="762" spans="1:4" x14ac:dyDescent="0.25">
      <c r="A762" s="18">
        <v>43165</v>
      </c>
      <c r="B762" s="18" t="s">
        <v>68</v>
      </c>
      <c r="C762" s="26" t="s">
        <v>9</v>
      </c>
      <c r="D762" s="27">
        <v>1745</v>
      </c>
    </row>
    <row r="763" spans="1:4" x14ac:dyDescent="0.25">
      <c r="A763" s="18">
        <v>43166</v>
      </c>
      <c r="B763" s="18" t="s">
        <v>68</v>
      </c>
      <c r="C763" s="26" t="s">
        <v>9</v>
      </c>
      <c r="D763" s="27">
        <v>1830</v>
      </c>
    </row>
    <row r="764" spans="1:4" x14ac:dyDescent="0.25">
      <c r="A764" s="18">
        <v>43167</v>
      </c>
      <c r="B764" s="18" t="s">
        <v>68</v>
      </c>
      <c r="C764" s="26" t="s">
        <v>9</v>
      </c>
      <c r="D764" s="27">
        <v>1830</v>
      </c>
    </row>
    <row r="765" spans="1:4" x14ac:dyDescent="0.25">
      <c r="A765" s="18">
        <v>43168</v>
      </c>
      <c r="B765" s="18" t="s">
        <v>68</v>
      </c>
      <c r="C765" s="26" t="s">
        <v>9</v>
      </c>
      <c r="D765" s="27">
        <v>1900</v>
      </c>
    </row>
    <row r="766" spans="1:4" x14ac:dyDescent="0.25">
      <c r="A766" s="18">
        <v>43171</v>
      </c>
      <c r="B766" s="18" t="s">
        <v>68</v>
      </c>
      <c r="C766" s="26" t="s">
        <v>9</v>
      </c>
      <c r="D766" s="27">
        <v>1900</v>
      </c>
    </row>
    <row r="767" spans="1:4" x14ac:dyDescent="0.25">
      <c r="A767" s="18">
        <v>43172</v>
      </c>
      <c r="B767" s="18" t="s">
        <v>68</v>
      </c>
      <c r="C767" s="26" t="s">
        <v>9</v>
      </c>
      <c r="D767" s="27">
        <v>1900</v>
      </c>
    </row>
    <row r="768" spans="1:4" x14ac:dyDescent="0.25">
      <c r="A768" s="18">
        <v>43173</v>
      </c>
      <c r="B768" s="18" t="s">
        <v>68</v>
      </c>
      <c r="C768" s="26" t="s">
        <v>9</v>
      </c>
      <c r="D768" s="27">
        <v>1830</v>
      </c>
    </row>
    <row r="769" spans="1:4" x14ac:dyDescent="0.25">
      <c r="A769" s="18">
        <v>43174</v>
      </c>
      <c r="B769" s="18" t="s">
        <v>68</v>
      </c>
      <c r="C769" s="26" t="s">
        <v>9</v>
      </c>
      <c r="D769" s="27">
        <v>1800</v>
      </c>
    </row>
    <row r="770" spans="1:4" x14ac:dyDescent="0.25">
      <c r="A770" s="18">
        <v>43175</v>
      </c>
      <c r="B770" s="18" t="s">
        <v>68</v>
      </c>
      <c r="C770" s="26" t="s">
        <v>9</v>
      </c>
      <c r="D770" s="27">
        <v>1700</v>
      </c>
    </row>
    <row r="771" spans="1:4" x14ac:dyDescent="0.25">
      <c r="A771" s="18">
        <v>43178</v>
      </c>
      <c r="B771" s="18" t="s">
        <v>68</v>
      </c>
      <c r="C771" s="26" t="s">
        <v>9</v>
      </c>
      <c r="D771" s="27">
        <v>1800</v>
      </c>
    </row>
    <row r="772" spans="1:4" x14ac:dyDescent="0.25">
      <c r="A772" s="18">
        <v>43179</v>
      </c>
      <c r="B772" s="18" t="s">
        <v>68</v>
      </c>
      <c r="C772" s="26" t="s">
        <v>9</v>
      </c>
      <c r="D772" s="27">
        <v>1800</v>
      </c>
    </row>
    <row r="773" spans="1:4" x14ac:dyDescent="0.25">
      <c r="A773" s="18">
        <v>43180</v>
      </c>
      <c r="B773" s="18" t="s">
        <v>68</v>
      </c>
      <c r="C773" s="26" t="s">
        <v>9</v>
      </c>
      <c r="D773" s="27">
        <v>1800</v>
      </c>
    </row>
    <row r="774" spans="1:4" x14ac:dyDescent="0.25">
      <c r="A774" s="18">
        <v>43497</v>
      </c>
      <c r="B774" s="18" t="s">
        <v>69</v>
      </c>
      <c r="C774" s="26" t="s">
        <v>9</v>
      </c>
      <c r="D774" s="27">
        <v>1160</v>
      </c>
    </row>
    <row r="775" spans="1:4" x14ac:dyDescent="0.25">
      <c r="A775" s="18">
        <v>43500</v>
      </c>
      <c r="B775" s="18" t="s">
        <v>69</v>
      </c>
      <c r="C775" s="26" t="s">
        <v>9</v>
      </c>
      <c r="D775" s="27">
        <v>1100</v>
      </c>
    </row>
    <row r="776" spans="1:4" x14ac:dyDescent="0.25">
      <c r="A776" s="18">
        <v>43501</v>
      </c>
      <c r="B776" s="18" t="s">
        <v>69</v>
      </c>
      <c r="C776" s="26" t="s">
        <v>9</v>
      </c>
      <c r="D776" s="27">
        <v>1080</v>
      </c>
    </row>
    <row r="777" spans="1:4" x14ac:dyDescent="0.25">
      <c r="A777" s="18">
        <v>43502</v>
      </c>
      <c r="B777" s="18" t="s">
        <v>69</v>
      </c>
      <c r="C777" s="26" t="s">
        <v>9</v>
      </c>
      <c r="D777" s="27">
        <v>1100</v>
      </c>
    </row>
    <row r="778" spans="1:4" x14ac:dyDescent="0.25">
      <c r="A778" s="18">
        <v>43503</v>
      </c>
      <c r="B778" s="18" t="s">
        <v>69</v>
      </c>
      <c r="C778" s="26" t="s">
        <v>9</v>
      </c>
      <c r="D778" s="27">
        <v>1100</v>
      </c>
    </row>
    <row r="779" spans="1:4" x14ac:dyDescent="0.25">
      <c r="A779" s="18">
        <v>43504</v>
      </c>
      <c r="B779" s="18" t="s">
        <v>69</v>
      </c>
      <c r="C779" s="26" t="s">
        <v>9</v>
      </c>
      <c r="D779" s="27">
        <v>1100</v>
      </c>
    </row>
    <row r="780" spans="1:4" x14ac:dyDescent="0.25">
      <c r="A780" s="18">
        <v>43507</v>
      </c>
      <c r="B780" s="18" t="s">
        <v>69</v>
      </c>
      <c r="C780" s="26" t="s">
        <v>9</v>
      </c>
      <c r="D780" s="27">
        <v>1100</v>
      </c>
    </row>
    <row r="781" spans="1:4" x14ac:dyDescent="0.25">
      <c r="A781" s="18">
        <v>43508</v>
      </c>
      <c r="B781" s="18" t="s">
        <v>69</v>
      </c>
      <c r="C781" s="26" t="s">
        <v>9</v>
      </c>
      <c r="D781" s="27">
        <v>1100</v>
      </c>
    </row>
    <row r="782" spans="1:4" x14ac:dyDescent="0.25">
      <c r="A782" s="18">
        <v>43509</v>
      </c>
      <c r="B782" s="18" t="s">
        <v>69</v>
      </c>
      <c r="C782" s="26" t="s">
        <v>9</v>
      </c>
      <c r="D782" s="27">
        <v>1180</v>
      </c>
    </row>
    <row r="783" spans="1:4" x14ac:dyDescent="0.25">
      <c r="A783" s="18">
        <v>43510</v>
      </c>
      <c r="B783" s="18" t="s">
        <v>69</v>
      </c>
      <c r="C783" s="26" t="s">
        <v>9</v>
      </c>
      <c r="D783" s="27">
        <v>1160</v>
      </c>
    </row>
    <row r="784" spans="1:4" x14ac:dyDescent="0.25">
      <c r="A784" s="18">
        <v>43511</v>
      </c>
      <c r="B784" s="18" t="s">
        <v>69</v>
      </c>
      <c r="C784" s="26" t="s">
        <v>9</v>
      </c>
      <c r="D784" s="27">
        <v>1160</v>
      </c>
    </row>
    <row r="785" spans="1:4" x14ac:dyDescent="0.25">
      <c r="A785" s="18">
        <v>43514</v>
      </c>
      <c r="B785" s="18" t="s">
        <v>69</v>
      </c>
      <c r="C785" s="26" t="s">
        <v>9</v>
      </c>
      <c r="D785" s="27">
        <v>1200</v>
      </c>
    </row>
    <row r="786" spans="1:4" x14ac:dyDescent="0.25">
      <c r="A786" s="18">
        <v>43515</v>
      </c>
      <c r="B786" s="18" t="s">
        <v>69</v>
      </c>
      <c r="C786" s="26" t="s">
        <v>9</v>
      </c>
      <c r="D786" s="27">
        <v>1250</v>
      </c>
    </row>
    <row r="787" spans="1:4" x14ac:dyDescent="0.25">
      <c r="A787" s="18">
        <v>43516</v>
      </c>
      <c r="B787" s="18" t="s">
        <v>69</v>
      </c>
      <c r="C787" s="26" t="s">
        <v>9</v>
      </c>
      <c r="D787" s="27">
        <v>1250</v>
      </c>
    </row>
    <row r="788" spans="1:4" x14ac:dyDescent="0.25">
      <c r="A788" s="18">
        <v>43517</v>
      </c>
      <c r="B788" s="18" t="s">
        <v>69</v>
      </c>
      <c r="C788" s="26" t="s">
        <v>9</v>
      </c>
      <c r="D788" s="27">
        <v>1300</v>
      </c>
    </row>
    <row r="789" spans="1:4" x14ac:dyDescent="0.25">
      <c r="A789" s="18">
        <v>43518</v>
      </c>
      <c r="B789" s="18" t="s">
        <v>69</v>
      </c>
      <c r="C789" s="26" t="s">
        <v>9</v>
      </c>
      <c r="D789" s="27">
        <v>1300</v>
      </c>
    </row>
    <row r="790" spans="1:4" x14ac:dyDescent="0.25">
      <c r="A790" s="18">
        <v>42373</v>
      </c>
      <c r="B790" s="18" t="s">
        <v>60</v>
      </c>
      <c r="C790" s="26" t="s">
        <v>10</v>
      </c>
      <c r="D790" s="27">
        <v>179900</v>
      </c>
    </row>
    <row r="791" spans="1:4" x14ac:dyDescent="0.25">
      <c r="A791" s="18">
        <v>42374</v>
      </c>
      <c r="B791" s="18" t="s">
        <v>60</v>
      </c>
      <c r="C791" s="26" t="s">
        <v>10</v>
      </c>
      <c r="D791" s="27">
        <v>179900</v>
      </c>
    </row>
    <row r="792" spans="1:4" x14ac:dyDescent="0.25">
      <c r="A792" s="18">
        <v>42383</v>
      </c>
      <c r="B792" s="18" t="s">
        <v>60</v>
      </c>
      <c r="C792" s="26" t="s">
        <v>10</v>
      </c>
      <c r="D792" s="27">
        <v>179000</v>
      </c>
    </row>
    <row r="793" spans="1:4" x14ac:dyDescent="0.25">
      <c r="A793" s="18">
        <v>42454</v>
      </c>
      <c r="B793" s="18" t="s">
        <v>61</v>
      </c>
      <c r="C793" s="26" t="s">
        <v>10</v>
      </c>
      <c r="D793" s="27">
        <v>204000</v>
      </c>
    </row>
    <row r="794" spans="1:4" x14ac:dyDescent="0.25">
      <c r="A794" s="18">
        <v>42458</v>
      </c>
      <c r="B794" s="18" t="s">
        <v>61</v>
      </c>
      <c r="C794" s="26" t="s">
        <v>10</v>
      </c>
      <c r="D794" s="27">
        <v>205000</v>
      </c>
    </row>
    <row r="795" spans="1:4" x14ac:dyDescent="0.25">
      <c r="A795" s="18">
        <v>42459</v>
      </c>
      <c r="B795" s="18" t="s">
        <v>61</v>
      </c>
      <c r="C795" s="26" t="s">
        <v>10</v>
      </c>
      <c r="D795" s="27">
        <v>205000</v>
      </c>
    </row>
    <row r="796" spans="1:4" x14ac:dyDescent="0.25">
      <c r="A796" s="18">
        <v>42460</v>
      </c>
      <c r="B796" s="18" t="s">
        <v>61</v>
      </c>
      <c r="C796" s="26" t="s">
        <v>10</v>
      </c>
      <c r="D796" s="27">
        <v>192500</v>
      </c>
    </row>
    <row r="797" spans="1:4" x14ac:dyDescent="0.25">
      <c r="A797" s="18">
        <v>42461</v>
      </c>
      <c r="B797" s="18" t="s">
        <v>62</v>
      </c>
      <c r="C797" s="26" t="s">
        <v>10</v>
      </c>
      <c r="D797" s="27">
        <v>194000</v>
      </c>
    </row>
    <row r="798" spans="1:4" x14ac:dyDescent="0.25">
      <c r="A798" s="18">
        <v>42464</v>
      </c>
      <c r="B798" s="18" t="s">
        <v>62</v>
      </c>
      <c r="C798" s="26" t="s">
        <v>10</v>
      </c>
      <c r="D798" s="27">
        <v>194000</v>
      </c>
    </row>
    <row r="799" spans="1:4" x14ac:dyDescent="0.25">
      <c r="A799" s="18">
        <v>42465</v>
      </c>
      <c r="B799" s="18" t="s">
        <v>62</v>
      </c>
      <c r="C799" s="26" t="s">
        <v>10</v>
      </c>
      <c r="D799" s="27">
        <v>194000</v>
      </c>
    </row>
    <row r="800" spans="1:4" x14ac:dyDescent="0.25">
      <c r="A800" s="18">
        <v>42466</v>
      </c>
      <c r="B800" s="18" t="s">
        <v>62</v>
      </c>
      <c r="C800" s="26" t="s">
        <v>10</v>
      </c>
      <c r="D800" s="27">
        <v>194000</v>
      </c>
    </row>
    <row r="801" spans="1:4" x14ac:dyDescent="0.25">
      <c r="A801" s="18">
        <v>42467</v>
      </c>
      <c r="B801" s="18" t="s">
        <v>62</v>
      </c>
      <c r="C801" s="26" t="s">
        <v>10</v>
      </c>
      <c r="D801" s="27">
        <v>200000</v>
      </c>
    </row>
    <row r="802" spans="1:4" x14ac:dyDescent="0.25">
      <c r="A802" s="18">
        <v>42468</v>
      </c>
      <c r="B802" s="18" t="s">
        <v>62</v>
      </c>
      <c r="C802" s="26" t="s">
        <v>10</v>
      </c>
      <c r="D802" s="27">
        <v>200000</v>
      </c>
    </row>
    <row r="803" spans="1:4" x14ac:dyDescent="0.25">
      <c r="A803" s="18">
        <v>42499</v>
      </c>
      <c r="B803" s="18" t="s">
        <v>63</v>
      </c>
      <c r="C803" s="26" t="s">
        <v>10</v>
      </c>
      <c r="D803" s="27">
        <v>205000</v>
      </c>
    </row>
    <row r="804" spans="1:4" x14ac:dyDescent="0.25">
      <c r="A804" s="18">
        <v>42500</v>
      </c>
      <c r="B804" s="18" t="s">
        <v>63</v>
      </c>
      <c r="C804" s="26" t="s">
        <v>10</v>
      </c>
      <c r="D804" s="27">
        <v>220375</v>
      </c>
    </row>
    <row r="805" spans="1:4" x14ac:dyDescent="0.25">
      <c r="A805" s="18">
        <v>42501</v>
      </c>
      <c r="B805" s="18" t="s">
        <v>63</v>
      </c>
      <c r="C805" s="26" t="s">
        <v>10</v>
      </c>
      <c r="D805" s="27">
        <v>205100</v>
      </c>
    </row>
    <row r="806" spans="1:4" x14ac:dyDescent="0.25">
      <c r="A806" s="18">
        <v>42502</v>
      </c>
      <c r="B806" s="18" t="s">
        <v>63</v>
      </c>
      <c r="C806" s="26" t="s">
        <v>10</v>
      </c>
      <c r="D806" s="27">
        <v>205100</v>
      </c>
    </row>
    <row r="807" spans="1:4" x14ac:dyDescent="0.25">
      <c r="A807" s="18">
        <v>42503</v>
      </c>
      <c r="B807" s="18" t="s">
        <v>63</v>
      </c>
      <c r="C807" s="26" t="s">
        <v>10</v>
      </c>
      <c r="D807" s="27">
        <v>206005</v>
      </c>
    </row>
    <row r="808" spans="1:4" x14ac:dyDescent="0.25">
      <c r="A808" s="18">
        <v>42507</v>
      </c>
      <c r="B808" s="18" t="s">
        <v>63</v>
      </c>
      <c r="C808" s="26" t="s">
        <v>10</v>
      </c>
      <c r="D808" s="27">
        <v>206005</v>
      </c>
    </row>
    <row r="809" spans="1:4" x14ac:dyDescent="0.25">
      <c r="A809" s="18">
        <v>42508</v>
      </c>
      <c r="B809" s="18" t="s">
        <v>63</v>
      </c>
      <c r="C809" s="26" t="s">
        <v>10</v>
      </c>
      <c r="D809" s="27">
        <v>210000</v>
      </c>
    </row>
    <row r="810" spans="1:4" x14ac:dyDescent="0.25">
      <c r="A810" s="18">
        <v>42509</v>
      </c>
      <c r="B810" s="18" t="s">
        <v>63</v>
      </c>
      <c r="C810" s="26" t="s">
        <v>10</v>
      </c>
      <c r="D810" s="27">
        <v>210000</v>
      </c>
    </row>
    <row r="811" spans="1:4" x14ac:dyDescent="0.25">
      <c r="A811" s="18">
        <v>42538</v>
      </c>
      <c r="B811" s="18" t="s">
        <v>64</v>
      </c>
      <c r="C811" s="26" t="s">
        <v>10</v>
      </c>
      <c r="D811" s="27">
        <v>192080</v>
      </c>
    </row>
    <row r="812" spans="1:4" x14ac:dyDescent="0.25">
      <c r="A812" s="18">
        <v>42541</v>
      </c>
      <c r="B812" s="18" t="s">
        <v>64</v>
      </c>
      <c r="C812" s="26" t="s">
        <v>10</v>
      </c>
      <c r="D812" s="27">
        <v>192500</v>
      </c>
    </row>
    <row r="813" spans="1:4" x14ac:dyDescent="0.25">
      <c r="A813" s="18">
        <v>42737</v>
      </c>
      <c r="B813" s="18" t="s">
        <v>65</v>
      </c>
      <c r="C813" s="26" t="s">
        <v>10</v>
      </c>
      <c r="D813" s="27">
        <v>174000</v>
      </c>
    </row>
    <row r="814" spans="1:4" x14ac:dyDescent="0.25">
      <c r="A814" s="18">
        <v>42738</v>
      </c>
      <c r="B814" s="18" t="s">
        <v>65</v>
      </c>
      <c r="C814" s="26" t="s">
        <v>10</v>
      </c>
      <c r="D814" s="27">
        <v>174000</v>
      </c>
    </row>
    <row r="815" spans="1:4" x14ac:dyDescent="0.25">
      <c r="A815" s="18">
        <v>42739</v>
      </c>
      <c r="B815" s="18" t="s">
        <v>65</v>
      </c>
      <c r="C815" s="26" t="s">
        <v>10</v>
      </c>
      <c r="D815" s="27">
        <v>174000</v>
      </c>
    </row>
    <row r="816" spans="1:4" x14ac:dyDescent="0.25">
      <c r="A816" s="18">
        <v>42740</v>
      </c>
      <c r="B816" s="18" t="s">
        <v>65</v>
      </c>
      <c r="C816" s="26" t="s">
        <v>10</v>
      </c>
      <c r="D816" s="27">
        <v>174000</v>
      </c>
    </row>
    <row r="817" spans="1:4" x14ac:dyDescent="0.25">
      <c r="A817" s="18">
        <v>42741</v>
      </c>
      <c r="B817" s="18" t="s">
        <v>65</v>
      </c>
      <c r="C817" s="26" t="s">
        <v>10</v>
      </c>
      <c r="D817" s="27">
        <v>174000</v>
      </c>
    </row>
    <row r="818" spans="1:4" x14ac:dyDescent="0.25">
      <c r="A818" s="18">
        <v>42744</v>
      </c>
      <c r="B818" s="18" t="s">
        <v>65</v>
      </c>
      <c r="C818" s="26" t="s">
        <v>10</v>
      </c>
      <c r="D818" s="27">
        <v>174000</v>
      </c>
    </row>
    <row r="819" spans="1:4" x14ac:dyDescent="0.25">
      <c r="A819" s="18">
        <v>42745</v>
      </c>
      <c r="B819" s="18" t="s">
        <v>65</v>
      </c>
      <c r="C819" s="26" t="s">
        <v>10</v>
      </c>
      <c r="D819" s="27">
        <v>174000</v>
      </c>
    </row>
    <row r="820" spans="1:4" x14ac:dyDescent="0.25">
      <c r="A820" s="18">
        <v>42746</v>
      </c>
      <c r="B820" s="18" t="s">
        <v>65</v>
      </c>
      <c r="C820" s="26" t="s">
        <v>10</v>
      </c>
      <c r="D820" s="27">
        <v>174000</v>
      </c>
    </row>
    <row r="821" spans="1:4" x14ac:dyDescent="0.25">
      <c r="A821" s="18">
        <v>42747</v>
      </c>
      <c r="B821" s="18" t="s">
        <v>65</v>
      </c>
      <c r="C821" s="26" t="s">
        <v>10</v>
      </c>
      <c r="D821" s="27">
        <v>174000</v>
      </c>
    </row>
    <row r="822" spans="1:4" x14ac:dyDescent="0.25">
      <c r="A822" s="18">
        <v>42748</v>
      </c>
      <c r="B822" s="18" t="s">
        <v>65</v>
      </c>
      <c r="C822" s="26" t="s">
        <v>10</v>
      </c>
      <c r="D822" s="27">
        <v>174000</v>
      </c>
    </row>
    <row r="823" spans="1:4" x14ac:dyDescent="0.25">
      <c r="A823" s="18">
        <v>42751</v>
      </c>
      <c r="B823" s="18" t="s">
        <v>65</v>
      </c>
      <c r="C823" s="26" t="s">
        <v>10</v>
      </c>
      <c r="D823" s="27">
        <v>168000</v>
      </c>
    </row>
    <row r="824" spans="1:4" x14ac:dyDescent="0.25">
      <c r="A824" s="18">
        <v>42752</v>
      </c>
      <c r="B824" s="18" t="s">
        <v>65</v>
      </c>
      <c r="C824" s="26" t="s">
        <v>10</v>
      </c>
      <c r="D824" s="27">
        <v>168000</v>
      </c>
    </row>
    <row r="825" spans="1:4" x14ac:dyDescent="0.25">
      <c r="A825" s="18">
        <v>42753</v>
      </c>
      <c r="B825" s="18" t="s">
        <v>65</v>
      </c>
      <c r="C825" s="26" t="s">
        <v>10</v>
      </c>
      <c r="D825" s="27">
        <v>168000</v>
      </c>
    </row>
    <row r="826" spans="1:4" x14ac:dyDescent="0.25">
      <c r="A826" s="18">
        <v>42754</v>
      </c>
      <c r="B826" s="18" t="s">
        <v>65</v>
      </c>
      <c r="C826" s="26" t="s">
        <v>10</v>
      </c>
      <c r="D826" s="27">
        <v>168000</v>
      </c>
    </row>
    <row r="827" spans="1:4" x14ac:dyDescent="0.25">
      <c r="A827" s="18">
        <v>42755</v>
      </c>
      <c r="B827" s="18" t="s">
        <v>65</v>
      </c>
      <c r="C827" s="26" t="s">
        <v>10</v>
      </c>
      <c r="D827" s="27">
        <v>168000</v>
      </c>
    </row>
    <row r="828" spans="1:4" x14ac:dyDescent="0.25">
      <c r="A828" s="18">
        <v>42758</v>
      </c>
      <c r="B828" s="18" t="s">
        <v>65</v>
      </c>
      <c r="C828" s="26" t="s">
        <v>10</v>
      </c>
      <c r="D828" s="27">
        <v>168000</v>
      </c>
    </row>
    <row r="829" spans="1:4" x14ac:dyDescent="0.25">
      <c r="A829" s="18">
        <v>42759</v>
      </c>
      <c r="B829" s="18" t="s">
        <v>65</v>
      </c>
      <c r="C829" s="26" t="s">
        <v>10</v>
      </c>
      <c r="D829" s="27">
        <v>168000</v>
      </c>
    </row>
    <row r="830" spans="1:4" x14ac:dyDescent="0.25">
      <c r="A830" s="18">
        <v>42760</v>
      </c>
      <c r="B830" s="18" t="s">
        <v>65</v>
      </c>
      <c r="C830" s="26" t="s">
        <v>10</v>
      </c>
      <c r="D830" s="27">
        <v>168000</v>
      </c>
    </row>
    <row r="831" spans="1:4" x14ac:dyDescent="0.25">
      <c r="A831" s="18">
        <v>42761</v>
      </c>
      <c r="B831" s="18" t="s">
        <v>65</v>
      </c>
      <c r="C831" s="26" t="s">
        <v>10</v>
      </c>
      <c r="D831" s="27">
        <v>168000</v>
      </c>
    </row>
    <row r="832" spans="1:4" x14ac:dyDescent="0.25">
      <c r="A832" s="18">
        <v>42762</v>
      </c>
      <c r="B832" s="18" t="s">
        <v>65</v>
      </c>
      <c r="C832" s="26" t="s">
        <v>10</v>
      </c>
      <c r="D832" s="27">
        <v>168000</v>
      </c>
    </row>
    <row r="833" spans="1:4" x14ac:dyDescent="0.25">
      <c r="A833" s="18">
        <v>42765</v>
      </c>
      <c r="B833" s="18" t="s">
        <v>65</v>
      </c>
      <c r="C833" s="26" t="s">
        <v>10</v>
      </c>
      <c r="D833" s="27">
        <v>168000</v>
      </c>
    </row>
    <row r="834" spans="1:4" x14ac:dyDescent="0.25">
      <c r="A834" s="18">
        <v>42766</v>
      </c>
      <c r="B834" s="18" t="s">
        <v>65</v>
      </c>
      <c r="C834" s="26" t="s">
        <v>10</v>
      </c>
      <c r="D834" s="27">
        <v>156500</v>
      </c>
    </row>
    <row r="835" spans="1:4" x14ac:dyDescent="0.25">
      <c r="A835" s="18">
        <v>42767</v>
      </c>
      <c r="B835" s="18" t="s">
        <v>66</v>
      </c>
      <c r="C835" s="26" t="s">
        <v>10</v>
      </c>
      <c r="D835" s="27">
        <v>154000</v>
      </c>
    </row>
    <row r="836" spans="1:4" x14ac:dyDescent="0.25">
      <c r="A836" s="18">
        <v>42768</v>
      </c>
      <c r="B836" s="18" t="s">
        <v>66</v>
      </c>
      <c r="C836" s="26" t="s">
        <v>10</v>
      </c>
      <c r="D836" s="27">
        <v>154000</v>
      </c>
    </row>
    <row r="837" spans="1:4" x14ac:dyDescent="0.25">
      <c r="A837" s="18">
        <v>42769</v>
      </c>
      <c r="B837" s="18" t="s">
        <v>66</v>
      </c>
      <c r="C837" s="26" t="s">
        <v>10</v>
      </c>
      <c r="D837" s="27">
        <v>154000</v>
      </c>
    </row>
    <row r="838" spans="1:4" x14ac:dyDescent="0.25">
      <c r="A838" s="18">
        <v>42772</v>
      </c>
      <c r="B838" s="18" t="s">
        <v>66</v>
      </c>
      <c r="C838" s="26" t="s">
        <v>10</v>
      </c>
      <c r="D838" s="27">
        <v>154000</v>
      </c>
    </row>
    <row r="839" spans="1:4" x14ac:dyDescent="0.25">
      <c r="A839" s="18">
        <v>42773</v>
      </c>
      <c r="B839" s="18" t="s">
        <v>66</v>
      </c>
      <c r="C839" s="26" t="s">
        <v>10</v>
      </c>
      <c r="D839" s="27">
        <v>154000</v>
      </c>
    </row>
    <row r="840" spans="1:4" x14ac:dyDescent="0.25">
      <c r="A840" s="18">
        <v>42774</v>
      </c>
      <c r="B840" s="18" t="s">
        <v>66</v>
      </c>
      <c r="C840" s="26" t="s">
        <v>10</v>
      </c>
      <c r="D840" s="27">
        <v>150000</v>
      </c>
    </row>
    <row r="841" spans="1:4" x14ac:dyDescent="0.25">
      <c r="A841" s="18">
        <v>42775</v>
      </c>
      <c r="B841" s="18" t="s">
        <v>66</v>
      </c>
      <c r="C841" s="26" t="s">
        <v>10</v>
      </c>
      <c r="D841" s="27">
        <v>150000</v>
      </c>
    </row>
    <row r="842" spans="1:4" x14ac:dyDescent="0.25">
      <c r="A842" s="18">
        <v>42776</v>
      </c>
      <c r="B842" s="18" t="s">
        <v>66</v>
      </c>
      <c r="C842" s="26" t="s">
        <v>10</v>
      </c>
      <c r="D842" s="27">
        <v>150000</v>
      </c>
    </row>
    <row r="843" spans="1:4" x14ac:dyDescent="0.25">
      <c r="A843" s="18">
        <v>42779</v>
      </c>
      <c r="B843" s="18" t="s">
        <v>66</v>
      </c>
      <c r="C843" s="26" t="s">
        <v>10</v>
      </c>
      <c r="D843" s="27">
        <v>150000</v>
      </c>
    </row>
    <row r="844" spans="1:4" x14ac:dyDescent="0.25">
      <c r="A844" s="18">
        <v>42780</v>
      </c>
      <c r="B844" s="18" t="s">
        <v>66</v>
      </c>
      <c r="C844" s="26" t="s">
        <v>10</v>
      </c>
      <c r="D844" s="27">
        <v>150000</v>
      </c>
    </row>
    <row r="845" spans="1:4" x14ac:dyDescent="0.25">
      <c r="A845" s="18">
        <v>42801</v>
      </c>
      <c r="B845" s="18" t="s">
        <v>67</v>
      </c>
      <c r="C845" s="26" t="s">
        <v>10</v>
      </c>
      <c r="D845" s="27">
        <v>146450</v>
      </c>
    </row>
    <row r="846" spans="1:4" x14ac:dyDescent="0.25">
      <c r="A846" s="18">
        <v>42802</v>
      </c>
      <c r="B846" s="18" t="s">
        <v>67</v>
      </c>
      <c r="C846" s="26" t="s">
        <v>10</v>
      </c>
      <c r="D846" s="27">
        <v>146450</v>
      </c>
    </row>
    <row r="847" spans="1:4" x14ac:dyDescent="0.25">
      <c r="A847" s="18">
        <v>42803</v>
      </c>
      <c r="B847" s="18" t="s">
        <v>67</v>
      </c>
      <c r="C847" s="26" t="s">
        <v>10</v>
      </c>
      <c r="D847" s="27">
        <v>146450</v>
      </c>
    </row>
    <row r="848" spans="1:4" x14ac:dyDescent="0.25">
      <c r="A848" s="18">
        <v>42804</v>
      </c>
      <c r="B848" s="18" t="s">
        <v>67</v>
      </c>
      <c r="C848" s="26" t="s">
        <v>10</v>
      </c>
      <c r="D848" s="27">
        <v>146450</v>
      </c>
    </row>
    <row r="849" spans="1:4" x14ac:dyDescent="0.25">
      <c r="A849" s="18">
        <v>43160</v>
      </c>
      <c r="B849" s="18" t="s">
        <v>68</v>
      </c>
      <c r="C849" s="26" t="s">
        <v>10</v>
      </c>
      <c r="D849" s="27">
        <v>3150</v>
      </c>
    </row>
    <row r="850" spans="1:4" x14ac:dyDescent="0.25">
      <c r="A850" s="18">
        <v>43161</v>
      </c>
      <c r="B850" s="18" t="s">
        <v>68</v>
      </c>
      <c r="C850" s="26" t="s">
        <v>10</v>
      </c>
      <c r="D850" s="27">
        <v>3200</v>
      </c>
    </row>
    <row r="851" spans="1:4" x14ac:dyDescent="0.25">
      <c r="A851" s="18">
        <v>43164</v>
      </c>
      <c r="B851" s="18" t="s">
        <v>68</v>
      </c>
      <c r="C851" s="26" t="s">
        <v>10</v>
      </c>
      <c r="D851" s="27">
        <v>3140</v>
      </c>
    </row>
    <row r="852" spans="1:4" x14ac:dyDescent="0.25">
      <c r="A852" s="18">
        <v>43165</v>
      </c>
      <c r="B852" s="18" t="s">
        <v>68</v>
      </c>
      <c r="C852" s="26" t="s">
        <v>10</v>
      </c>
      <c r="D852" s="27">
        <v>3100</v>
      </c>
    </row>
    <row r="853" spans="1:4" x14ac:dyDescent="0.25">
      <c r="A853" s="18">
        <v>43166</v>
      </c>
      <c r="B853" s="18" t="s">
        <v>68</v>
      </c>
      <c r="C853" s="26" t="s">
        <v>10</v>
      </c>
      <c r="D853" s="27">
        <v>3000</v>
      </c>
    </row>
    <row r="854" spans="1:4" x14ac:dyDescent="0.25">
      <c r="A854" s="18">
        <v>43167</v>
      </c>
      <c r="B854" s="18" t="s">
        <v>68</v>
      </c>
      <c r="C854" s="26" t="s">
        <v>10</v>
      </c>
      <c r="D854" s="27">
        <v>3000</v>
      </c>
    </row>
    <row r="855" spans="1:4" x14ac:dyDescent="0.25">
      <c r="A855" s="18">
        <v>43168</v>
      </c>
      <c r="B855" s="18" t="s">
        <v>68</v>
      </c>
      <c r="C855" s="26" t="s">
        <v>10</v>
      </c>
      <c r="D855" s="27">
        <v>3000</v>
      </c>
    </row>
    <row r="856" spans="1:4" x14ac:dyDescent="0.25">
      <c r="A856" s="18">
        <v>43171</v>
      </c>
      <c r="B856" s="18" t="s">
        <v>68</v>
      </c>
      <c r="C856" s="26" t="s">
        <v>10</v>
      </c>
      <c r="D856" s="27">
        <v>3000</v>
      </c>
    </row>
    <row r="857" spans="1:4" x14ac:dyDescent="0.25">
      <c r="A857" s="18">
        <v>43172</v>
      </c>
      <c r="B857" s="18" t="s">
        <v>68</v>
      </c>
      <c r="C857" s="26" t="s">
        <v>10</v>
      </c>
      <c r="D857" s="27">
        <v>3000</v>
      </c>
    </row>
    <row r="858" spans="1:4" x14ac:dyDescent="0.25">
      <c r="A858" s="18">
        <v>43173</v>
      </c>
      <c r="B858" s="18" t="s">
        <v>68</v>
      </c>
      <c r="C858" s="26" t="s">
        <v>10</v>
      </c>
      <c r="D858" s="27">
        <v>3000</v>
      </c>
    </row>
    <row r="859" spans="1:4" x14ac:dyDescent="0.25">
      <c r="A859" s="18">
        <v>43174</v>
      </c>
      <c r="B859" s="18" t="s">
        <v>68</v>
      </c>
      <c r="C859" s="26" t="s">
        <v>10</v>
      </c>
      <c r="D859" s="27">
        <v>3000</v>
      </c>
    </row>
    <row r="860" spans="1:4" x14ac:dyDescent="0.25">
      <c r="A860" s="18">
        <v>43175</v>
      </c>
      <c r="B860" s="18" t="s">
        <v>68</v>
      </c>
      <c r="C860" s="26" t="s">
        <v>10</v>
      </c>
      <c r="D860" s="27">
        <v>2800</v>
      </c>
    </row>
    <row r="861" spans="1:4" x14ac:dyDescent="0.25">
      <c r="A861" s="18">
        <v>43178</v>
      </c>
      <c r="B861" s="18" t="s">
        <v>68</v>
      </c>
      <c r="C861" s="26" t="s">
        <v>10</v>
      </c>
      <c r="D861" s="27">
        <v>3000</v>
      </c>
    </row>
    <row r="862" spans="1:4" x14ac:dyDescent="0.25">
      <c r="A862" s="18">
        <v>43179</v>
      </c>
      <c r="B862" s="18" t="s">
        <v>68</v>
      </c>
      <c r="C862" s="26" t="s">
        <v>10</v>
      </c>
      <c r="D862" s="27">
        <v>2950</v>
      </c>
    </row>
    <row r="863" spans="1:4" x14ac:dyDescent="0.25">
      <c r="A863" s="18">
        <v>43180</v>
      </c>
      <c r="B863" s="18" t="s">
        <v>68</v>
      </c>
      <c r="C863" s="26" t="s">
        <v>10</v>
      </c>
      <c r="D863" s="27">
        <v>2950</v>
      </c>
    </row>
    <row r="864" spans="1:4" x14ac:dyDescent="0.25">
      <c r="A864" s="18">
        <v>43497</v>
      </c>
      <c r="B864" s="18" t="s">
        <v>69</v>
      </c>
      <c r="C864" s="26" t="s">
        <v>10</v>
      </c>
      <c r="D864" s="27">
        <v>1990</v>
      </c>
    </row>
    <row r="865" spans="1:4" x14ac:dyDescent="0.25">
      <c r="A865" s="18">
        <v>43500</v>
      </c>
      <c r="B865" s="18" t="s">
        <v>69</v>
      </c>
      <c r="C865" s="26" t="s">
        <v>10</v>
      </c>
      <c r="D865" s="27">
        <v>1950</v>
      </c>
    </row>
    <row r="866" spans="1:4" x14ac:dyDescent="0.25">
      <c r="A866" s="18">
        <v>43501</v>
      </c>
      <c r="B866" s="18" t="s">
        <v>69</v>
      </c>
      <c r="C866" s="26" t="s">
        <v>10</v>
      </c>
      <c r="D866" s="27">
        <v>1900</v>
      </c>
    </row>
    <row r="867" spans="1:4" x14ac:dyDescent="0.25">
      <c r="A867" s="18">
        <v>43502</v>
      </c>
      <c r="B867" s="18" t="s">
        <v>69</v>
      </c>
      <c r="C867" s="26" t="s">
        <v>10</v>
      </c>
      <c r="D867" s="27">
        <v>1800</v>
      </c>
    </row>
    <row r="868" spans="1:4" x14ac:dyDescent="0.25">
      <c r="A868" s="18">
        <v>43503</v>
      </c>
      <c r="B868" s="18" t="s">
        <v>69</v>
      </c>
      <c r="C868" s="26" t="s">
        <v>10</v>
      </c>
      <c r="D868" s="27">
        <v>1800</v>
      </c>
    </row>
    <row r="869" spans="1:4" x14ac:dyDescent="0.25">
      <c r="A869" s="18">
        <v>43504</v>
      </c>
      <c r="B869" s="18" t="s">
        <v>69</v>
      </c>
      <c r="C869" s="26" t="s">
        <v>10</v>
      </c>
      <c r="D869" s="27">
        <v>1800</v>
      </c>
    </row>
    <row r="870" spans="1:4" x14ac:dyDescent="0.25">
      <c r="A870" s="18">
        <v>43507</v>
      </c>
      <c r="B870" s="18" t="s">
        <v>69</v>
      </c>
      <c r="C870" s="26" t="s">
        <v>10</v>
      </c>
      <c r="D870" s="27">
        <v>1800</v>
      </c>
    </row>
    <row r="871" spans="1:4" x14ac:dyDescent="0.25">
      <c r="A871" s="18">
        <v>43508</v>
      </c>
      <c r="B871" s="18" t="s">
        <v>69</v>
      </c>
      <c r="C871" s="26" t="s">
        <v>10</v>
      </c>
      <c r="D871" s="27">
        <v>1750</v>
      </c>
    </row>
    <row r="872" spans="1:4" x14ac:dyDescent="0.25">
      <c r="A872" s="18">
        <v>43509</v>
      </c>
      <c r="B872" s="18" t="s">
        <v>69</v>
      </c>
      <c r="C872" s="26" t="s">
        <v>10</v>
      </c>
      <c r="D872" s="27">
        <v>1750</v>
      </c>
    </row>
    <row r="873" spans="1:4" x14ac:dyDescent="0.25">
      <c r="A873" s="18">
        <v>43510</v>
      </c>
      <c r="B873" s="18" t="s">
        <v>69</v>
      </c>
      <c r="C873" s="26" t="s">
        <v>10</v>
      </c>
      <c r="D873" s="27">
        <v>1800</v>
      </c>
    </row>
    <row r="874" spans="1:4" x14ac:dyDescent="0.25">
      <c r="A874" s="18">
        <v>43511</v>
      </c>
      <c r="B874" s="18" t="s">
        <v>69</v>
      </c>
      <c r="C874" s="26" t="s">
        <v>10</v>
      </c>
      <c r="D874" s="27">
        <v>1800</v>
      </c>
    </row>
    <row r="875" spans="1:4" x14ac:dyDescent="0.25">
      <c r="A875" s="18">
        <v>43514</v>
      </c>
      <c r="B875" s="18" t="s">
        <v>69</v>
      </c>
      <c r="C875" s="26" t="s">
        <v>10</v>
      </c>
      <c r="D875" s="27">
        <v>1800</v>
      </c>
    </row>
    <row r="876" spans="1:4" x14ac:dyDescent="0.25">
      <c r="A876" s="18">
        <v>43515</v>
      </c>
      <c r="B876" s="18" t="s">
        <v>69</v>
      </c>
      <c r="C876" s="26" t="s">
        <v>10</v>
      </c>
      <c r="D876" s="27">
        <v>1900</v>
      </c>
    </row>
    <row r="877" spans="1:4" x14ac:dyDescent="0.25">
      <c r="A877" s="18">
        <v>43516</v>
      </c>
      <c r="B877" s="18" t="s">
        <v>69</v>
      </c>
      <c r="C877" s="26" t="s">
        <v>10</v>
      </c>
      <c r="D877" s="27">
        <v>1900</v>
      </c>
    </row>
    <row r="878" spans="1:4" x14ac:dyDescent="0.25">
      <c r="A878" s="18">
        <v>43517</v>
      </c>
      <c r="B878" s="18" t="s">
        <v>69</v>
      </c>
      <c r="C878" s="26" t="s">
        <v>10</v>
      </c>
      <c r="D878" s="27">
        <v>1820</v>
      </c>
    </row>
    <row r="879" spans="1:4" x14ac:dyDescent="0.25">
      <c r="A879" s="18">
        <v>43518</v>
      </c>
      <c r="B879" s="18" t="s">
        <v>69</v>
      </c>
      <c r="C879" s="26" t="s">
        <v>10</v>
      </c>
      <c r="D879" s="27">
        <v>1820</v>
      </c>
    </row>
    <row r="880" spans="1:4" x14ac:dyDescent="0.25">
      <c r="A880" s="18">
        <v>42373</v>
      </c>
      <c r="B880" s="18" t="s">
        <v>60</v>
      </c>
      <c r="C880" s="26" t="s">
        <v>11</v>
      </c>
      <c r="D880" s="27">
        <v>91000</v>
      </c>
    </row>
    <row r="881" spans="1:4" x14ac:dyDescent="0.25">
      <c r="A881" s="18">
        <v>42374</v>
      </c>
      <c r="B881" s="18" t="s">
        <v>60</v>
      </c>
      <c r="C881" s="26" t="s">
        <v>11</v>
      </c>
      <c r="D881" s="27">
        <v>91000</v>
      </c>
    </row>
    <row r="882" spans="1:4" x14ac:dyDescent="0.25">
      <c r="A882" s="18">
        <v>42383</v>
      </c>
      <c r="B882" s="18" t="s">
        <v>60</v>
      </c>
      <c r="C882" s="26" t="s">
        <v>11</v>
      </c>
      <c r="D882" s="27">
        <v>91000</v>
      </c>
    </row>
    <row r="883" spans="1:4" x14ac:dyDescent="0.25">
      <c r="A883" s="18">
        <v>42454</v>
      </c>
      <c r="B883" s="18" t="s">
        <v>61</v>
      </c>
      <c r="C883" s="26" t="s">
        <v>11</v>
      </c>
      <c r="D883" s="27">
        <v>156000</v>
      </c>
    </row>
    <row r="884" spans="1:4" x14ac:dyDescent="0.25">
      <c r="A884" s="18">
        <v>42458</v>
      </c>
      <c r="B884" s="18" t="s">
        <v>61</v>
      </c>
      <c r="C884" s="26" t="s">
        <v>11</v>
      </c>
      <c r="D884" s="27">
        <v>156000</v>
      </c>
    </row>
    <row r="885" spans="1:4" x14ac:dyDescent="0.25">
      <c r="A885" s="18">
        <v>42459</v>
      </c>
      <c r="B885" s="18" t="s">
        <v>61</v>
      </c>
      <c r="C885" s="26" t="s">
        <v>11</v>
      </c>
      <c r="D885" s="27">
        <v>156000</v>
      </c>
    </row>
    <row r="886" spans="1:4" x14ac:dyDescent="0.25">
      <c r="A886" s="18">
        <v>42460</v>
      </c>
      <c r="B886" s="18" t="s">
        <v>61</v>
      </c>
      <c r="C886" s="26" t="s">
        <v>11</v>
      </c>
      <c r="D886" s="27">
        <v>156000</v>
      </c>
    </row>
    <row r="887" spans="1:4" x14ac:dyDescent="0.25">
      <c r="A887" s="18">
        <v>42461</v>
      </c>
      <c r="B887" s="18" t="s">
        <v>62</v>
      </c>
      <c r="C887" s="26" t="s">
        <v>11</v>
      </c>
      <c r="D887" s="27">
        <v>159120</v>
      </c>
    </row>
    <row r="888" spans="1:4" x14ac:dyDescent="0.25">
      <c r="A888" s="18">
        <v>42464</v>
      </c>
      <c r="B888" s="18" t="s">
        <v>62</v>
      </c>
      <c r="C888" s="26" t="s">
        <v>11</v>
      </c>
      <c r="D888" s="27">
        <v>159120</v>
      </c>
    </row>
    <row r="889" spans="1:4" x14ac:dyDescent="0.25">
      <c r="A889" s="18">
        <v>42465</v>
      </c>
      <c r="B889" s="18" t="s">
        <v>62</v>
      </c>
      <c r="C889" s="26" t="s">
        <v>11</v>
      </c>
      <c r="D889" s="27">
        <v>150000</v>
      </c>
    </row>
    <row r="890" spans="1:4" x14ac:dyDescent="0.25">
      <c r="A890" s="18">
        <v>42466</v>
      </c>
      <c r="B890" s="18" t="s">
        <v>62</v>
      </c>
      <c r="C890" s="26" t="s">
        <v>11</v>
      </c>
      <c r="D890" s="27">
        <v>150000</v>
      </c>
    </row>
    <row r="891" spans="1:4" x14ac:dyDescent="0.25">
      <c r="A891" s="18">
        <v>42467</v>
      </c>
      <c r="B891" s="18" t="s">
        <v>62</v>
      </c>
      <c r="C891" s="26" t="s">
        <v>11</v>
      </c>
      <c r="D891" s="27">
        <v>145000</v>
      </c>
    </row>
    <row r="892" spans="1:4" x14ac:dyDescent="0.25">
      <c r="A892" s="18">
        <v>42468</v>
      </c>
      <c r="B892" s="18" t="s">
        <v>62</v>
      </c>
      <c r="C892" s="26" t="s">
        <v>11</v>
      </c>
      <c r="D892" s="27">
        <v>142500</v>
      </c>
    </row>
    <row r="893" spans="1:4" x14ac:dyDescent="0.25">
      <c r="A893" s="18">
        <v>42499</v>
      </c>
      <c r="B893" s="18" t="s">
        <v>63</v>
      </c>
      <c r="C893" s="26" t="s">
        <v>11</v>
      </c>
      <c r="D893" s="27">
        <v>115000</v>
      </c>
    </row>
    <row r="894" spans="1:4" x14ac:dyDescent="0.25">
      <c r="A894" s="18">
        <v>42500</v>
      </c>
      <c r="B894" s="18" t="s">
        <v>63</v>
      </c>
      <c r="C894" s="26" t="s">
        <v>11</v>
      </c>
      <c r="D894" s="27">
        <v>115510</v>
      </c>
    </row>
    <row r="895" spans="1:4" x14ac:dyDescent="0.25">
      <c r="A895" s="18">
        <v>42501</v>
      </c>
      <c r="B895" s="18" t="s">
        <v>63</v>
      </c>
      <c r="C895" s="26" t="s">
        <v>11</v>
      </c>
      <c r="D895" s="27">
        <v>115510</v>
      </c>
    </row>
    <row r="896" spans="1:4" x14ac:dyDescent="0.25">
      <c r="A896" s="18">
        <v>42502</v>
      </c>
      <c r="B896" s="18" t="s">
        <v>63</v>
      </c>
      <c r="C896" s="26" t="s">
        <v>11</v>
      </c>
      <c r="D896" s="27">
        <v>116500</v>
      </c>
    </row>
    <row r="897" spans="1:4" x14ac:dyDescent="0.25">
      <c r="A897" s="18">
        <v>42503</v>
      </c>
      <c r="B897" s="18" t="s">
        <v>63</v>
      </c>
      <c r="C897" s="26" t="s">
        <v>11</v>
      </c>
      <c r="D897" s="27">
        <v>125000</v>
      </c>
    </row>
    <row r="898" spans="1:4" x14ac:dyDescent="0.25">
      <c r="A898" s="18">
        <v>42507</v>
      </c>
      <c r="B898" s="18" t="s">
        <v>63</v>
      </c>
      <c r="C898" s="26" t="s">
        <v>11</v>
      </c>
      <c r="D898" s="27">
        <v>134375</v>
      </c>
    </row>
    <row r="899" spans="1:4" x14ac:dyDescent="0.25">
      <c r="A899" s="18">
        <v>42508</v>
      </c>
      <c r="B899" s="18" t="s">
        <v>63</v>
      </c>
      <c r="C899" s="26" t="s">
        <v>11</v>
      </c>
      <c r="D899" s="27">
        <v>144450</v>
      </c>
    </row>
    <row r="900" spans="1:4" x14ac:dyDescent="0.25">
      <c r="A900" s="18">
        <v>42509</v>
      </c>
      <c r="B900" s="18" t="s">
        <v>63</v>
      </c>
      <c r="C900" s="26" t="s">
        <v>11</v>
      </c>
      <c r="D900" s="27">
        <v>144995</v>
      </c>
    </row>
    <row r="901" spans="1:4" x14ac:dyDescent="0.25">
      <c r="A901" s="18">
        <v>42538</v>
      </c>
      <c r="B901" s="18" t="s">
        <v>64</v>
      </c>
      <c r="C901" s="26" t="s">
        <v>11</v>
      </c>
      <c r="D901" s="27">
        <v>117005</v>
      </c>
    </row>
    <row r="902" spans="1:4" x14ac:dyDescent="0.25">
      <c r="A902" s="18">
        <v>42541</v>
      </c>
      <c r="B902" s="18" t="s">
        <v>64</v>
      </c>
      <c r="C902" s="26" t="s">
        <v>11</v>
      </c>
      <c r="D902" s="27">
        <v>117005</v>
      </c>
    </row>
    <row r="903" spans="1:4" x14ac:dyDescent="0.25">
      <c r="A903" s="18">
        <v>42737</v>
      </c>
      <c r="B903" s="18" t="s">
        <v>65</v>
      </c>
      <c r="C903" s="26" t="s">
        <v>11</v>
      </c>
      <c r="D903" s="27">
        <v>60000</v>
      </c>
    </row>
    <row r="904" spans="1:4" x14ac:dyDescent="0.25">
      <c r="A904" s="18">
        <v>42738</v>
      </c>
      <c r="B904" s="18" t="s">
        <v>65</v>
      </c>
      <c r="C904" s="26" t="s">
        <v>11</v>
      </c>
      <c r="D904" s="27">
        <v>60000</v>
      </c>
    </row>
    <row r="905" spans="1:4" x14ac:dyDescent="0.25">
      <c r="A905" s="18">
        <v>42739</v>
      </c>
      <c r="B905" s="18" t="s">
        <v>65</v>
      </c>
      <c r="C905" s="26" t="s">
        <v>11</v>
      </c>
      <c r="D905" s="27">
        <v>60000</v>
      </c>
    </row>
    <row r="906" spans="1:4" x14ac:dyDescent="0.25">
      <c r="A906" s="18">
        <v>42740</v>
      </c>
      <c r="B906" s="18" t="s">
        <v>65</v>
      </c>
      <c r="C906" s="26" t="s">
        <v>11</v>
      </c>
      <c r="D906" s="27">
        <v>60000</v>
      </c>
    </row>
    <row r="907" spans="1:4" x14ac:dyDescent="0.25">
      <c r="A907" s="18">
        <v>42741</v>
      </c>
      <c r="B907" s="18" t="s">
        <v>65</v>
      </c>
      <c r="C907" s="26" t="s">
        <v>11</v>
      </c>
      <c r="D907" s="27">
        <v>60000</v>
      </c>
    </row>
    <row r="908" spans="1:4" x14ac:dyDescent="0.25">
      <c r="A908" s="18">
        <v>42744</v>
      </c>
      <c r="B908" s="18" t="s">
        <v>65</v>
      </c>
      <c r="C908" s="26" t="s">
        <v>11</v>
      </c>
      <c r="D908" s="27">
        <v>60000</v>
      </c>
    </row>
    <row r="909" spans="1:4" x14ac:dyDescent="0.25">
      <c r="A909" s="18">
        <v>42745</v>
      </c>
      <c r="B909" s="18" t="s">
        <v>65</v>
      </c>
      <c r="C909" s="26" t="s">
        <v>11</v>
      </c>
      <c r="D909" s="27">
        <v>59000</v>
      </c>
    </row>
    <row r="910" spans="1:4" x14ac:dyDescent="0.25">
      <c r="A910" s="18">
        <v>42746</v>
      </c>
      <c r="B910" s="18" t="s">
        <v>65</v>
      </c>
      <c r="C910" s="26" t="s">
        <v>11</v>
      </c>
      <c r="D910" s="27">
        <v>59000</v>
      </c>
    </row>
    <row r="911" spans="1:4" x14ac:dyDescent="0.25">
      <c r="A911" s="18">
        <v>42747</v>
      </c>
      <c r="B911" s="18" t="s">
        <v>65</v>
      </c>
      <c r="C911" s="26" t="s">
        <v>11</v>
      </c>
      <c r="D911" s="27">
        <v>59000</v>
      </c>
    </row>
    <row r="912" spans="1:4" x14ac:dyDescent="0.25">
      <c r="A912" s="18">
        <v>42748</v>
      </c>
      <c r="B912" s="18" t="s">
        <v>65</v>
      </c>
      <c r="C912" s="26" t="s">
        <v>11</v>
      </c>
      <c r="D912" s="27">
        <v>59000</v>
      </c>
    </row>
    <row r="913" spans="1:4" x14ac:dyDescent="0.25">
      <c r="A913" s="18">
        <v>42751</v>
      </c>
      <c r="B913" s="18" t="s">
        <v>65</v>
      </c>
      <c r="C913" s="26" t="s">
        <v>11</v>
      </c>
      <c r="D913" s="27">
        <v>59000</v>
      </c>
    </row>
    <row r="914" spans="1:4" x14ac:dyDescent="0.25">
      <c r="A914" s="18">
        <v>42752</v>
      </c>
      <c r="B914" s="18" t="s">
        <v>65</v>
      </c>
      <c r="C914" s="26" t="s">
        <v>11</v>
      </c>
      <c r="D914" s="27">
        <v>59000</v>
      </c>
    </row>
    <row r="915" spans="1:4" x14ac:dyDescent="0.25">
      <c r="A915" s="18">
        <v>42753</v>
      </c>
      <c r="B915" s="18" t="s">
        <v>65</v>
      </c>
      <c r="C915" s="26" t="s">
        <v>11</v>
      </c>
      <c r="D915" s="27">
        <v>59000</v>
      </c>
    </row>
    <row r="916" spans="1:4" x14ac:dyDescent="0.25">
      <c r="A916" s="18">
        <v>42754</v>
      </c>
      <c r="B916" s="18" t="s">
        <v>65</v>
      </c>
      <c r="C916" s="26" t="s">
        <v>11</v>
      </c>
      <c r="D916" s="27">
        <v>57000</v>
      </c>
    </row>
    <row r="917" spans="1:4" x14ac:dyDescent="0.25">
      <c r="A917" s="18">
        <v>42755</v>
      </c>
      <c r="B917" s="18" t="s">
        <v>65</v>
      </c>
      <c r="C917" s="26" t="s">
        <v>11</v>
      </c>
      <c r="D917" s="27">
        <v>60000</v>
      </c>
    </row>
    <row r="918" spans="1:4" x14ac:dyDescent="0.25">
      <c r="A918" s="18">
        <v>42758</v>
      </c>
      <c r="B918" s="18" t="s">
        <v>65</v>
      </c>
      <c r="C918" s="26" t="s">
        <v>11</v>
      </c>
      <c r="D918" s="27">
        <v>59000</v>
      </c>
    </row>
    <row r="919" spans="1:4" x14ac:dyDescent="0.25">
      <c r="A919" s="18">
        <v>42759</v>
      </c>
      <c r="B919" s="18" t="s">
        <v>65</v>
      </c>
      <c r="C919" s="26" t="s">
        <v>11</v>
      </c>
      <c r="D919" s="27">
        <v>58000</v>
      </c>
    </row>
    <row r="920" spans="1:4" x14ac:dyDescent="0.25">
      <c r="A920" s="18">
        <v>42760</v>
      </c>
      <c r="B920" s="18" t="s">
        <v>65</v>
      </c>
      <c r="C920" s="26" t="s">
        <v>11</v>
      </c>
      <c r="D920" s="27">
        <v>60000</v>
      </c>
    </row>
    <row r="921" spans="1:4" x14ac:dyDescent="0.25">
      <c r="A921" s="18">
        <v>42761</v>
      </c>
      <c r="B921" s="18" t="s">
        <v>65</v>
      </c>
      <c r="C921" s="26" t="s">
        <v>11</v>
      </c>
      <c r="D921" s="27">
        <v>64500</v>
      </c>
    </row>
    <row r="922" spans="1:4" x14ac:dyDescent="0.25">
      <c r="A922" s="18">
        <v>42762</v>
      </c>
      <c r="B922" s="18" t="s">
        <v>65</v>
      </c>
      <c r="C922" s="26" t="s">
        <v>11</v>
      </c>
      <c r="D922" s="27">
        <v>64000</v>
      </c>
    </row>
    <row r="923" spans="1:4" x14ac:dyDescent="0.25">
      <c r="A923" s="18">
        <v>42765</v>
      </c>
      <c r="B923" s="18" t="s">
        <v>65</v>
      </c>
      <c r="C923" s="26" t="s">
        <v>11</v>
      </c>
      <c r="D923" s="27">
        <v>60500</v>
      </c>
    </row>
    <row r="924" spans="1:4" x14ac:dyDescent="0.25">
      <c r="A924" s="18">
        <v>42766</v>
      </c>
      <c r="B924" s="18" t="s">
        <v>65</v>
      </c>
      <c r="C924" s="26" t="s">
        <v>11</v>
      </c>
      <c r="D924" s="27">
        <v>60500</v>
      </c>
    </row>
    <row r="925" spans="1:4" x14ac:dyDescent="0.25">
      <c r="A925" s="18">
        <v>42767</v>
      </c>
      <c r="B925" s="18" t="s">
        <v>66</v>
      </c>
      <c r="C925" s="26" t="s">
        <v>11</v>
      </c>
      <c r="D925" s="27">
        <v>64000</v>
      </c>
    </row>
    <row r="926" spans="1:4" x14ac:dyDescent="0.25">
      <c r="A926" s="18">
        <v>42768</v>
      </c>
      <c r="B926" s="18" t="s">
        <v>66</v>
      </c>
      <c r="C926" s="26" t="s">
        <v>11</v>
      </c>
      <c r="D926" s="27">
        <v>64000</v>
      </c>
    </row>
    <row r="927" spans="1:4" x14ac:dyDescent="0.25">
      <c r="A927" s="18">
        <v>42769</v>
      </c>
      <c r="B927" s="18" t="s">
        <v>66</v>
      </c>
      <c r="C927" s="26" t="s">
        <v>11</v>
      </c>
      <c r="D927" s="27">
        <v>64000</v>
      </c>
    </row>
    <row r="928" spans="1:4" x14ac:dyDescent="0.25">
      <c r="A928" s="18">
        <v>42772</v>
      </c>
      <c r="B928" s="18" t="s">
        <v>66</v>
      </c>
      <c r="C928" s="26" t="s">
        <v>11</v>
      </c>
      <c r="D928" s="27">
        <v>64000</v>
      </c>
    </row>
    <row r="929" spans="1:4" x14ac:dyDescent="0.25">
      <c r="A929" s="18">
        <v>42773</v>
      </c>
      <c r="B929" s="18" t="s">
        <v>66</v>
      </c>
      <c r="C929" s="26" t="s">
        <v>11</v>
      </c>
      <c r="D929" s="27">
        <v>65000</v>
      </c>
    </row>
    <row r="930" spans="1:4" x14ac:dyDescent="0.25">
      <c r="A930" s="18">
        <v>42774</v>
      </c>
      <c r="B930" s="18" t="s">
        <v>66</v>
      </c>
      <c r="C930" s="26" t="s">
        <v>11</v>
      </c>
      <c r="D930" s="27">
        <v>65000</v>
      </c>
    </row>
    <row r="931" spans="1:4" x14ac:dyDescent="0.25">
      <c r="A931" s="18">
        <v>42775</v>
      </c>
      <c r="B931" s="18" t="s">
        <v>66</v>
      </c>
      <c r="C931" s="26" t="s">
        <v>11</v>
      </c>
      <c r="D931" s="27">
        <v>65000</v>
      </c>
    </row>
    <row r="932" spans="1:4" x14ac:dyDescent="0.25">
      <c r="A932" s="18">
        <v>42776</v>
      </c>
      <c r="B932" s="18" t="s">
        <v>66</v>
      </c>
      <c r="C932" s="26" t="s">
        <v>11</v>
      </c>
      <c r="D932" s="27">
        <v>64500</v>
      </c>
    </row>
    <row r="933" spans="1:4" x14ac:dyDescent="0.25">
      <c r="A933" s="18">
        <v>42779</v>
      </c>
      <c r="B933" s="18" t="s">
        <v>66</v>
      </c>
      <c r="C933" s="26" t="s">
        <v>11</v>
      </c>
      <c r="D933" s="27">
        <v>64005</v>
      </c>
    </row>
    <row r="934" spans="1:4" x14ac:dyDescent="0.25">
      <c r="A934" s="18">
        <v>42780</v>
      </c>
      <c r="B934" s="18" t="s">
        <v>66</v>
      </c>
      <c r="C934" s="26" t="s">
        <v>11</v>
      </c>
      <c r="D934" s="27">
        <v>65000</v>
      </c>
    </row>
    <row r="935" spans="1:4" x14ac:dyDescent="0.25">
      <c r="A935" s="18">
        <v>42801</v>
      </c>
      <c r="B935" s="18" t="s">
        <v>67</v>
      </c>
      <c r="C935" s="26" t="s">
        <v>11</v>
      </c>
      <c r="D935" s="27">
        <v>64005</v>
      </c>
    </row>
    <row r="936" spans="1:4" x14ac:dyDescent="0.25">
      <c r="A936" s="18">
        <v>42802</v>
      </c>
      <c r="B936" s="18" t="s">
        <v>67</v>
      </c>
      <c r="C936" s="26" t="s">
        <v>11</v>
      </c>
      <c r="D936" s="27">
        <v>64500</v>
      </c>
    </row>
    <row r="937" spans="1:4" x14ac:dyDescent="0.25">
      <c r="A937" s="18">
        <v>42803</v>
      </c>
      <c r="B937" s="18" t="s">
        <v>67</v>
      </c>
      <c r="C937" s="26" t="s">
        <v>11</v>
      </c>
      <c r="D937" s="27">
        <v>63500</v>
      </c>
    </row>
    <row r="938" spans="1:4" x14ac:dyDescent="0.25">
      <c r="A938" s="18">
        <v>42804</v>
      </c>
      <c r="B938" s="18" t="s">
        <v>67</v>
      </c>
      <c r="C938" s="26" t="s">
        <v>11</v>
      </c>
      <c r="D938" s="27">
        <v>63500</v>
      </c>
    </row>
    <row r="939" spans="1:4" x14ac:dyDescent="0.25">
      <c r="A939" s="18">
        <v>43160</v>
      </c>
      <c r="B939" s="18" t="s">
        <v>68</v>
      </c>
      <c r="C939" s="26" t="s">
        <v>11</v>
      </c>
      <c r="D939" s="27">
        <v>615</v>
      </c>
    </row>
    <row r="940" spans="1:4" x14ac:dyDescent="0.25">
      <c r="A940" s="18">
        <v>43161</v>
      </c>
      <c r="B940" s="18" t="s">
        <v>68</v>
      </c>
      <c r="C940" s="26" t="s">
        <v>11</v>
      </c>
      <c r="D940" s="27">
        <v>660</v>
      </c>
    </row>
    <row r="941" spans="1:4" x14ac:dyDescent="0.25">
      <c r="A941" s="18">
        <v>43164</v>
      </c>
      <c r="B941" s="18" t="s">
        <v>68</v>
      </c>
      <c r="C941" s="26" t="s">
        <v>11</v>
      </c>
      <c r="D941" s="27">
        <v>660</v>
      </c>
    </row>
    <row r="942" spans="1:4" x14ac:dyDescent="0.25">
      <c r="A942" s="18">
        <v>43165</v>
      </c>
      <c r="B942" s="18" t="s">
        <v>68</v>
      </c>
      <c r="C942" s="26" t="s">
        <v>11</v>
      </c>
      <c r="D942" s="27">
        <v>615</v>
      </c>
    </row>
    <row r="943" spans="1:4" x14ac:dyDescent="0.25">
      <c r="A943" s="18">
        <v>43166</v>
      </c>
      <c r="B943" s="18" t="s">
        <v>68</v>
      </c>
      <c r="C943" s="26" t="s">
        <v>11</v>
      </c>
      <c r="D943" s="27">
        <v>660</v>
      </c>
    </row>
    <row r="944" spans="1:4" x14ac:dyDescent="0.25">
      <c r="A944" s="18">
        <v>43167</v>
      </c>
      <c r="B944" s="18" t="s">
        <v>68</v>
      </c>
      <c r="C944" s="26" t="s">
        <v>11</v>
      </c>
      <c r="D944" s="27">
        <v>660</v>
      </c>
    </row>
    <row r="945" spans="1:4" x14ac:dyDescent="0.25">
      <c r="A945" s="18">
        <v>43168</v>
      </c>
      <c r="B945" s="18" t="s">
        <v>68</v>
      </c>
      <c r="C945" s="26" t="s">
        <v>11</v>
      </c>
      <c r="D945" s="27">
        <v>705</v>
      </c>
    </row>
    <row r="946" spans="1:4" x14ac:dyDescent="0.25">
      <c r="A946" s="18">
        <v>43171</v>
      </c>
      <c r="B946" s="18" t="s">
        <v>68</v>
      </c>
      <c r="C946" s="26" t="s">
        <v>11</v>
      </c>
      <c r="D946" s="27">
        <v>755</v>
      </c>
    </row>
    <row r="947" spans="1:4" x14ac:dyDescent="0.25">
      <c r="A947" s="18">
        <v>43172</v>
      </c>
      <c r="B947" s="18" t="s">
        <v>68</v>
      </c>
      <c r="C947" s="26" t="s">
        <v>11</v>
      </c>
      <c r="D947" s="27">
        <v>805</v>
      </c>
    </row>
    <row r="948" spans="1:4" x14ac:dyDescent="0.25">
      <c r="A948" s="18">
        <v>43173</v>
      </c>
      <c r="B948" s="18" t="s">
        <v>68</v>
      </c>
      <c r="C948" s="26" t="s">
        <v>11</v>
      </c>
      <c r="D948" s="27">
        <v>865</v>
      </c>
    </row>
    <row r="949" spans="1:4" x14ac:dyDescent="0.25">
      <c r="A949" s="18">
        <v>43174</v>
      </c>
      <c r="B949" s="18" t="s">
        <v>68</v>
      </c>
      <c r="C949" s="26" t="s">
        <v>11</v>
      </c>
      <c r="D949" s="27">
        <v>810</v>
      </c>
    </row>
    <row r="950" spans="1:4" x14ac:dyDescent="0.25">
      <c r="A950" s="18">
        <v>43175</v>
      </c>
      <c r="B950" s="18" t="s">
        <v>68</v>
      </c>
      <c r="C950" s="26" t="s">
        <v>11</v>
      </c>
      <c r="D950" s="27">
        <v>800</v>
      </c>
    </row>
    <row r="951" spans="1:4" x14ac:dyDescent="0.25">
      <c r="A951" s="18">
        <v>43178</v>
      </c>
      <c r="B951" s="18" t="s">
        <v>68</v>
      </c>
      <c r="C951" s="26" t="s">
        <v>11</v>
      </c>
      <c r="D951" s="27">
        <v>800</v>
      </c>
    </row>
    <row r="952" spans="1:4" x14ac:dyDescent="0.25">
      <c r="A952" s="18">
        <v>43179</v>
      </c>
      <c r="B952" s="18" t="s">
        <v>68</v>
      </c>
      <c r="C952" s="26" t="s">
        <v>11</v>
      </c>
      <c r="D952" s="27">
        <v>790</v>
      </c>
    </row>
    <row r="953" spans="1:4" x14ac:dyDescent="0.25">
      <c r="A953" s="18">
        <v>43180</v>
      </c>
      <c r="B953" s="18" t="s">
        <v>68</v>
      </c>
      <c r="C953" s="26" t="s">
        <v>11</v>
      </c>
      <c r="D953" s="27">
        <v>790</v>
      </c>
    </row>
    <row r="954" spans="1:4" x14ac:dyDescent="0.25">
      <c r="A954" s="18">
        <v>43497</v>
      </c>
      <c r="B954" s="18" t="s">
        <v>69</v>
      </c>
      <c r="C954" s="26" t="s">
        <v>11</v>
      </c>
      <c r="D954" s="27">
        <v>460</v>
      </c>
    </row>
    <row r="955" spans="1:4" x14ac:dyDescent="0.25">
      <c r="A955" s="18">
        <v>43500</v>
      </c>
      <c r="B955" s="18" t="s">
        <v>69</v>
      </c>
      <c r="C955" s="26" t="s">
        <v>11</v>
      </c>
      <c r="D955" s="27">
        <v>490</v>
      </c>
    </row>
    <row r="956" spans="1:4" x14ac:dyDescent="0.25">
      <c r="A956" s="18">
        <v>43501</v>
      </c>
      <c r="B956" s="18" t="s">
        <v>69</v>
      </c>
      <c r="C956" s="26" t="s">
        <v>11</v>
      </c>
      <c r="D956" s="27">
        <v>525</v>
      </c>
    </row>
    <row r="957" spans="1:4" x14ac:dyDescent="0.25">
      <c r="A957" s="18">
        <v>43502</v>
      </c>
      <c r="B957" s="18" t="s">
        <v>69</v>
      </c>
      <c r="C957" s="26" t="s">
        <v>11</v>
      </c>
      <c r="D957" s="27">
        <v>550</v>
      </c>
    </row>
    <row r="958" spans="1:4" x14ac:dyDescent="0.25">
      <c r="A958" s="18">
        <v>43503</v>
      </c>
      <c r="B958" s="18" t="s">
        <v>69</v>
      </c>
      <c r="C958" s="26" t="s">
        <v>11</v>
      </c>
      <c r="D958" s="27">
        <v>580</v>
      </c>
    </row>
    <row r="959" spans="1:4" x14ac:dyDescent="0.25">
      <c r="A959" s="18">
        <v>43504</v>
      </c>
      <c r="B959" s="18" t="s">
        <v>69</v>
      </c>
      <c r="C959" s="26" t="s">
        <v>11</v>
      </c>
      <c r="D959" s="27">
        <v>610</v>
      </c>
    </row>
    <row r="960" spans="1:4" x14ac:dyDescent="0.25">
      <c r="A960" s="18">
        <v>43507</v>
      </c>
      <c r="B960" s="18" t="s">
        <v>69</v>
      </c>
      <c r="C960" s="26" t="s">
        <v>11</v>
      </c>
      <c r="D960" s="27">
        <v>610</v>
      </c>
    </row>
    <row r="961" spans="1:4" x14ac:dyDescent="0.25">
      <c r="A961" s="18">
        <v>43508</v>
      </c>
      <c r="B961" s="18" t="s">
        <v>69</v>
      </c>
      <c r="C961" s="26" t="s">
        <v>11</v>
      </c>
      <c r="D961" s="27">
        <v>595</v>
      </c>
    </row>
    <row r="962" spans="1:4" x14ac:dyDescent="0.25">
      <c r="A962" s="18">
        <v>43509</v>
      </c>
      <c r="B962" s="18" t="s">
        <v>69</v>
      </c>
      <c r="C962" s="26" t="s">
        <v>11</v>
      </c>
      <c r="D962" s="27">
        <v>595</v>
      </c>
    </row>
    <row r="963" spans="1:4" x14ac:dyDescent="0.25">
      <c r="A963" s="18">
        <v>43510</v>
      </c>
      <c r="B963" s="18" t="s">
        <v>69</v>
      </c>
      <c r="C963" s="26" t="s">
        <v>11</v>
      </c>
      <c r="D963" s="27">
        <v>590</v>
      </c>
    </row>
    <row r="964" spans="1:4" x14ac:dyDescent="0.25">
      <c r="A964" s="18">
        <v>43511</v>
      </c>
      <c r="B964" s="18" t="s">
        <v>69</v>
      </c>
      <c r="C964" s="26" t="s">
        <v>11</v>
      </c>
      <c r="D964" s="27">
        <v>590</v>
      </c>
    </row>
    <row r="965" spans="1:4" x14ac:dyDescent="0.25">
      <c r="A965" s="18">
        <v>43514</v>
      </c>
      <c r="B965" s="18" t="s">
        <v>69</v>
      </c>
      <c r="C965" s="26" t="s">
        <v>11</v>
      </c>
      <c r="D965" s="27">
        <v>580</v>
      </c>
    </row>
    <row r="966" spans="1:4" x14ac:dyDescent="0.25">
      <c r="A966" s="18">
        <v>43515</v>
      </c>
      <c r="B966" s="18" t="s">
        <v>69</v>
      </c>
      <c r="C966" s="26" t="s">
        <v>11</v>
      </c>
      <c r="D966" s="27">
        <v>580</v>
      </c>
    </row>
    <row r="967" spans="1:4" x14ac:dyDescent="0.25">
      <c r="A967" s="18">
        <v>43516</v>
      </c>
      <c r="B967" s="18" t="s">
        <v>69</v>
      </c>
      <c r="C967" s="26" t="s">
        <v>11</v>
      </c>
      <c r="D967" s="27">
        <v>550</v>
      </c>
    </row>
    <row r="968" spans="1:4" x14ac:dyDescent="0.25">
      <c r="A968" s="18">
        <v>43517</v>
      </c>
      <c r="B968" s="18" t="s">
        <v>69</v>
      </c>
      <c r="C968" s="26" t="s">
        <v>11</v>
      </c>
      <c r="D968" s="27">
        <v>525</v>
      </c>
    </row>
    <row r="969" spans="1:4" x14ac:dyDescent="0.25">
      <c r="A969" s="18">
        <v>43518</v>
      </c>
      <c r="B969" s="18" t="s">
        <v>69</v>
      </c>
      <c r="C969" s="26" t="s">
        <v>11</v>
      </c>
      <c r="D969" s="27">
        <v>525</v>
      </c>
    </row>
    <row r="970" spans="1:4" x14ac:dyDescent="0.25">
      <c r="A970" s="18">
        <v>42373</v>
      </c>
      <c r="B970" s="18" t="s">
        <v>60</v>
      </c>
      <c r="C970" s="26" t="s">
        <v>12</v>
      </c>
      <c r="D970" s="27">
        <v>408000</v>
      </c>
    </row>
    <row r="971" spans="1:4" x14ac:dyDescent="0.25">
      <c r="A971" s="18">
        <v>42374</v>
      </c>
      <c r="B971" s="18" t="s">
        <v>60</v>
      </c>
      <c r="C971" s="26" t="s">
        <v>12</v>
      </c>
      <c r="D971" s="27">
        <v>408000</v>
      </c>
    </row>
    <row r="972" spans="1:4" x14ac:dyDescent="0.25">
      <c r="A972" s="18">
        <v>42383</v>
      </c>
      <c r="B972" s="18" t="s">
        <v>60</v>
      </c>
      <c r="C972" s="26" t="s">
        <v>12</v>
      </c>
      <c r="D972" s="27">
        <v>422000</v>
      </c>
    </row>
    <row r="973" spans="1:4" x14ac:dyDescent="0.25">
      <c r="A973" s="18">
        <v>42454</v>
      </c>
      <c r="B973" s="18" t="s">
        <v>61</v>
      </c>
      <c r="C973" s="26" t="s">
        <v>12</v>
      </c>
      <c r="D973" s="27">
        <v>650275</v>
      </c>
    </row>
    <row r="974" spans="1:4" x14ac:dyDescent="0.25">
      <c r="A974" s="18">
        <v>42458</v>
      </c>
      <c r="B974" s="18" t="s">
        <v>61</v>
      </c>
      <c r="C974" s="26" t="s">
        <v>12</v>
      </c>
      <c r="D974" s="27">
        <v>663280</v>
      </c>
    </row>
    <row r="975" spans="1:4" x14ac:dyDescent="0.25">
      <c r="A975" s="18">
        <v>42459</v>
      </c>
      <c r="B975" s="18" t="s">
        <v>61</v>
      </c>
      <c r="C975" s="26" t="s">
        <v>12</v>
      </c>
      <c r="D975" s="27">
        <v>699500</v>
      </c>
    </row>
    <row r="976" spans="1:4" x14ac:dyDescent="0.25">
      <c r="A976" s="18">
        <v>42460</v>
      </c>
      <c r="B976" s="18" t="s">
        <v>61</v>
      </c>
      <c r="C976" s="26" t="s">
        <v>12</v>
      </c>
      <c r="D976" s="27">
        <v>699000</v>
      </c>
    </row>
    <row r="977" spans="1:4" x14ac:dyDescent="0.25">
      <c r="A977" s="18">
        <v>42461</v>
      </c>
      <c r="B977" s="18" t="s">
        <v>62</v>
      </c>
      <c r="C977" s="26" t="s">
        <v>12</v>
      </c>
      <c r="D977" s="27">
        <v>699000</v>
      </c>
    </row>
    <row r="978" spans="1:4" x14ac:dyDescent="0.25">
      <c r="A978" s="18">
        <v>42464</v>
      </c>
      <c r="B978" s="18" t="s">
        <v>62</v>
      </c>
      <c r="C978" s="26" t="s">
        <v>12</v>
      </c>
      <c r="D978" s="27">
        <v>699000</v>
      </c>
    </row>
    <row r="979" spans="1:4" x14ac:dyDescent="0.25">
      <c r="A979" s="18">
        <v>42465</v>
      </c>
      <c r="B979" s="18" t="s">
        <v>62</v>
      </c>
      <c r="C979" s="26" t="s">
        <v>12</v>
      </c>
      <c r="D979" s="27">
        <v>690000</v>
      </c>
    </row>
    <row r="980" spans="1:4" x14ac:dyDescent="0.25">
      <c r="A980" s="18">
        <v>42466</v>
      </c>
      <c r="B980" s="18" t="s">
        <v>62</v>
      </c>
      <c r="C980" s="26" t="s">
        <v>12</v>
      </c>
      <c r="D980" s="27">
        <v>690000</v>
      </c>
    </row>
    <row r="981" spans="1:4" x14ac:dyDescent="0.25">
      <c r="A981" s="18">
        <v>42467</v>
      </c>
      <c r="B981" s="18" t="s">
        <v>62</v>
      </c>
      <c r="C981" s="26" t="s">
        <v>12</v>
      </c>
      <c r="D981" s="27">
        <v>690000</v>
      </c>
    </row>
    <row r="982" spans="1:4" x14ac:dyDescent="0.25">
      <c r="A982" s="18">
        <v>42468</v>
      </c>
      <c r="B982" s="18" t="s">
        <v>62</v>
      </c>
      <c r="C982" s="26" t="s">
        <v>12</v>
      </c>
      <c r="D982" s="27">
        <v>640000</v>
      </c>
    </row>
    <row r="983" spans="1:4" x14ac:dyDescent="0.25">
      <c r="A983" s="18">
        <v>42499</v>
      </c>
      <c r="B983" s="18" t="s">
        <v>63</v>
      </c>
      <c r="C983" s="26" t="s">
        <v>12</v>
      </c>
      <c r="D983" s="27">
        <v>680000</v>
      </c>
    </row>
    <row r="984" spans="1:4" x14ac:dyDescent="0.25">
      <c r="A984" s="18">
        <v>42500</v>
      </c>
      <c r="B984" s="18" t="s">
        <v>63</v>
      </c>
      <c r="C984" s="26" t="s">
        <v>12</v>
      </c>
      <c r="D984" s="27">
        <v>679990</v>
      </c>
    </row>
    <row r="985" spans="1:4" x14ac:dyDescent="0.25">
      <c r="A985" s="18">
        <v>42501</v>
      </c>
      <c r="B985" s="18" t="s">
        <v>63</v>
      </c>
      <c r="C985" s="26" t="s">
        <v>12</v>
      </c>
      <c r="D985" s="27">
        <v>679990</v>
      </c>
    </row>
    <row r="986" spans="1:4" x14ac:dyDescent="0.25">
      <c r="A986" s="18">
        <v>42502</v>
      </c>
      <c r="B986" s="18" t="s">
        <v>63</v>
      </c>
      <c r="C986" s="26" t="s">
        <v>12</v>
      </c>
      <c r="D986" s="27">
        <v>650000</v>
      </c>
    </row>
    <row r="987" spans="1:4" x14ac:dyDescent="0.25">
      <c r="A987" s="18">
        <v>42503</v>
      </c>
      <c r="B987" s="18" t="s">
        <v>63</v>
      </c>
      <c r="C987" s="26" t="s">
        <v>12</v>
      </c>
      <c r="D987" s="27">
        <v>650000</v>
      </c>
    </row>
    <row r="988" spans="1:4" x14ac:dyDescent="0.25">
      <c r="A988" s="18">
        <v>42507</v>
      </c>
      <c r="B988" s="18" t="s">
        <v>63</v>
      </c>
      <c r="C988" s="26" t="s">
        <v>12</v>
      </c>
      <c r="D988" s="27">
        <v>650000</v>
      </c>
    </row>
    <row r="989" spans="1:4" x14ac:dyDescent="0.25">
      <c r="A989" s="18">
        <v>42508</v>
      </c>
      <c r="B989" s="18" t="s">
        <v>63</v>
      </c>
      <c r="C989" s="26" t="s">
        <v>12</v>
      </c>
      <c r="D989" s="27">
        <v>670000</v>
      </c>
    </row>
    <row r="990" spans="1:4" x14ac:dyDescent="0.25">
      <c r="A990" s="18">
        <v>42509</v>
      </c>
      <c r="B990" s="18" t="s">
        <v>63</v>
      </c>
      <c r="C990" s="26" t="s">
        <v>12</v>
      </c>
      <c r="D990" s="27">
        <v>670000</v>
      </c>
    </row>
    <row r="991" spans="1:4" x14ac:dyDescent="0.25">
      <c r="A991" s="18">
        <v>42538</v>
      </c>
      <c r="B991" s="18" t="s">
        <v>64</v>
      </c>
      <c r="C991" s="26" t="s">
        <v>12</v>
      </c>
      <c r="D991" s="27">
        <v>554905</v>
      </c>
    </row>
    <row r="992" spans="1:4" x14ac:dyDescent="0.25">
      <c r="A992" s="18">
        <v>42541</v>
      </c>
      <c r="B992" s="18" t="s">
        <v>64</v>
      </c>
      <c r="C992" s="26" t="s">
        <v>12</v>
      </c>
      <c r="D992" s="27">
        <v>554905</v>
      </c>
    </row>
    <row r="993" spans="1:4" x14ac:dyDescent="0.25">
      <c r="A993" s="18">
        <v>42737</v>
      </c>
      <c r="B993" s="18" t="s">
        <v>65</v>
      </c>
      <c r="C993" s="26" t="s">
        <v>12</v>
      </c>
      <c r="D993" s="27">
        <v>400000</v>
      </c>
    </row>
    <row r="994" spans="1:4" x14ac:dyDescent="0.25">
      <c r="A994" s="18">
        <v>42738</v>
      </c>
      <c r="B994" s="18" t="s">
        <v>65</v>
      </c>
      <c r="C994" s="26" t="s">
        <v>12</v>
      </c>
      <c r="D994" s="27">
        <v>400000</v>
      </c>
    </row>
    <row r="995" spans="1:4" x14ac:dyDescent="0.25">
      <c r="A995" s="18">
        <v>42739</v>
      </c>
      <c r="B995" s="18" t="s">
        <v>65</v>
      </c>
      <c r="C995" s="26" t="s">
        <v>12</v>
      </c>
      <c r="D995" s="27">
        <v>370500</v>
      </c>
    </row>
    <row r="996" spans="1:4" x14ac:dyDescent="0.25">
      <c r="A996" s="18">
        <v>42740</v>
      </c>
      <c r="B996" s="18" t="s">
        <v>65</v>
      </c>
      <c r="C996" s="26" t="s">
        <v>12</v>
      </c>
      <c r="D996" s="27">
        <v>350000</v>
      </c>
    </row>
    <row r="997" spans="1:4" x14ac:dyDescent="0.25">
      <c r="A997" s="18">
        <v>42741</v>
      </c>
      <c r="B997" s="18" t="s">
        <v>65</v>
      </c>
      <c r="C997" s="26" t="s">
        <v>12</v>
      </c>
      <c r="D997" s="27">
        <v>350000</v>
      </c>
    </row>
    <row r="998" spans="1:4" x14ac:dyDescent="0.25">
      <c r="A998" s="18">
        <v>42744</v>
      </c>
      <c r="B998" s="18" t="s">
        <v>65</v>
      </c>
      <c r="C998" s="26" t="s">
        <v>12</v>
      </c>
      <c r="D998" s="27">
        <v>325000</v>
      </c>
    </row>
    <row r="999" spans="1:4" x14ac:dyDescent="0.25">
      <c r="A999" s="18">
        <v>42745</v>
      </c>
      <c r="B999" s="18" t="s">
        <v>65</v>
      </c>
      <c r="C999" s="26" t="s">
        <v>12</v>
      </c>
      <c r="D999" s="27">
        <v>325000</v>
      </c>
    </row>
    <row r="1000" spans="1:4" x14ac:dyDescent="0.25">
      <c r="A1000" s="18">
        <v>42746</v>
      </c>
      <c r="B1000" s="18" t="s">
        <v>65</v>
      </c>
      <c r="C1000" s="26" t="s">
        <v>12</v>
      </c>
      <c r="D1000" s="27">
        <v>325000</v>
      </c>
    </row>
    <row r="1001" spans="1:4" x14ac:dyDescent="0.25">
      <c r="A1001" s="18">
        <v>42747</v>
      </c>
      <c r="B1001" s="18" t="s">
        <v>65</v>
      </c>
      <c r="C1001" s="26" t="s">
        <v>12</v>
      </c>
      <c r="D1001" s="27">
        <v>325000</v>
      </c>
    </row>
    <row r="1002" spans="1:4" x14ac:dyDescent="0.25">
      <c r="A1002" s="18">
        <v>42748</v>
      </c>
      <c r="B1002" s="18" t="s">
        <v>65</v>
      </c>
      <c r="C1002" s="26" t="s">
        <v>12</v>
      </c>
      <c r="D1002" s="27">
        <v>300625</v>
      </c>
    </row>
    <row r="1003" spans="1:4" x14ac:dyDescent="0.25">
      <c r="A1003" s="18">
        <v>42751</v>
      </c>
      <c r="B1003" s="18" t="s">
        <v>65</v>
      </c>
      <c r="C1003" s="26" t="s">
        <v>12</v>
      </c>
      <c r="D1003" s="27">
        <v>290000</v>
      </c>
    </row>
    <row r="1004" spans="1:4" x14ac:dyDescent="0.25">
      <c r="A1004" s="18">
        <v>42752</v>
      </c>
      <c r="B1004" s="18" t="s">
        <v>65</v>
      </c>
      <c r="C1004" s="26" t="s">
        <v>12</v>
      </c>
      <c r="D1004" s="27">
        <v>290000</v>
      </c>
    </row>
    <row r="1005" spans="1:4" x14ac:dyDescent="0.25">
      <c r="A1005" s="18">
        <v>42753</v>
      </c>
      <c r="B1005" s="18" t="s">
        <v>65</v>
      </c>
      <c r="C1005" s="26" t="s">
        <v>12</v>
      </c>
      <c r="D1005" s="27">
        <v>290000</v>
      </c>
    </row>
    <row r="1006" spans="1:4" x14ac:dyDescent="0.25">
      <c r="A1006" s="18">
        <v>42754</v>
      </c>
      <c r="B1006" s="18" t="s">
        <v>65</v>
      </c>
      <c r="C1006" s="26" t="s">
        <v>12</v>
      </c>
      <c r="D1006" s="27">
        <v>290000</v>
      </c>
    </row>
    <row r="1007" spans="1:4" x14ac:dyDescent="0.25">
      <c r="A1007" s="18">
        <v>42755</v>
      </c>
      <c r="B1007" s="18" t="s">
        <v>65</v>
      </c>
      <c r="C1007" s="26" t="s">
        <v>12</v>
      </c>
      <c r="D1007" s="27">
        <v>290500</v>
      </c>
    </row>
    <row r="1008" spans="1:4" x14ac:dyDescent="0.25">
      <c r="A1008" s="18">
        <v>42758</v>
      </c>
      <c r="B1008" s="18" t="s">
        <v>65</v>
      </c>
      <c r="C1008" s="26" t="s">
        <v>12</v>
      </c>
      <c r="D1008" s="27">
        <v>290500</v>
      </c>
    </row>
    <row r="1009" spans="1:4" x14ac:dyDescent="0.25">
      <c r="A1009" s="18">
        <v>42759</v>
      </c>
      <c r="B1009" s="18" t="s">
        <v>65</v>
      </c>
      <c r="C1009" s="26" t="s">
        <v>12</v>
      </c>
      <c r="D1009" s="27">
        <v>300000</v>
      </c>
    </row>
    <row r="1010" spans="1:4" x14ac:dyDescent="0.25">
      <c r="A1010" s="18">
        <v>42760</v>
      </c>
      <c r="B1010" s="18" t="s">
        <v>65</v>
      </c>
      <c r="C1010" s="26" t="s">
        <v>12</v>
      </c>
      <c r="D1010" s="27">
        <v>300000</v>
      </c>
    </row>
    <row r="1011" spans="1:4" x14ac:dyDescent="0.25">
      <c r="A1011" s="18">
        <v>42761</v>
      </c>
      <c r="B1011" s="18" t="s">
        <v>65</v>
      </c>
      <c r="C1011" s="26" t="s">
        <v>12</v>
      </c>
      <c r="D1011" s="27">
        <v>300000</v>
      </c>
    </row>
    <row r="1012" spans="1:4" x14ac:dyDescent="0.25">
      <c r="A1012" s="18">
        <v>42762</v>
      </c>
      <c r="B1012" s="18" t="s">
        <v>65</v>
      </c>
      <c r="C1012" s="26" t="s">
        <v>12</v>
      </c>
      <c r="D1012" s="27">
        <v>300000</v>
      </c>
    </row>
    <row r="1013" spans="1:4" x14ac:dyDescent="0.25">
      <c r="A1013" s="18">
        <v>42765</v>
      </c>
      <c r="B1013" s="18" t="s">
        <v>65</v>
      </c>
      <c r="C1013" s="26" t="s">
        <v>12</v>
      </c>
      <c r="D1013" s="27">
        <v>300000</v>
      </c>
    </row>
    <row r="1014" spans="1:4" x14ac:dyDescent="0.25">
      <c r="A1014" s="18">
        <v>42766</v>
      </c>
      <c r="B1014" s="18" t="s">
        <v>65</v>
      </c>
      <c r="C1014" s="26" t="s">
        <v>12</v>
      </c>
      <c r="D1014" s="27">
        <v>300000</v>
      </c>
    </row>
    <row r="1015" spans="1:4" x14ac:dyDescent="0.25">
      <c r="A1015" s="18">
        <v>42767</v>
      </c>
      <c r="B1015" s="18" t="s">
        <v>66</v>
      </c>
      <c r="C1015" s="26" t="s">
        <v>12</v>
      </c>
      <c r="D1015" s="27">
        <v>300000</v>
      </c>
    </row>
    <row r="1016" spans="1:4" x14ac:dyDescent="0.25">
      <c r="A1016" s="18">
        <v>42768</v>
      </c>
      <c r="B1016" s="18" t="s">
        <v>66</v>
      </c>
      <c r="C1016" s="26" t="s">
        <v>12</v>
      </c>
      <c r="D1016" s="27">
        <v>300000</v>
      </c>
    </row>
    <row r="1017" spans="1:4" x14ac:dyDescent="0.25">
      <c r="A1017" s="18">
        <v>42769</v>
      </c>
      <c r="B1017" s="18" t="s">
        <v>66</v>
      </c>
      <c r="C1017" s="26" t="s">
        <v>12</v>
      </c>
      <c r="D1017" s="27">
        <v>300000</v>
      </c>
    </row>
    <row r="1018" spans="1:4" x14ac:dyDescent="0.25">
      <c r="A1018" s="18">
        <v>42772</v>
      </c>
      <c r="B1018" s="18" t="s">
        <v>66</v>
      </c>
      <c r="C1018" s="26" t="s">
        <v>12</v>
      </c>
      <c r="D1018" s="27">
        <v>300000</v>
      </c>
    </row>
    <row r="1019" spans="1:4" x14ac:dyDescent="0.25">
      <c r="A1019" s="18">
        <v>42773</v>
      </c>
      <c r="B1019" s="18" t="s">
        <v>66</v>
      </c>
      <c r="C1019" s="26" t="s">
        <v>12</v>
      </c>
      <c r="D1019" s="27">
        <v>300000</v>
      </c>
    </row>
    <row r="1020" spans="1:4" x14ac:dyDescent="0.25">
      <c r="A1020" s="18">
        <v>42774</v>
      </c>
      <c r="B1020" s="18" t="s">
        <v>66</v>
      </c>
      <c r="C1020" s="26" t="s">
        <v>12</v>
      </c>
      <c r="D1020" s="27">
        <v>300000</v>
      </c>
    </row>
    <row r="1021" spans="1:4" x14ac:dyDescent="0.25">
      <c r="A1021" s="18">
        <v>42775</v>
      </c>
      <c r="B1021" s="18" t="s">
        <v>66</v>
      </c>
      <c r="C1021" s="26" t="s">
        <v>12</v>
      </c>
      <c r="D1021" s="27">
        <v>300000</v>
      </c>
    </row>
    <row r="1022" spans="1:4" x14ac:dyDescent="0.25">
      <c r="A1022" s="18">
        <v>42776</v>
      </c>
      <c r="B1022" s="18" t="s">
        <v>66</v>
      </c>
      <c r="C1022" s="26" t="s">
        <v>12</v>
      </c>
      <c r="D1022" s="27">
        <v>300000</v>
      </c>
    </row>
    <row r="1023" spans="1:4" x14ac:dyDescent="0.25">
      <c r="A1023" s="18">
        <v>42779</v>
      </c>
      <c r="B1023" s="18" t="s">
        <v>66</v>
      </c>
      <c r="C1023" s="26" t="s">
        <v>12</v>
      </c>
      <c r="D1023" s="27">
        <v>285000</v>
      </c>
    </row>
    <row r="1024" spans="1:4" x14ac:dyDescent="0.25">
      <c r="A1024" s="18">
        <v>42780</v>
      </c>
      <c r="B1024" s="18" t="s">
        <v>66</v>
      </c>
      <c r="C1024" s="26" t="s">
        <v>12</v>
      </c>
      <c r="D1024" s="27">
        <v>300000</v>
      </c>
    </row>
    <row r="1025" spans="1:4" x14ac:dyDescent="0.25">
      <c r="A1025" s="18">
        <v>42801</v>
      </c>
      <c r="B1025" s="18" t="s">
        <v>67</v>
      </c>
      <c r="C1025" s="26" t="s">
        <v>12</v>
      </c>
      <c r="D1025" s="27">
        <v>285000</v>
      </c>
    </row>
    <row r="1026" spans="1:4" x14ac:dyDescent="0.25">
      <c r="A1026" s="18">
        <v>42802</v>
      </c>
      <c r="B1026" s="18" t="s">
        <v>67</v>
      </c>
      <c r="C1026" s="26" t="s">
        <v>12</v>
      </c>
      <c r="D1026" s="27">
        <v>280000</v>
      </c>
    </row>
    <row r="1027" spans="1:4" x14ac:dyDescent="0.25">
      <c r="A1027" s="18">
        <v>42803</v>
      </c>
      <c r="B1027" s="18" t="s">
        <v>67</v>
      </c>
      <c r="C1027" s="26" t="s">
        <v>12</v>
      </c>
      <c r="D1027" s="27">
        <v>280000</v>
      </c>
    </row>
    <row r="1028" spans="1:4" x14ac:dyDescent="0.25">
      <c r="A1028" s="18">
        <v>42804</v>
      </c>
      <c r="B1028" s="18" t="s">
        <v>67</v>
      </c>
      <c r="C1028" s="26" t="s">
        <v>12</v>
      </c>
      <c r="D1028" s="27">
        <v>280000</v>
      </c>
    </row>
    <row r="1029" spans="1:4" x14ac:dyDescent="0.25">
      <c r="A1029" s="18">
        <v>43160</v>
      </c>
      <c r="B1029" s="18" t="s">
        <v>68</v>
      </c>
      <c r="C1029" s="26" t="s">
        <v>12</v>
      </c>
      <c r="D1029" s="27">
        <v>289000</v>
      </c>
    </row>
    <row r="1030" spans="1:4" x14ac:dyDescent="0.25">
      <c r="A1030" s="18">
        <v>43161</v>
      </c>
      <c r="B1030" s="18" t="s">
        <v>68</v>
      </c>
      <c r="C1030" s="26" t="s">
        <v>12</v>
      </c>
      <c r="D1030" s="27">
        <v>289000</v>
      </c>
    </row>
    <row r="1031" spans="1:4" x14ac:dyDescent="0.25">
      <c r="A1031" s="18">
        <v>43164</v>
      </c>
      <c r="B1031" s="18" t="s">
        <v>68</v>
      </c>
      <c r="C1031" s="26" t="s">
        <v>12</v>
      </c>
      <c r="D1031" s="27">
        <v>289000</v>
      </c>
    </row>
    <row r="1032" spans="1:4" x14ac:dyDescent="0.25">
      <c r="A1032" s="18">
        <v>43165</v>
      </c>
      <c r="B1032" s="18" t="s">
        <v>68</v>
      </c>
      <c r="C1032" s="26" t="s">
        <v>12</v>
      </c>
      <c r="D1032" s="27">
        <v>289000</v>
      </c>
    </row>
    <row r="1033" spans="1:4" x14ac:dyDescent="0.25">
      <c r="A1033" s="18">
        <v>43166</v>
      </c>
      <c r="B1033" s="18" t="s">
        <v>68</v>
      </c>
      <c r="C1033" s="26" t="s">
        <v>12</v>
      </c>
      <c r="D1033" s="27">
        <v>267325</v>
      </c>
    </row>
    <row r="1034" spans="1:4" x14ac:dyDescent="0.25">
      <c r="A1034" s="18">
        <v>43167</v>
      </c>
      <c r="B1034" s="18" t="s">
        <v>68</v>
      </c>
      <c r="C1034" s="26" t="s">
        <v>12</v>
      </c>
      <c r="D1034" s="27">
        <v>267325</v>
      </c>
    </row>
    <row r="1035" spans="1:4" x14ac:dyDescent="0.25">
      <c r="A1035" s="18">
        <v>43168</v>
      </c>
      <c r="B1035" s="18" t="s">
        <v>68</v>
      </c>
      <c r="C1035" s="26" t="s">
        <v>12</v>
      </c>
      <c r="D1035" s="27">
        <v>250000</v>
      </c>
    </row>
    <row r="1036" spans="1:4" x14ac:dyDescent="0.25">
      <c r="A1036" s="18">
        <v>43171</v>
      </c>
      <c r="B1036" s="18" t="s">
        <v>68</v>
      </c>
      <c r="C1036" s="26" t="s">
        <v>12</v>
      </c>
      <c r="D1036" s="27">
        <v>250000</v>
      </c>
    </row>
    <row r="1037" spans="1:4" x14ac:dyDescent="0.25">
      <c r="A1037" s="18">
        <v>43172</v>
      </c>
      <c r="B1037" s="18" t="s">
        <v>68</v>
      </c>
      <c r="C1037" s="26" t="s">
        <v>12</v>
      </c>
      <c r="D1037" s="27">
        <v>250000</v>
      </c>
    </row>
    <row r="1038" spans="1:4" x14ac:dyDescent="0.25">
      <c r="A1038" s="18">
        <v>43173</v>
      </c>
      <c r="B1038" s="18" t="s">
        <v>68</v>
      </c>
      <c r="C1038" s="26" t="s">
        <v>12</v>
      </c>
      <c r="D1038" s="27">
        <v>250000</v>
      </c>
    </row>
    <row r="1039" spans="1:4" x14ac:dyDescent="0.25">
      <c r="A1039" s="18">
        <v>43174</v>
      </c>
      <c r="B1039" s="18" t="s">
        <v>68</v>
      </c>
      <c r="C1039" s="26" t="s">
        <v>12</v>
      </c>
      <c r="D1039" s="27">
        <v>250000</v>
      </c>
    </row>
    <row r="1040" spans="1:4" x14ac:dyDescent="0.25">
      <c r="A1040" s="18">
        <v>43175</v>
      </c>
      <c r="B1040" s="18" t="s">
        <v>68</v>
      </c>
      <c r="C1040" s="26" t="s">
        <v>12</v>
      </c>
      <c r="D1040" s="27">
        <v>231250</v>
      </c>
    </row>
    <row r="1041" spans="1:4" x14ac:dyDescent="0.25">
      <c r="A1041" s="18">
        <v>43178</v>
      </c>
      <c r="B1041" s="18" t="s">
        <v>68</v>
      </c>
      <c r="C1041" s="26" t="s">
        <v>12</v>
      </c>
      <c r="D1041" s="27">
        <v>231250</v>
      </c>
    </row>
    <row r="1042" spans="1:4" x14ac:dyDescent="0.25">
      <c r="A1042" s="18">
        <v>43179</v>
      </c>
      <c r="B1042" s="18" t="s">
        <v>68</v>
      </c>
      <c r="C1042" s="26" t="s">
        <v>12</v>
      </c>
      <c r="D1042" s="27">
        <v>231250</v>
      </c>
    </row>
    <row r="1043" spans="1:4" x14ac:dyDescent="0.25">
      <c r="A1043" s="18">
        <v>43180</v>
      </c>
      <c r="B1043" s="18" t="s">
        <v>68</v>
      </c>
      <c r="C1043" s="26" t="s">
        <v>12</v>
      </c>
      <c r="D1043" s="27">
        <v>231250</v>
      </c>
    </row>
    <row r="1044" spans="1:4" x14ac:dyDescent="0.25">
      <c r="A1044" s="18">
        <v>43497</v>
      </c>
      <c r="B1044" s="18" t="s">
        <v>69</v>
      </c>
      <c r="C1044" s="26" t="s">
        <v>12</v>
      </c>
      <c r="D1044" s="27">
        <v>122000</v>
      </c>
    </row>
    <row r="1045" spans="1:4" x14ac:dyDescent="0.25">
      <c r="A1045" s="18">
        <v>43500</v>
      </c>
      <c r="B1045" s="18" t="s">
        <v>69</v>
      </c>
      <c r="C1045" s="26" t="s">
        <v>12</v>
      </c>
      <c r="D1045" s="27">
        <v>122000</v>
      </c>
    </row>
    <row r="1046" spans="1:4" x14ac:dyDescent="0.25">
      <c r="A1046" s="18">
        <v>43501</v>
      </c>
      <c r="B1046" s="18" t="s">
        <v>69</v>
      </c>
      <c r="C1046" s="26" t="s">
        <v>12</v>
      </c>
      <c r="D1046" s="27">
        <v>122000</v>
      </c>
    </row>
    <row r="1047" spans="1:4" x14ac:dyDescent="0.25">
      <c r="A1047" s="18">
        <v>43502</v>
      </c>
      <c r="B1047" s="18" t="s">
        <v>69</v>
      </c>
      <c r="C1047" s="26" t="s">
        <v>12</v>
      </c>
      <c r="D1047" s="27">
        <v>122000</v>
      </c>
    </row>
    <row r="1048" spans="1:4" x14ac:dyDescent="0.25">
      <c r="A1048" s="18">
        <v>43503</v>
      </c>
      <c r="B1048" s="18" t="s">
        <v>69</v>
      </c>
      <c r="C1048" s="26" t="s">
        <v>12</v>
      </c>
      <c r="D1048" s="27">
        <v>122000</v>
      </c>
    </row>
    <row r="1049" spans="1:4" x14ac:dyDescent="0.25">
      <c r="A1049" s="18">
        <v>43504</v>
      </c>
      <c r="B1049" s="18" t="s">
        <v>69</v>
      </c>
      <c r="C1049" s="26" t="s">
        <v>12</v>
      </c>
      <c r="D1049" s="27">
        <v>122000</v>
      </c>
    </row>
    <row r="1050" spans="1:4" x14ac:dyDescent="0.25">
      <c r="A1050" s="18">
        <v>43507</v>
      </c>
      <c r="B1050" s="18" t="s">
        <v>69</v>
      </c>
      <c r="C1050" s="26" t="s">
        <v>12</v>
      </c>
      <c r="D1050" s="27">
        <v>122000</v>
      </c>
    </row>
    <row r="1051" spans="1:4" x14ac:dyDescent="0.25">
      <c r="A1051" s="18">
        <v>43508</v>
      </c>
      <c r="B1051" s="18" t="s">
        <v>69</v>
      </c>
      <c r="C1051" s="26" t="s">
        <v>12</v>
      </c>
      <c r="D1051" s="27">
        <v>122000</v>
      </c>
    </row>
    <row r="1052" spans="1:4" x14ac:dyDescent="0.25">
      <c r="A1052" s="18">
        <v>43509</v>
      </c>
      <c r="B1052" s="18" t="s">
        <v>69</v>
      </c>
      <c r="C1052" s="26" t="s">
        <v>12</v>
      </c>
      <c r="D1052" s="27">
        <v>122000</v>
      </c>
    </row>
    <row r="1053" spans="1:4" x14ac:dyDescent="0.25">
      <c r="A1053" s="18">
        <v>43510</v>
      </c>
      <c r="B1053" s="18" t="s">
        <v>69</v>
      </c>
      <c r="C1053" s="26" t="s">
        <v>12</v>
      </c>
      <c r="D1053" s="27">
        <v>122000</v>
      </c>
    </row>
    <row r="1054" spans="1:4" x14ac:dyDescent="0.25">
      <c r="A1054" s="18">
        <v>43511</v>
      </c>
      <c r="B1054" s="18" t="s">
        <v>69</v>
      </c>
      <c r="C1054" s="26" t="s">
        <v>12</v>
      </c>
      <c r="D1054" s="27">
        <v>122000</v>
      </c>
    </row>
    <row r="1055" spans="1:4" x14ac:dyDescent="0.25">
      <c r="A1055" s="18">
        <v>43514</v>
      </c>
      <c r="B1055" s="18" t="s">
        <v>69</v>
      </c>
      <c r="C1055" s="26" t="s">
        <v>12</v>
      </c>
      <c r="D1055" s="27">
        <v>122000</v>
      </c>
    </row>
    <row r="1056" spans="1:4" x14ac:dyDescent="0.25">
      <c r="A1056" s="18">
        <v>43515</v>
      </c>
      <c r="B1056" s="18" t="s">
        <v>69</v>
      </c>
      <c r="C1056" s="26" t="s">
        <v>12</v>
      </c>
      <c r="D1056" s="27">
        <v>122000</v>
      </c>
    </row>
    <row r="1057" spans="1:4" x14ac:dyDescent="0.25">
      <c r="A1057" s="18">
        <v>43516</v>
      </c>
      <c r="B1057" s="18" t="s">
        <v>69</v>
      </c>
      <c r="C1057" s="26" t="s">
        <v>12</v>
      </c>
      <c r="D1057" s="27">
        <v>122000</v>
      </c>
    </row>
    <row r="1058" spans="1:4" x14ac:dyDescent="0.25">
      <c r="A1058" s="18">
        <v>43517</v>
      </c>
      <c r="B1058" s="18" t="s">
        <v>69</v>
      </c>
      <c r="C1058" s="26" t="s">
        <v>12</v>
      </c>
      <c r="D1058" s="27">
        <v>122000</v>
      </c>
    </row>
    <row r="1059" spans="1:4" x14ac:dyDescent="0.25">
      <c r="A1059" s="18">
        <v>43518</v>
      </c>
      <c r="B1059" s="18" t="s">
        <v>69</v>
      </c>
      <c r="C1059" s="26" t="s">
        <v>12</v>
      </c>
      <c r="D1059" s="27">
        <v>122000</v>
      </c>
    </row>
    <row r="1060" spans="1:4" x14ac:dyDescent="0.25">
      <c r="A1060" s="18">
        <v>42373</v>
      </c>
      <c r="B1060" s="18" t="s">
        <v>60</v>
      </c>
      <c r="C1060" s="26" t="s">
        <v>13</v>
      </c>
      <c r="D1060" s="27">
        <v>69375</v>
      </c>
    </row>
    <row r="1061" spans="1:4" x14ac:dyDescent="0.25">
      <c r="A1061" s="18">
        <v>42374</v>
      </c>
      <c r="B1061" s="18" t="s">
        <v>60</v>
      </c>
      <c r="C1061" s="26" t="s">
        <v>13</v>
      </c>
      <c r="D1061" s="27">
        <v>64175</v>
      </c>
    </row>
    <row r="1062" spans="1:4" x14ac:dyDescent="0.25">
      <c r="A1062" s="18">
        <v>42383</v>
      </c>
      <c r="B1062" s="18" t="s">
        <v>60</v>
      </c>
      <c r="C1062" s="26" t="s">
        <v>13</v>
      </c>
      <c r="D1062" s="27">
        <v>66005</v>
      </c>
    </row>
    <row r="1063" spans="1:4" x14ac:dyDescent="0.25">
      <c r="A1063" s="18">
        <v>42454</v>
      </c>
      <c r="B1063" s="18" t="s">
        <v>61</v>
      </c>
      <c r="C1063" s="26" t="s">
        <v>13</v>
      </c>
      <c r="D1063" s="27">
        <v>120000</v>
      </c>
    </row>
    <row r="1064" spans="1:4" x14ac:dyDescent="0.25">
      <c r="A1064" s="18">
        <v>42458</v>
      </c>
      <c r="B1064" s="18" t="s">
        <v>61</v>
      </c>
      <c r="C1064" s="26" t="s">
        <v>13</v>
      </c>
      <c r="D1064" s="27">
        <v>120000</v>
      </c>
    </row>
    <row r="1065" spans="1:4" x14ac:dyDescent="0.25">
      <c r="A1065" s="18">
        <v>42459</v>
      </c>
      <c r="B1065" s="18" t="s">
        <v>61</v>
      </c>
      <c r="C1065" s="26" t="s">
        <v>13</v>
      </c>
      <c r="D1065" s="27">
        <v>120000</v>
      </c>
    </row>
    <row r="1066" spans="1:4" x14ac:dyDescent="0.25">
      <c r="A1066" s="18">
        <v>42460</v>
      </c>
      <c r="B1066" s="18" t="s">
        <v>61</v>
      </c>
      <c r="C1066" s="26" t="s">
        <v>13</v>
      </c>
      <c r="D1066" s="27">
        <v>111000</v>
      </c>
    </row>
    <row r="1067" spans="1:4" x14ac:dyDescent="0.25">
      <c r="A1067" s="18">
        <v>42461</v>
      </c>
      <c r="B1067" s="18" t="s">
        <v>62</v>
      </c>
      <c r="C1067" s="26" t="s">
        <v>13</v>
      </c>
      <c r="D1067" s="27">
        <v>113220</v>
      </c>
    </row>
    <row r="1068" spans="1:4" x14ac:dyDescent="0.25">
      <c r="A1068" s="18">
        <v>42464</v>
      </c>
      <c r="B1068" s="18" t="s">
        <v>62</v>
      </c>
      <c r="C1068" s="26" t="s">
        <v>13</v>
      </c>
      <c r="D1068" s="27">
        <v>120000</v>
      </c>
    </row>
    <row r="1069" spans="1:4" x14ac:dyDescent="0.25">
      <c r="A1069" s="18">
        <v>42465</v>
      </c>
      <c r="B1069" s="18" t="s">
        <v>62</v>
      </c>
      <c r="C1069" s="26" t="s">
        <v>13</v>
      </c>
      <c r="D1069" s="27">
        <v>111000</v>
      </c>
    </row>
    <row r="1070" spans="1:4" x14ac:dyDescent="0.25">
      <c r="A1070" s="18">
        <v>42466</v>
      </c>
      <c r="B1070" s="18" t="s">
        <v>62</v>
      </c>
      <c r="C1070" s="26" t="s">
        <v>13</v>
      </c>
      <c r="D1070" s="27">
        <v>102675</v>
      </c>
    </row>
    <row r="1071" spans="1:4" x14ac:dyDescent="0.25">
      <c r="A1071" s="18">
        <v>42467</v>
      </c>
      <c r="B1071" s="18" t="s">
        <v>62</v>
      </c>
      <c r="C1071" s="26" t="s">
        <v>13</v>
      </c>
      <c r="D1071" s="27">
        <v>102675</v>
      </c>
    </row>
    <row r="1072" spans="1:4" x14ac:dyDescent="0.25">
      <c r="A1072" s="18">
        <v>42468</v>
      </c>
      <c r="B1072" s="18" t="s">
        <v>62</v>
      </c>
      <c r="C1072" s="26" t="s">
        <v>13</v>
      </c>
      <c r="D1072" s="27">
        <v>94980</v>
      </c>
    </row>
    <row r="1073" spans="1:4" x14ac:dyDescent="0.25">
      <c r="A1073" s="18">
        <v>42499</v>
      </c>
      <c r="B1073" s="18" t="s">
        <v>63</v>
      </c>
      <c r="C1073" s="26" t="s">
        <v>13</v>
      </c>
      <c r="D1073" s="27">
        <v>104000</v>
      </c>
    </row>
    <row r="1074" spans="1:4" x14ac:dyDescent="0.25">
      <c r="A1074" s="18">
        <v>42500</v>
      </c>
      <c r="B1074" s="18" t="s">
        <v>63</v>
      </c>
      <c r="C1074" s="26" t="s">
        <v>13</v>
      </c>
      <c r="D1074" s="27">
        <v>100000</v>
      </c>
    </row>
    <row r="1075" spans="1:4" x14ac:dyDescent="0.25">
      <c r="A1075" s="18">
        <v>42501</v>
      </c>
      <c r="B1075" s="18" t="s">
        <v>63</v>
      </c>
      <c r="C1075" s="26" t="s">
        <v>13</v>
      </c>
      <c r="D1075" s="27">
        <v>100000</v>
      </c>
    </row>
    <row r="1076" spans="1:4" x14ac:dyDescent="0.25">
      <c r="A1076" s="18">
        <v>42502</v>
      </c>
      <c r="B1076" s="18" t="s">
        <v>63</v>
      </c>
      <c r="C1076" s="26" t="s">
        <v>13</v>
      </c>
      <c r="D1076" s="27">
        <v>100000</v>
      </c>
    </row>
    <row r="1077" spans="1:4" x14ac:dyDescent="0.25">
      <c r="A1077" s="18">
        <v>42503</v>
      </c>
      <c r="B1077" s="18" t="s">
        <v>63</v>
      </c>
      <c r="C1077" s="26" t="s">
        <v>13</v>
      </c>
      <c r="D1077" s="27">
        <v>100000</v>
      </c>
    </row>
    <row r="1078" spans="1:4" x14ac:dyDescent="0.25">
      <c r="A1078" s="18">
        <v>42507</v>
      </c>
      <c r="B1078" s="18" t="s">
        <v>63</v>
      </c>
      <c r="C1078" s="26" t="s">
        <v>13</v>
      </c>
      <c r="D1078" s="27">
        <v>100000</v>
      </c>
    </row>
    <row r="1079" spans="1:4" x14ac:dyDescent="0.25">
      <c r="A1079" s="18">
        <v>42508</v>
      </c>
      <c r="B1079" s="18" t="s">
        <v>63</v>
      </c>
      <c r="C1079" s="26" t="s">
        <v>13</v>
      </c>
      <c r="D1079" s="27">
        <v>100000</v>
      </c>
    </row>
    <row r="1080" spans="1:4" x14ac:dyDescent="0.25">
      <c r="A1080" s="18">
        <v>42509</v>
      </c>
      <c r="B1080" s="18" t="s">
        <v>63</v>
      </c>
      <c r="C1080" s="26" t="s">
        <v>13</v>
      </c>
      <c r="D1080" s="27">
        <v>105995</v>
      </c>
    </row>
    <row r="1081" spans="1:4" x14ac:dyDescent="0.25">
      <c r="A1081" s="18">
        <v>42538</v>
      </c>
      <c r="B1081" s="18" t="s">
        <v>64</v>
      </c>
      <c r="C1081" s="26" t="s">
        <v>13</v>
      </c>
      <c r="D1081" s="27">
        <v>153005</v>
      </c>
    </row>
    <row r="1082" spans="1:4" x14ac:dyDescent="0.25">
      <c r="A1082" s="18">
        <v>42541</v>
      </c>
      <c r="B1082" s="18" t="s">
        <v>64</v>
      </c>
      <c r="C1082" s="26" t="s">
        <v>13</v>
      </c>
      <c r="D1082" s="27">
        <v>150000</v>
      </c>
    </row>
    <row r="1083" spans="1:4" x14ac:dyDescent="0.25">
      <c r="A1083" s="18">
        <v>42737</v>
      </c>
      <c r="B1083" s="18" t="s">
        <v>65</v>
      </c>
      <c r="C1083" s="26" t="s">
        <v>13</v>
      </c>
      <c r="D1083" s="27">
        <v>2900</v>
      </c>
    </row>
    <row r="1084" spans="1:4" x14ac:dyDescent="0.25">
      <c r="A1084" s="18">
        <v>42738</v>
      </c>
      <c r="B1084" s="18" t="s">
        <v>65</v>
      </c>
      <c r="C1084" s="26" t="s">
        <v>13</v>
      </c>
      <c r="D1084" s="27">
        <v>2800</v>
      </c>
    </row>
    <row r="1085" spans="1:4" x14ac:dyDescent="0.25">
      <c r="A1085" s="18">
        <v>42739</v>
      </c>
      <c r="B1085" s="18" t="s">
        <v>65</v>
      </c>
      <c r="C1085" s="26" t="s">
        <v>13</v>
      </c>
      <c r="D1085" s="27">
        <v>2800</v>
      </c>
    </row>
    <row r="1086" spans="1:4" x14ac:dyDescent="0.25">
      <c r="A1086" s="18">
        <v>42740</v>
      </c>
      <c r="B1086" s="18" t="s">
        <v>65</v>
      </c>
      <c r="C1086" s="26" t="s">
        <v>13</v>
      </c>
      <c r="D1086" s="27">
        <v>2700</v>
      </c>
    </row>
    <row r="1087" spans="1:4" x14ac:dyDescent="0.25">
      <c r="A1087" s="18">
        <v>42741</v>
      </c>
      <c r="B1087" s="18" t="s">
        <v>65</v>
      </c>
      <c r="C1087" s="26" t="s">
        <v>13</v>
      </c>
      <c r="D1087" s="27">
        <v>2695</v>
      </c>
    </row>
    <row r="1088" spans="1:4" x14ac:dyDescent="0.25">
      <c r="A1088" s="18">
        <v>42744</v>
      </c>
      <c r="B1088" s="18" t="s">
        <v>65</v>
      </c>
      <c r="C1088" s="26" t="s">
        <v>13</v>
      </c>
      <c r="D1088" s="27">
        <v>2695</v>
      </c>
    </row>
    <row r="1089" spans="1:4" x14ac:dyDescent="0.25">
      <c r="A1089" s="18">
        <v>42745</v>
      </c>
      <c r="B1089" s="18" t="s">
        <v>65</v>
      </c>
      <c r="C1089" s="26" t="s">
        <v>13</v>
      </c>
      <c r="D1089" s="27">
        <v>2645</v>
      </c>
    </row>
    <row r="1090" spans="1:4" x14ac:dyDescent="0.25">
      <c r="A1090" s="18">
        <v>42746</v>
      </c>
      <c r="B1090" s="18" t="s">
        <v>65</v>
      </c>
      <c r="C1090" s="26" t="s">
        <v>13</v>
      </c>
      <c r="D1090" s="27">
        <v>2550</v>
      </c>
    </row>
    <row r="1091" spans="1:4" x14ac:dyDescent="0.25">
      <c r="A1091" s="18">
        <v>42747</v>
      </c>
      <c r="B1091" s="18" t="s">
        <v>65</v>
      </c>
      <c r="C1091" s="26" t="s">
        <v>13</v>
      </c>
      <c r="D1091" s="27">
        <v>2655</v>
      </c>
    </row>
    <row r="1092" spans="1:4" x14ac:dyDescent="0.25">
      <c r="A1092" s="18">
        <v>42748</v>
      </c>
      <c r="B1092" s="18" t="s">
        <v>65</v>
      </c>
      <c r="C1092" s="26" t="s">
        <v>13</v>
      </c>
      <c r="D1092" s="27">
        <v>2800</v>
      </c>
    </row>
    <row r="1093" spans="1:4" x14ac:dyDescent="0.25">
      <c r="A1093" s="18">
        <v>42751</v>
      </c>
      <c r="B1093" s="18" t="s">
        <v>65</v>
      </c>
      <c r="C1093" s="26" t="s">
        <v>13</v>
      </c>
      <c r="D1093" s="27">
        <v>3000</v>
      </c>
    </row>
    <row r="1094" spans="1:4" x14ac:dyDescent="0.25">
      <c r="A1094" s="18">
        <v>42752</v>
      </c>
      <c r="B1094" s="18" t="s">
        <v>65</v>
      </c>
      <c r="C1094" s="26" t="s">
        <v>13</v>
      </c>
      <c r="D1094" s="27">
        <v>3000</v>
      </c>
    </row>
    <row r="1095" spans="1:4" x14ac:dyDescent="0.25">
      <c r="A1095" s="18">
        <v>42753</v>
      </c>
      <c r="B1095" s="18" t="s">
        <v>65</v>
      </c>
      <c r="C1095" s="26" t="s">
        <v>13</v>
      </c>
      <c r="D1095" s="27">
        <v>2850</v>
      </c>
    </row>
    <row r="1096" spans="1:4" x14ac:dyDescent="0.25">
      <c r="A1096" s="18">
        <v>42754</v>
      </c>
      <c r="B1096" s="18" t="s">
        <v>65</v>
      </c>
      <c r="C1096" s="26" t="s">
        <v>13</v>
      </c>
      <c r="D1096" s="27">
        <v>2995</v>
      </c>
    </row>
    <row r="1097" spans="1:4" x14ac:dyDescent="0.25">
      <c r="A1097" s="18">
        <v>42755</v>
      </c>
      <c r="B1097" s="18" t="s">
        <v>65</v>
      </c>
      <c r="C1097" s="26" t="s">
        <v>13</v>
      </c>
      <c r="D1097" s="27">
        <v>3100</v>
      </c>
    </row>
    <row r="1098" spans="1:4" x14ac:dyDescent="0.25">
      <c r="A1098" s="18">
        <v>42758</v>
      </c>
      <c r="B1098" s="18" t="s">
        <v>65</v>
      </c>
      <c r="C1098" s="26" t="s">
        <v>13</v>
      </c>
      <c r="D1098" s="27">
        <v>3000</v>
      </c>
    </row>
    <row r="1099" spans="1:4" x14ac:dyDescent="0.25">
      <c r="A1099" s="18">
        <v>42759</v>
      </c>
      <c r="B1099" s="18" t="s">
        <v>65</v>
      </c>
      <c r="C1099" s="26" t="s">
        <v>13</v>
      </c>
      <c r="D1099" s="27">
        <v>3000</v>
      </c>
    </row>
    <row r="1100" spans="1:4" x14ac:dyDescent="0.25">
      <c r="A1100" s="18">
        <v>42760</v>
      </c>
      <c r="B1100" s="18" t="s">
        <v>65</v>
      </c>
      <c r="C1100" s="26" t="s">
        <v>13</v>
      </c>
      <c r="D1100" s="27">
        <v>3000</v>
      </c>
    </row>
    <row r="1101" spans="1:4" x14ac:dyDescent="0.25">
      <c r="A1101" s="18">
        <v>42761</v>
      </c>
      <c r="B1101" s="18" t="s">
        <v>65</v>
      </c>
      <c r="C1101" s="26" t="s">
        <v>13</v>
      </c>
      <c r="D1101" s="27">
        <v>2790</v>
      </c>
    </row>
    <row r="1102" spans="1:4" x14ac:dyDescent="0.25">
      <c r="A1102" s="18">
        <v>42762</v>
      </c>
      <c r="B1102" s="18" t="s">
        <v>65</v>
      </c>
      <c r="C1102" s="26" t="s">
        <v>13</v>
      </c>
      <c r="D1102" s="27">
        <v>2900</v>
      </c>
    </row>
    <row r="1103" spans="1:4" x14ac:dyDescent="0.25">
      <c r="A1103" s="18">
        <v>42765</v>
      </c>
      <c r="B1103" s="18" t="s">
        <v>65</v>
      </c>
      <c r="C1103" s="26" t="s">
        <v>13</v>
      </c>
      <c r="D1103" s="27">
        <v>2705</v>
      </c>
    </row>
    <row r="1104" spans="1:4" x14ac:dyDescent="0.25">
      <c r="A1104" s="18">
        <v>42766</v>
      </c>
      <c r="B1104" s="18" t="s">
        <v>65</v>
      </c>
      <c r="C1104" s="26" t="s">
        <v>13</v>
      </c>
      <c r="D1104" s="27">
        <v>2600</v>
      </c>
    </row>
    <row r="1105" spans="1:4" x14ac:dyDescent="0.25">
      <c r="A1105" s="18">
        <v>42767</v>
      </c>
      <c r="B1105" s="18" t="s">
        <v>66</v>
      </c>
      <c r="C1105" s="26" t="s">
        <v>13</v>
      </c>
      <c r="D1105" s="27">
        <v>2600</v>
      </c>
    </row>
    <row r="1106" spans="1:4" x14ac:dyDescent="0.25">
      <c r="A1106" s="18">
        <v>42768</v>
      </c>
      <c r="B1106" s="18" t="s">
        <v>66</v>
      </c>
      <c r="C1106" s="26" t="s">
        <v>13</v>
      </c>
      <c r="D1106" s="27">
        <v>2500</v>
      </c>
    </row>
    <row r="1107" spans="1:4" x14ac:dyDescent="0.25">
      <c r="A1107" s="18">
        <v>42769</v>
      </c>
      <c r="B1107" s="18" t="s">
        <v>66</v>
      </c>
      <c r="C1107" s="26" t="s">
        <v>13</v>
      </c>
      <c r="D1107" s="27">
        <v>2600</v>
      </c>
    </row>
    <row r="1108" spans="1:4" x14ac:dyDescent="0.25">
      <c r="A1108" s="18">
        <v>42772</v>
      </c>
      <c r="B1108" s="18" t="s">
        <v>66</v>
      </c>
      <c r="C1108" s="26" t="s">
        <v>13</v>
      </c>
      <c r="D1108" s="27">
        <v>2500</v>
      </c>
    </row>
    <row r="1109" spans="1:4" x14ac:dyDescent="0.25">
      <c r="A1109" s="18">
        <v>42773</v>
      </c>
      <c r="B1109" s="18" t="s">
        <v>66</v>
      </c>
      <c r="C1109" s="26" t="s">
        <v>13</v>
      </c>
      <c r="D1109" s="27">
        <v>2500</v>
      </c>
    </row>
    <row r="1110" spans="1:4" x14ac:dyDescent="0.25">
      <c r="A1110" s="18">
        <v>42774</v>
      </c>
      <c r="B1110" s="18" t="s">
        <v>66</v>
      </c>
      <c r="C1110" s="26" t="s">
        <v>13</v>
      </c>
      <c r="D1110" s="27">
        <v>2500</v>
      </c>
    </row>
    <row r="1111" spans="1:4" x14ac:dyDescent="0.25">
      <c r="A1111" s="18">
        <v>42775</v>
      </c>
      <c r="B1111" s="18" t="s">
        <v>66</v>
      </c>
      <c r="C1111" s="26" t="s">
        <v>13</v>
      </c>
      <c r="D1111" s="27">
        <v>2500</v>
      </c>
    </row>
    <row r="1112" spans="1:4" x14ac:dyDescent="0.25">
      <c r="A1112" s="18">
        <v>42776</v>
      </c>
      <c r="B1112" s="18" t="s">
        <v>66</v>
      </c>
      <c r="C1112" s="26" t="s">
        <v>13</v>
      </c>
      <c r="D1112" s="27">
        <v>2685</v>
      </c>
    </row>
    <row r="1113" spans="1:4" x14ac:dyDescent="0.25">
      <c r="A1113" s="18">
        <v>42779</v>
      </c>
      <c r="B1113" s="18" t="s">
        <v>66</v>
      </c>
      <c r="C1113" s="26" t="s">
        <v>13</v>
      </c>
      <c r="D1113" s="27">
        <v>2500</v>
      </c>
    </row>
    <row r="1114" spans="1:4" x14ac:dyDescent="0.25">
      <c r="A1114" s="18">
        <v>42780</v>
      </c>
      <c r="B1114" s="18" t="s">
        <v>66</v>
      </c>
      <c r="C1114" s="26" t="s">
        <v>13</v>
      </c>
      <c r="D1114" s="27">
        <v>2680</v>
      </c>
    </row>
    <row r="1115" spans="1:4" x14ac:dyDescent="0.25">
      <c r="A1115" s="18">
        <v>42801</v>
      </c>
      <c r="B1115" s="18" t="s">
        <v>67</v>
      </c>
      <c r="C1115" s="26" t="s">
        <v>13</v>
      </c>
      <c r="D1115" s="27">
        <v>1985</v>
      </c>
    </row>
    <row r="1116" spans="1:4" x14ac:dyDescent="0.25">
      <c r="A1116" s="18">
        <v>42802</v>
      </c>
      <c r="B1116" s="18" t="s">
        <v>67</v>
      </c>
      <c r="C1116" s="26" t="s">
        <v>13</v>
      </c>
      <c r="D1116" s="27">
        <v>1990</v>
      </c>
    </row>
    <row r="1117" spans="1:4" x14ac:dyDescent="0.25">
      <c r="A1117" s="18">
        <v>42803</v>
      </c>
      <c r="B1117" s="18" t="s">
        <v>67</v>
      </c>
      <c r="C1117" s="26" t="s">
        <v>13</v>
      </c>
      <c r="D1117" s="27">
        <v>1985</v>
      </c>
    </row>
    <row r="1118" spans="1:4" x14ac:dyDescent="0.25">
      <c r="A1118" s="18">
        <v>42804</v>
      </c>
      <c r="B1118" s="18" t="s">
        <v>67</v>
      </c>
      <c r="C1118" s="26" t="s">
        <v>13</v>
      </c>
      <c r="D1118" s="27">
        <v>1840</v>
      </c>
    </row>
    <row r="1119" spans="1:4" x14ac:dyDescent="0.25">
      <c r="A1119" s="18">
        <v>43160</v>
      </c>
      <c r="B1119" s="18" t="s">
        <v>68</v>
      </c>
      <c r="C1119" s="26" t="s">
        <v>13</v>
      </c>
      <c r="D1119" s="27">
        <v>1330</v>
      </c>
    </row>
    <row r="1120" spans="1:4" x14ac:dyDescent="0.25">
      <c r="A1120" s="18">
        <v>43161</v>
      </c>
      <c r="B1120" s="18" t="s">
        <v>68</v>
      </c>
      <c r="C1120" s="26" t="s">
        <v>13</v>
      </c>
      <c r="D1120" s="27">
        <v>1425</v>
      </c>
    </row>
    <row r="1121" spans="1:4" x14ac:dyDescent="0.25">
      <c r="A1121" s="18">
        <v>43164</v>
      </c>
      <c r="B1121" s="18" t="s">
        <v>68</v>
      </c>
      <c r="C1121" s="26" t="s">
        <v>13</v>
      </c>
      <c r="D1121" s="27">
        <v>1530</v>
      </c>
    </row>
    <row r="1122" spans="1:4" x14ac:dyDescent="0.25">
      <c r="A1122" s="18">
        <v>43165</v>
      </c>
      <c r="B1122" s="18" t="s">
        <v>68</v>
      </c>
      <c r="C1122" s="26" t="s">
        <v>13</v>
      </c>
      <c r="D1122" s="27">
        <v>1600</v>
      </c>
    </row>
    <row r="1123" spans="1:4" x14ac:dyDescent="0.25">
      <c r="A1123" s="18">
        <v>43166</v>
      </c>
      <c r="B1123" s="18" t="s">
        <v>68</v>
      </c>
      <c r="C1123" s="26" t="s">
        <v>13</v>
      </c>
      <c r="D1123" s="27">
        <v>1580</v>
      </c>
    </row>
    <row r="1124" spans="1:4" x14ac:dyDescent="0.25">
      <c r="A1124" s="18">
        <v>43167</v>
      </c>
      <c r="B1124" s="18" t="s">
        <v>68</v>
      </c>
      <c r="C1124" s="26" t="s">
        <v>13</v>
      </c>
      <c r="D1124" s="27">
        <v>1580</v>
      </c>
    </row>
    <row r="1125" spans="1:4" x14ac:dyDescent="0.25">
      <c r="A1125" s="18">
        <v>43168</v>
      </c>
      <c r="B1125" s="18" t="s">
        <v>68</v>
      </c>
      <c r="C1125" s="26" t="s">
        <v>13</v>
      </c>
      <c r="D1125" s="27">
        <v>1360</v>
      </c>
    </row>
    <row r="1126" spans="1:4" x14ac:dyDescent="0.25">
      <c r="A1126" s="18">
        <v>43171</v>
      </c>
      <c r="B1126" s="18" t="s">
        <v>68</v>
      </c>
      <c r="C1126" s="26" t="s">
        <v>13</v>
      </c>
      <c r="D1126" s="27">
        <v>1450</v>
      </c>
    </row>
    <row r="1127" spans="1:4" x14ac:dyDescent="0.25">
      <c r="A1127" s="18">
        <v>43172</v>
      </c>
      <c r="B1127" s="18" t="s">
        <v>68</v>
      </c>
      <c r="C1127" s="26" t="s">
        <v>13</v>
      </c>
      <c r="D1127" s="27">
        <v>1490</v>
      </c>
    </row>
    <row r="1128" spans="1:4" x14ac:dyDescent="0.25">
      <c r="A1128" s="18">
        <v>43173</v>
      </c>
      <c r="B1128" s="18" t="s">
        <v>68</v>
      </c>
      <c r="C1128" s="26" t="s">
        <v>13</v>
      </c>
      <c r="D1128" s="27">
        <v>1450</v>
      </c>
    </row>
    <row r="1129" spans="1:4" x14ac:dyDescent="0.25">
      <c r="A1129" s="18">
        <v>43174</v>
      </c>
      <c r="B1129" s="18" t="s">
        <v>68</v>
      </c>
      <c r="C1129" s="26" t="s">
        <v>13</v>
      </c>
      <c r="D1129" s="27">
        <v>1345</v>
      </c>
    </row>
    <row r="1130" spans="1:4" x14ac:dyDescent="0.25">
      <c r="A1130" s="18">
        <v>43175</v>
      </c>
      <c r="B1130" s="18" t="s">
        <v>68</v>
      </c>
      <c r="C1130" s="26" t="s">
        <v>13</v>
      </c>
      <c r="D1130" s="27">
        <v>1395</v>
      </c>
    </row>
    <row r="1131" spans="1:4" x14ac:dyDescent="0.25">
      <c r="A1131" s="18">
        <v>43178</v>
      </c>
      <c r="B1131" s="18" t="s">
        <v>68</v>
      </c>
      <c r="C1131" s="26" t="s">
        <v>13</v>
      </c>
      <c r="D1131" s="27">
        <v>1400</v>
      </c>
    </row>
    <row r="1132" spans="1:4" x14ac:dyDescent="0.25">
      <c r="A1132" s="18">
        <v>43179</v>
      </c>
      <c r="B1132" s="18" t="s">
        <v>68</v>
      </c>
      <c r="C1132" s="26" t="s">
        <v>13</v>
      </c>
      <c r="D1132" s="27">
        <v>1395</v>
      </c>
    </row>
    <row r="1133" spans="1:4" x14ac:dyDescent="0.25">
      <c r="A1133" s="18">
        <v>43180</v>
      </c>
      <c r="B1133" s="18" t="s">
        <v>68</v>
      </c>
      <c r="C1133" s="26" t="s">
        <v>13</v>
      </c>
      <c r="D1133" s="27">
        <v>1300</v>
      </c>
    </row>
    <row r="1134" spans="1:4" x14ac:dyDescent="0.25">
      <c r="A1134" s="18">
        <v>43497</v>
      </c>
      <c r="B1134" s="18" t="s">
        <v>69</v>
      </c>
      <c r="C1134" s="26" t="s">
        <v>13</v>
      </c>
      <c r="D1134" s="27">
        <v>800</v>
      </c>
    </row>
    <row r="1135" spans="1:4" x14ac:dyDescent="0.25">
      <c r="A1135" s="18">
        <v>43500</v>
      </c>
      <c r="B1135" s="18" t="s">
        <v>69</v>
      </c>
      <c r="C1135" s="26" t="s">
        <v>13</v>
      </c>
      <c r="D1135" s="27">
        <v>805</v>
      </c>
    </row>
    <row r="1136" spans="1:4" x14ac:dyDescent="0.25">
      <c r="A1136" s="18">
        <v>43501</v>
      </c>
      <c r="B1136" s="18" t="s">
        <v>69</v>
      </c>
      <c r="C1136" s="26" t="s">
        <v>13</v>
      </c>
      <c r="D1136" s="27">
        <v>865</v>
      </c>
    </row>
    <row r="1137" spans="1:4" x14ac:dyDescent="0.25">
      <c r="A1137" s="18">
        <v>43502</v>
      </c>
      <c r="B1137" s="18" t="s">
        <v>69</v>
      </c>
      <c r="C1137" s="26" t="s">
        <v>13</v>
      </c>
      <c r="D1137" s="27">
        <v>870</v>
      </c>
    </row>
    <row r="1138" spans="1:4" x14ac:dyDescent="0.25">
      <c r="A1138" s="18">
        <v>43503</v>
      </c>
      <c r="B1138" s="18" t="s">
        <v>69</v>
      </c>
      <c r="C1138" s="26" t="s">
        <v>13</v>
      </c>
      <c r="D1138" s="27">
        <v>900</v>
      </c>
    </row>
    <row r="1139" spans="1:4" x14ac:dyDescent="0.25">
      <c r="A1139" s="18">
        <v>43504</v>
      </c>
      <c r="B1139" s="18" t="s">
        <v>69</v>
      </c>
      <c r="C1139" s="26" t="s">
        <v>13</v>
      </c>
      <c r="D1139" s="27">
        <v>890</v>
      </c>
    </row>
    <row r="1140" spans="1:4" x14ac:dyDescent="0.25">
      <c r="A1140" s="18">
        <v>43507</v>
      </c>
      <c r="B1140" s="18" t="s">
        <v>69</v>
      </c>
      <c r="C1140" s="26" t="s">
        <v>13</v>
      </c>
      <c r="D1140" s="27">
        <v>895</v>
      </c>
    </row>
    <row r="1141" spans="1:4" x14ac:dyDescent="0.25">
      <c r="A1141" s="18">
        <v>43508</v>
      </c>
      <c r="B1141" s="18" t="s">
        <v>69</v>
      </c>
      <c r="C1141" s="26" t="s">
        <v>13</v>
      </c>
      <c r="D1141" s="27">
        <v>925</v>
      </c>
    </row>
    <row r="1142" spans="1:4" x14ac:dyDescent="0.25">
      <c r="A1142" s="18">
        <v>43509</v>
      </c>
      <c r="B1142" s="18" t="s">
        <v>69</v>
      </c>
      <c r="C1142" s="26" t="s">
        <v>13</v>
      </c>
      <c r="D1142" s="27">
        <v>930</v>
      </c>
    </row>
    <row r="1143" spans="1:4" x14ac:dyDescent="0.25">
      <c r="A1143" s="18">
        <v>43510</v>
      </c>
      <c r="B1143" s="18" t="s">
        <v>69</v>
      </c>
      <c r="C1143" s="26" t="s">
        <v>13</v>
      </c>
      <c r="D1143" s="27">
        <v>925</v>
      </c>
    </row>
    <row r="1144" spans="1:4" x14ac:dyDescent="0.25">
      <c r="A1144" s="18">
        <v>43511</v>
      </c>
      <c r="B1144" s="18" t="s">
        <v>69</v>
      </c>
      <c r="C1144" s="26" t="s">
        <v>13</v>
      </c>
      <c r="D1144" s="27">
        <v>945</v>
      </c>
    </row>
    <row r="1145" spans="1:4" x14ac:dyDescent="0.25">
      <c r="A1145" s="18">
        <v>43514</v>
      </c>
      <c r="B1145" s="18" t="s">
        <v>69</v>
      </c>
      <c r="C1145" s="26" t="s">
        <v>13</v>
      </c>
      <c r="D1145" s="27">
        <v>945</v>
      </c>
    </row>
    <row r="1146" spans="1:4" x14ac:dyDescent="0.25">
      <c r="A1146" s="18">
        <v>43515</v>
      </c>
      <c r="B1146" s="18" t="s">
        <v>69</v>
      </c>
      <c r="C1146" s="26" t="s">
        <v>13</v>
      </c>
      <c r="D1146" s="27">
        <v>900</v>
      </c>
    </row>
    <row r="1147" spans="1:4" x14ac:dyDescent="0.25">
      <c r="A1147" s="18">
        <v>43516</v>
      </c>
      <c r="B1147" s="18" t="s">
        <v>69</v>
      </c>
      <c r="C1147" s="26" t="s">
        <v>13</v>
      </c>
      <c r="D1147" s="27">
        <v>900</v>
      </c>
    </row>
    <row r="1148" spans="1:4" x14ac:dyDescent="0.25">
      <c r="A1148" s="18">
        <v>43517</v>
      </c>
      <c r="B1148" s="18" t="s">
        <v>69</v>
      </c>
      <c r="C1148" s="26" t="s">
        <v>13</v>
      </c>
      <c r="D1148" s="27">
        <v>900</v>
      </c>
    </row>
    <row r="1149" spans="1:4" x14ac:dyDescent="0.25">
      <c r="A1149" s="18">
        <v>43518</v>
      </c>
      <c r="B1149" s="18" t="s">
        <v>69</v>
      </c>
      <c r="C1149" s="26" t="s">
        <v>13</v>
      </c>
      <c r="D1149" s="27">
        <v>895</v>
      </c>
    </row>
    <row r="1150" spans="1:4" x14ac:dyDescent="0.25">
      <c r="A1150" s="18">
        <v>42373</v>
      </c>
      <c r="B1150" s="18" t="s">
        <v>60</v>
      </c>
      <c r="C1150" s="26" t="s">
        <v>14</v>
      </c>
      <c r="D1150" s="27">
        <v>19600</v>
      </c>
    </row>
    <row r="1151" spans="1:4" x14ac:dyDescent="0.25">
      <c r="A1151" s="18">
        <v>42374</v>
      </c>
      <c r="B1151" s="18" t="s">
        <v>60</v>
      </c>
      <c r="C1151" s="26" t="s">
        <v>14</v>
      </c>
      <c r="D1151" s="27">
        <v>20000</v>
      </c>
    </row>
    <row r="1152" spans="1:4" x14ac:dyDescent="0.25">
      <c r="A1152" s="18">
        <v>42383</v>
      </c>
      <c r="B1152" s="18" t="s">
        <v>60</v>
      </c>
      <c r="C1152" s="26" t="s">
        <v>14</v>
      </c>
      <c r="D1152" s="27">
        <v>20000</v>
      </c>
    </row>
    <row r="1153" spans="1:4" x14ac:dyDescent="0.25">
      <c r="A1153" s="18">
        <v>42454</v>
      </c>
      <c r="B1153" s="18" t="s">
        <v>61</v>
      </c>
      <c r="C1153" s="26" t="s">
        <v>14</v>
      </c>
      <c r="D1153" s="27">
        <v>18500</v>
      </c>
    </row>
    <row r="1154" spans="1:4" x14ac:dyDescent="0.25">
      <c r="A1154" s="18">
        <v>42458</v>
      </c>
      <c r="B1154" s="18" t="s">
        <v>61</v>
      </c>
      <c r="C1154" s="26" t="s">
        <v>14</v>
      </c>
      <c r="D1154" s="27">
        <v>18700</v>
      </c>
    </row>
    <row r="1155" spans="1:4" x14ac:dyDescent="0.25">
      <c r="A1155" s="18">
        <v>42459</v>
      </c>
      <c r="B1155" s="18" t="s">
        <v>61</v>
      </c>
      <c r="C1155" s="26" t="s">
        <v>14</v>
      </c>
      <c r="D1155" s="27">
        <v>18500</v>
      </c>
    </row>
    <row r="1156" spans="1:4" x14ac:dyDescent="0.25">
      <c r="A1156" s="18">
        <v>42460</v>
      </c>
      <c r="B1156" s="18" t="s">
        <v>61</v>
      </c>
      <c r="C1156" s="26" t="s">
        <v>14</v>
      </c>
      <c r="D1156" s="27">
        <v>18100</v>
      </c>
    </row>
    <row r="1157" spans="1:4" x14ac:dyDescent="0.25">
      <c r="A1157" s="18">
        <v>42461</v>
      </c>
      <c r="B1157" s="18" t="s">
        <v>62</v>
      </c>
      <c r="C1157" s="26" t="s">
        <v>14</v>
      </c>
      <c r="D1157" s="27">
        <v>18000</v>
      </c>
    </row>
    <row r="1158" spans="1:4" x14ac:dyDescent="0.25">
      <c r="A1158" s="18">
        <v>42464</v>
      </c>
      <c r="B1158" s="18" t="s">
        <v>62</v>
      </c>
      <c r="C1158" s="26" t="s">
        <v>14</v>
      </c>
      <c r="D1158" s="27">
        <v>18000</v>
      </c>
    </row>
    <row r="1159" spans="1:4" x14ac:dyDescent="0.25">
      <c r="A1159" s="18">
        <v>42465</v>
      </c>
      <c r="B1159" s="18" t="s">
        <v>62</v>
      </c>
      <c r="C1159" s="26" t="s">
        <v>14</v>
      </c>
      <c r="D1159" s="27">
        <v>18000</v>
      </c>
    </row>
    <row r="1160" spans="1:4" x14ac:dyDescent="0.25">
      <c r="A1160" s="18">
        <v>42466</v>
      </c>
      <c r="B1160" s="18" t="s">
        <v>62</v>
      </c>
      <c r="C1160" s="26" t="s">
        <v>14</v>
      </c>
      <c r="D1160" s="27">
        <v>18000</v>
      </c>
    </row>
    <row r="1161" spans="1:4" x14ac:dyDescent="0.25">
      <c r="A1161" s="18">
        <v>42467</v>
      </c>
      <c r="B1161" s="18" t="s">
        <v>62</v>
      </c>
      <c r="C1161" s="26" t="s">
        <v>14</v>
      </c>
      <c r="D1161" s="27">
        <v>18500</v>
      </c>
    </row>
    <row r="1162" spans="1:4" x14ac:dyDescent="0.25">
      <c r="A1162" s="18">
        <v>42468</v>
      </c>
      <c r="B1162" s="18" t="s">
        <v>62</v>
      </c>
      <c r="C1162" s="26" t="s">
        <v>14</v>
      </c>
      <c r="D1162" s="27">
        <v>18510</v>
      </c>
    </row>
    <row r="1163" spans="1:4" x14ac:dyDescent="0.25">
      <c r="A1163" s="18">
        <v>42499</v>
      </c>
      <c r="B1163" s="18" t="s">
        <v>63</v>
      </c>
      <c r="C1163" s="26" t="s">
        <v>14</v>
      </c>
      <c r="D1163" s="27">
        <v>16995</v>
      </c>
    </row>
    <row r="1164" spans="1:4" x14ac:dyDescent="0.25">
      <c r="A1164" s="18">
        <v>42500</v>
      </c>
      <c r="B1164" s="18" t="s">
        <v>63</v>
      </c>
      <c r="C1164" s="26" t="s">
        <v>14</v>
      </c>
      <c r="D1164" s="27">
        <v>17000</v>
      </c>
    </row>
    <row r="1165" spans="1:4" x14ac:dyDescent="0.25">
      <c r="A1165" s="18">
        <v>42501</v>
      </c>
      <c r="B1165" s="18" t="s">
        <v>63</v>
      </c>
      <c r="C1165" s="26" t="s">
        <v>14</v>
      </c>
      <c r="D1165" s="27">
        <v>17000</v>
      </c>
    </row>
    <row r="1166" spans="1:4" x14ac:dyDescent="0.25">
      <c r="A1166" s="18">
        <v>42502</v>
      </c>
      <c r="B1166" s="18" t="s">
        <v>63</v>
      </c>
      <c r="C1166" s="26" t="s">
        <v>14</v>
      </c>
      <c r="D1166" s="27">
        <v>17495</v>
      </c>
    </row>
    <row r="1167" spans="1:4" x14ac:dyDescent="0.25">
      <c r="A1167" s="18">
        <v>42503</v>
      </c>
      <c r="B1167" s="18" t="s">
        <v>63</v>
      </c>
      <c r="C1167" s="26" t="s">
        <v>14</v>
      </c>
      <c r="D1167" s="27">
        <v>16510</v>
      </c>
    </row>
    <row r="1168" spans="1:4" x14ac:dyDescent="0.25">
      <c r="A1168" s="18">
        <v>42507</v>
      </c>
      <c r="B1168" s="18" t="s">
        <v>63</v>
      </c>
      <c r="C1168" s="26" t="s">
        <v>14</v>
      </c>
      <c r="D1168" s="27">
        <v>17500</v>
      </c>
    </row>
    <row r="1169" spans="1:4" x14ac:dyDescent="0.25">
      <c r="A1169" s="18">
        <v>42508</v>
      </c>
      <c r="B1169" s="18" t="s">
        <v>63</v>
      </c>
      <c r="C1169" s="26" t="s">
        <v>14</v>
      </c>
      <c r="D1169" s="27">
        <v>17650</v>
      </c>
    </row>
    <row r="1170" spans="1:4" x14ac:dyDescent="0.25">
      <c r="A1170" s="18">
        <v>42509</v>
      </c>
      <c r="B1170" s="18" t="s">
        <v>63</v>
      </c>
      <c r="C1170" s="26" t="s">
        <v>14</v>
      </c>
      <c r="D1170" s="27">
        <v>17650</v>
      </c>
    </row>
    <row r="1171" spans="1:4" x14ac:dyDescent="0.25">
      <c r="A1171" s="18">
        <v>42538</v>
      </c>
      <c r="B1171" s="18" t="s">
        <v>64</v>
      </c>
      <c r="C1171" s="26" t="s">
        <v>14</v>
      </c>
      <c r="D1171" s="27">
        <v>18300</v>
      </c>
    </row>
    <row r="1172" spans="1:4" x14ac:dyDescent="0.25">
      <c r="A1172" s="18">
        <v>42541</v>
      </c>
      <c r="B1172" s="18" t="s">
        <v>64</v>
      </c>
      <c r="C1172" s="26" t="s">
        <v>14</v>
      </c>
      <c r="D1172" s="27">
        <v>18400</v>
      </c>
    </row>
    <row r="1173" spans="1:4" x14ac:dyDescent="0.25">
      <c r="A1173" s="18">
        <v>42737</v>
      </c>
      <c r="B1173" s="18" t="s">
        <v>65</v>
      </c>
      <c r="C1173" s="26" t="s">
        <v>14</v>
      </c>
      <c r="D1173" s="27">
        <v>18500</v>
      </c>
    </row>
    <row r="1174" spans="1:4" x14ac:dyDescent="0.25">
      <c r="A1174" s="18">
        <v>42738</v>
      </c>
      <c r="B1174" s="18" t="s">
        <v>65</v>
      </c>
      <c r="C1174" s="26" t="s">
        <v>14</v>
      </c>
      <c r="D1174" s="27">
        <v>19495</v>
      </c>
    </row>
    <row r="1175" spans="1:4" x14ac:dyDescent="0.25">
      <c r="A1175" s="18">
        <v>42739</v>
      </c>
      <c r="B1175" s="18" t="s">
        <v>65</v>
      </c>
      <c r="C1175" s="26" t="s">
        <v>14</v>
      </c>
      <c r="D1175" s="27">
        <v>18500</v>
      </c>
    </row>
    <row r="1176" spans="1:4" x14ac:dyDescent="0.25">
      <c r="A1176" s="18">
        <v>42740</v>
      </c>
      <c r="B1176" s="18" t="s">
        <v>65</v>
      </c>
      <c r="C1176" s="26" t="s">
        <v>14</v>
      </c>
      <c r="D1176" s="27">
        <v>18500</v>
      </c>
    </row>
    <row r="1177" spans="1:4" x14ac:dyDescent="0.25">
      <c r="A1177" s="18">
        <v>42741</v>
      </c>
      <c r="B1177" s="18" t="s">
        <v>65</v>
      </c>
      <c r="C1177" s="26" t="s">
        <v>14</v>
      </c>
      <c r="D1177" s="27">
        <v>18490</v>
      </c>
    </row>
    <row r="1178" spans="1:4" x14ac:dyDescent="0.25">
      <c r="A1178" s="18">
        <v>42744</v>
      </c>
      <c r="B1178" s="18" t="s">
        <v>65</v>
      </c>
      <c r="C1178" s="26" t="s">
        <v>14</v>
      </c>
      <c r="D1178" s="27">
        <v>18000</v>
      </c>
    </row>
    <row r="1179" spans="1:4" x14ac:dyDescent="0.25">
      <c r="A1179" s="18">
        <v>42745</v>
      </c>
      <c r="B1179" s="18" t="s">
        <v>65</v>
      </c>
      <c r="C1179" s="26" t="s">
        <v>14</v>
      </c>
      <c r="D1179" s="27">
        <v>18000</v>
      </c>
    </row>
    <row r="1180" spans="1:4" x14ac:dyDescent="0.25">
      <c r="A1180" s="18">
        <v>42746</v>
      </c>
      <c r="B1180" s="18" t="s">
        <v>65</v>
      </c>
      <c r="C1180" s="26" t="s">
        <v>14</v>
      </c>
      <c r="D1180" s="27">
        <v>18000</v>
      </c>
    </row>
    <row r="1181" spans="1:4" x14ac:dyDescent="0.25">
      <c r="A1181" s="18">
        <v>42747</v>
      </c>
      <c r="B1181" s="18" t="s">
        <v>65</v>
      </c>
      <c r="C1181" s="26" t="s">
        <v>14</v>
      </c>
      <c r="D1181" s="27">
        <v>18000</v>
      </c>
    </row>
    <row r="1182" spans="1:4" x14ac:dyDescent="0.25">
      <c r="A1182" s="18">
        <v>42748</v>
      </c>
      <c r="B1182" s="18" t="s">
        <v>65</v>
      </c>
      <c r="C1182" s="26" t="s">
        <v>14</v>
      </c>
      <c r="D1182" s="27">
        <v>18000</v>
      </c>
    </row>
    <row r="1183" spans="1:4" x14ac:dyDescent="0.25">
      <c r="A1183" s="18">
        <v>42751</v>
      </c>
      <c r="B1183" s="18" t="s">
        <v>65</v>
      </c>
      <c r="C1183" s="26" t="s">
        <v>14</v>
      </c>
      <c r="D1183" s="27">
        <v>17900</v>
      </c>
    </row>
    <row r="1184" spans="1:4" x14ac:dyDescent="0.25">
      <c r="A1184" s="18">
        <v>42752</v>
      </c>
      <c r="B1184" s="18" t="s">
        <v>65</v>
      </c>
      <c r="C1184" s="26" t="s">
        <v>14</v>
      </c>
      <c r="D1184" s="27">
        <v>17900</v>
      </c>
    </row>
    <row r="1185" spans="1:4" x14ac:dyDescent="0.25">
      <c r="A1185" s="18">
        <v>42753</v>
      </c>
      <c r="B1185" s="18" t="s">
        <v>65</v>
      </c>
      <c r="C1185" s="26" t="s">
        <v>14</v>
      </c>
      <c r="D1185" s="27">
        <v>17500</v>
      </c>
    </row>
    <row r="1186" spans="1:4" x14ac:dyDescent="0.25">
      <c r="A1186" s="18">
        <v>42754</v>
      </c>
      <c r="B1186" s="18" t="s">
        <v>65</v>
      </c>
      <c r="C1186" s="26" t="s">
        <v>14</v>
      </c>
      <c r="D1186" s="27">
        <v>17100</v>
      </c>
    </row>
    <row r="1187" spans="1:4" x14ac:dyDescent="0.25">
      <c r="A1187" s="18">
        <v>42755</v>
      </c>
      <c r="B1187" s="18" t="s">
        <v>65</v>
      </c>
      <c r="C1187" s="26" t="s">
        <v>14</v>
      </c>
      <c r="D1187" s="27">
        <v>17500</v>
      </c>
    </row>
    <row r="1188" spans="1:4" x14ac:dyDescent="0.25">
      <c r="A1188" s="18">
        <v>42758</v>
      </c>
      <c r="B1188" s="18" t="s">
        <v>65</v>
      </c>
      <c r="C1188" s="26" t="s">
        <v>14</v>
      </c>
      <c r="D1188" s="27">
        <v>17000</v>
      </c>
    </row>
    <row r="1189" spans="1:4" x14ac:dyDescent="0.25">
      <c r="A1189" s="18">
        <v>42759</v>
      </c>
      <c r="B1189" s="18" t="s">
        <v>65</v>
      </c>
      <c r="C1189" s="26" t="s">
        <v>14</v>
      </c>
      <c r="D1189" s="27">
        <v>17500</v>
      </c>
    </row>
    <row r="1190" spans="1:4" x14ac:dyDescent="0.25">
      <c r="A1190" s="18">
        <v>42760</v>
      </c>
      <c r="B1190" s="18" t="s">
        <v>65</v>
      </c>
      <c r="C1190" s="26" t="s">
        <v>14</v>
      </c>
      <c r="D1190" s="27">
        <v>17000</v>
      </c>
    </row>
    <row r="1191" spans="1:4" x14ac:dyDescent="0.25">
      <c r="A1191" s="18">
        <v>42761</v>
      </c>
      <c r="B1191" s="18" t="s">
        <v>65</v>
      </c>
      <c r="C1191" s="26" t="s">
        <v>14</v>
      </c>
      <c r="D1191" s="27">
        <v>17000</v>
      </c>
    </row>
    <row r="1192" spans="1:4" x14ac:dyDescent="0.25">
      <c r="A1192" s="18">
        <v>42762</v>
      </c>
      <c r="B1192" s="18" t="s">
        <v>65</v>
      </c>
      <c r="C1192" s="26" t="s">
        <v>14</v>
      </c>
      <c r="D1192" s="27">
        <v>16900</v>
      </c>
    </row>
    <row r="1193" spans="1:4" x14ac:dyDescent="0.25">
      <c r="A1193" s="18">
        <v>42765</v>
      </c>
      <c r="B1193" s="18" t="s">
        <v>65</v>
      </c>
      <c r="C1193" s="26" t="s">
        <v>14</v>
      </c>
      <c r="D1193" s="27">
        <v>16015</v>
      </c>
    </row>
    <row r="1194" spans="1:4" x14ac:dyDescent="0.25">
      <c r="A1194" s="18">
        <v>42766</v>
      </c>
      <c r="B1194" s="18" t="s">
        <v>65</v>
      </c>
      <c r="C1194" s="26" t="s">
        <v>14</v>
      </c>
      <c r="D1194" s="27">
        <v>16000</v>
      </c>
    </row>
    <row r="1195" spans="1:4" x14ac:dyDescent="0.25">
      <c r="A1195" s="18">
        <v>42767</v>
      </c>
      <c r="B1195" s="18" t="s">
        <v>66</v>
      </c>
      <c r="C1195" s="26" t="s">
        <v>14</v>
      </c>
      <c r="D1195" s="27">
        <v>16300</v>
      </c>
    </row>
    <row r="1196" spans="1:4" x14ac:dyDescent="0.25">
      <c r="A1196" s="18">
        <v>42768</v>
      </c>
      <c r="B1196" s="18" t="s">
        <v>66</v>
      </c>
      <c r="C1196" s="26" t="s">
        <v>14</v>
      </c>
      <c r="D1196" s="27">
        <v>16450</v>
      </c>
    </row>
    <row r="1197" spans="1:4" x14ac:dyDescent="0.25">
      <c r="A1197" s="18">
        <v>42769</v>
      </c>
      <c r="B1197" s="18" t="s">
        <v>66</v>
      </c>
      <c r="C1197" s="26" t="s">
        <v>14</v>
      </c>
      <c r="D1197" s="27">
        <v>16000</v>
      </c>
    </row>
    <row r="1198" spans="1:4" x14ac:dyDescent="0.25">
      <c r="A1198" s="18">
        <v>42772</v>
      </c>
      <c r="B1198" s="18" t="s">
        <v>66</v>
      </c>
      <c r="C1198" s="26" t="s">
        <v>14</v>
      </c>
      <c r="D1198" s="27">
        <v>16450</v>
      </c>
    </row>
    <row r="1199" spans="1:4" x14ac:dyDescent="0.25">
      <c r="A1199" s="18">
        <v>42773</v>
      </c>
      <c r="B1199" s="18" t="s">
        <v>66</v>
      </c>
      <c r="C1199" s="26" t="s">
        <v>14</v>
      </c>
      <c r="D1199" s="27">
        <v>16500</v>
      </c>
    </row>
    <row r="1200" spans="1:4" x14ac:dyDescent="0.25">
      <c r="A1200" s="18">
        <v>42774</v>
      </c>
      <c r="B1200" s="18" t="s">
        <v>66</v>
      </c>
      <c r="C1200" s="26" t="s">
        <v>14</v>
      </c>
      <c r="D1200" s="27">
        <v>16300</v>
      </c>
    </row>
    <row r="1201" spans="1:4" x14ac:dyDescent="0.25">
      <c r="A1201" s="18">
        <v>42775</v>
      </c>
      <c r="B1201" s="18" t="s">
        <v>66</v>
      </c>
      <c r="C1201" s="26" t="s">
        <v>14</v>
      </c>
      <c r="D1201" s="27">
        <v>16200</v>
      </c>
    </row>
    <row r="1202" spans="1:4" x14ac:dyDescent="0.25">
      <c r="A1202" s="18">
        <v>42776</v>
      </c>
      <c r="B1202" s="18" t="s">
        <v>66</v>
      </c>
      <c r="C1202" s="26" t="s">
        <v>14</v>
      </c>
      <c r="D1202" s="27">
        <v>16000</v>
      </c>
    </row>
    <row r="1203" spans="1:4" x14ac:dyDescent="0.25">
      <c r="A1203" s="18">
        <v>42779</v>
      </c>
      <c r="B1203" s="18" t="s">
        <v>66</v>
      </c>
      <c r="C1203" s="26" t="s">
        <v>14</v>
      </c>
      <c r="D1203" s="27">
        <v>16000</v>
      </c>
    </row>
    <row r="1204" spans="1:4" x14ac:dyDescent="0.25">
      <c r="A1204" s="18">
        <v>42780</v>
      </c>
      <c r="B1204" s="18" t="s">
        <v>66</v>
      </c>
      <c r="C1204" s="26" t="s">
        <v>14</v>
      </c>
      <c r="D1204" s="27">
        <v>16000</v>
      </c>
    </row>
    <row r="1205" spans="1:4" x14ac:dyDescent="0.25">
      <c r="A1205" s="18">
        <v>42801</v>
      </c>
      <c r="B1205" s="18" t="s">
        <v>67</v>
      </c>
      <c r="C1205" s="26" t="s">
        <v>14</v>
      </c>
      <c r="D1205" s="27">
        <v>16000</v>
      </c>
    </row>
    <row r="1206" spans="1:4" x14ac:dyDescent="0.25">
      <c r="A1206" s="18">
        <v>42802</v>
      </c>
      <c r="B1206" s="18" t="s">
        <v>67</v>
      </c>
      <c r="C1206" s="26" t="s">
        <v>14</v>
      </c>
      <c r="D1206" s="27">
        <v>16995</v>
      </c>
    </row>
    <row r="1207" spans="1:4" x14ac:dyDescent="0.25">
      <c r="A1207" s="18">
        <v>42803</v>
      </c>
      <c r="B1207" s="18" t="s">
        <v>67</v>
      </c>
      <c r="C1207" s="26" t="s">
        <v>14</v>
      </c>
      <c r="D1207" s="27">
        <v>16995</v>
      </c>
    </row>
    <row r="1208" spans="1:4" x14ac:dyDescent="0.25">
      <c r="A1208" s="18">
        <v>42804</v>
      </c>
      <c r="B1208" s="18" t="s">
        <v>67</v>
      </c>
      <c r="C1208" s="26" t="s">
        <v>14</v>
      </c>
      <c r="D1208" s="27">
        <v>17000</v>
      </c>
    </row>
    <row r="1209" spans="1:4" x14ac:dyDescent="0.25">
      <c r="A1209" s="18">
        <v>43160</v>
      </c>
      <c r="B1209" s="18" t="s">
        <v>68</v>
      </c>
      <c r="C1209" s="26" t="s">
        <v>14</v>
      </c>
      <c r="D1209" s="27">
        <v>2155</v>
      </c>
    </row>
    <row r="1210" spans="1:4" x14ac:dyDescent="0.25">
      <c r="A1210" s="18">
        <v>43161</v>
      </c>
      <c r="B1210" s="18" t="s">
        <v>68</v>
      </c>
      <c r="C1210" s="26" t="s">
        <v>14</v>
      </c>
      <c r="D1210" s="27">
        <v>2200</v>
      </c>
    </row>
    <row r="1211" spans="1:4" x14ac:dyDescent="0.25">
      <c r="A1211" s="18">
        <v>43164</v>
      </c>
      <c r="B1211" s="18" t="s">
        <v>68</v>
      </c>
      <c r="C1211" s="26" t="s">
        <v>14</v>
      </c>
      <c r="D1211" s="27">
        <v>2200</v>
      </c>
    </row>
    <row r="1212" spans="1:4" x14ac:dyDescent="0.25">
      <c r="A1212" s="18">
        <v>43165</v>
      </c>
      <c r="B1212" s="18" t="s">
        <v>68</v>
      </c>
      <c r="C1212" s="26" t="s">
        <v>14</v>
      </c>
      <c r="D1212" s="27">
        <v>2200</v>
      </c>
    </row>
    <row r="1213" spans="1:4" x14ac:dyDescent="0.25">
      <c r="A1213" s="18">
        <v>43166</v>
      </c>
      <c r="B1213" s="18" t="s">
        <v>68</v>
      </c>
      <c r="C1213" s="26" t="s">
        <v>14</v>
      </c>
      <c r="D1213" s="27">
        <v>2200</v>
      </c>
    </row>
    <row r="1214" spans="1:4" x14ac:dyDescent="0.25">
      <c r="A1214" s="18">
        <v>43167</v>
      </c>
      <c r="B1214" s="18" t="s">
        <v>68</v>
      </c>
      <c r="C1214" s="26" t="s">
        <v>14</v>
      </c>
      <c r="D1214" s="27">
        <v>2200</v>
      </c>
    </row>
    <row r="1215" spans="1:4" x14ac:dyDescent="0.25">
      <c r="A1215" s="18">
        <v>43168</v>
      </c>
      <c r="B1215" s="18" t="s">
        <v>68</v>
      </c>
      <c r="C1215" s="26" t="s">
        <v>14</v>
      </c>
      <c r="D1215" s="27">
        <v>2115</v>
      </c>
    </row>
    <row r="1216" spans="1:4" x14ac:dyDescent="0.25">
      <c r="A1216" s="18">
        <v>43171</v>
      </c>
      <c r="B1216" s="18" t="s">
        <v>68</v>
      </c>
      <c r="C1216" s="26" t="s">
        <v>14</v>
      </c>
      <c r="D1216" s="27">
        <v>2000</v>
      </c>
    </row>
    <row r="1217" spans="1:4" x14ac:dyDescent="0.25">
      <c r="A1217" s="18">
        <v>43172</v>
      </c>
      <c r="B1217" s="18" t="s">
        <v>68</v>
      </c>
      <c r="C1217" s="26" t="s">
        <v>14</v>
      </c>
      <c r="D1217" s="27">
        <v>2000</v>
      </c>
    </row>
    <row r="1218" spans="1:4" x14ac:dyDescent="0.25">
      <c r="A1218" s="18">
        <v>43173</v>
      </c>
      <c r="B1218" s="18" t="s">
        <v>68</v>
      </c>
      <c r="C1218" s="26" t="s">
        <v>14</v>
      </c>
      <c r="D1218" s="27">
        <v>2150</v>
      </c>
    </row>
    <row r="1219" spans="1:4" x14ac:dyDescent="0.25">
      <c r="A1219" s="18">
        <v>43174</v>
      </c>
      <c r="B1219" s="18" t="s">
        <v>68</v>
      </c>
      <c r="C1219" s="26" t="s">
        <v>14</v>
      </c>
      <c r="D1219" s="27">
        <v>2100</v>
      </c>
    </row>
    <row r="1220" spans="1:4" x14ac:dyDescent="0.25">
      <c r="A1220" s="18">
        <v>43175</v>
      </c>
      <c r="B1220" s="18" t="s">
        <v>68</v>
      </c>
      <c r="C1220" s="26" t="s">
        <v>14</v>
      </c>
      <c r="D1220" s="27">
        <v>2100</v>
      </c>
    </row>
    <row r="1221" spans="1:4" x14ac:dyDescent="0.25">
      <c r="A1221" s="18">
        <v>43178</v>
      </c>
      <c r="B1221" s="18" t="s">
        <v>68</v>
      </c>
      <c r="C1221" s="26" t="s">
        <v>14</v>
      </c>
      <c r="D1221" s="27">
        <v>2100</v>
      </c>
    </row>
    <row r="1222" spans="1:4" x14ac:dyDescent="0.25">
      <c r="A1222" s="18">
        <v>43179</v>
      </c>
      <c r="B1222" s="18" t="s">
        <v>68</v>
      </c>
      <c r="C1222" s="26" t="s">
        <v>14</v>
      </c>
      <c r="D1222" s="27">
        <v>2190</v>
      </c>
    </row>
    <row r="1223" spans="1:4" x14ac:dyDescent="0.25">
      <c r="A1223" s="18">
        <v>43180</v>
      </c>
      <c r="B1223" s="18" t="s">
        <v>68</v>
      </c>
      <c r="C1223" s="26" t="s">
        <v>14</v>
      </c>
      <c r="D1223" s="27">
        <v>2350</v>
      </c>
    </row>
    <row r="1224" spans="1:4" x14ac:dyDescent="0.25">
      <c r="A1224" s="18">
        <v>43497</v>
      </c>
      <c r="B1224" s="18" t="s">
        <v>69</v>
      </c>
      <c r="C1224" s="26" t="s">
        <v>14</v>
      </c>
      <c r="D1224" s="27">
        <v>1275</v>
      </c>
    </row>
    <row r="1225" spans="1:4" x14ac:dyDescent="0.25">
      <c r="A1225" s="18">
        <v>43500</v>
      </c>
      <c r="B1225" s="18" t="s">
        <v>69</v>
      </c>
      <c r="C1225" s="26" t="s">
        <v>14</v>
      </c>
      <c r="D1225" s="27">
        <v>1275</v>
      </c>
    </row>
    <row r="1226" spans="1:4" x14ac:dyDescent="0.25">
      <c r="A1226" s="18">
        <v>43501</v>
      </c>
      <c r="B1226" s="18" t="s">
        <v>69</v>
      </c>
      <c r="C1226" s="26" t="s">
        <v>14</v>
      </c>
      <c r="D1226" s="27">
        <v>1275</v>
      </c>
    </row>
    <row r="1227" spans="1:4" x14ac:dyDescent="0.25">
      <c r="A1227" s="18">
        <v>43502</v>
      </c>
      <c r="B1227" s="18" t="s">
        <v>69</v>
      </c>
      <c r="C1227" s="26" t="s">
        <v>14</v>
      </c>
      <c r="D1227" s="27">
        <v>1290</v>
      </c>
    </row>
    <row r="1228" spans="1:4" x14ac:dyDescent="0.25">
      <c r="A1228" s="18">
        <v>43503</v>
      </c>
      <c r="B1228" s="18" t="s">
        <v>69</v>
      </c>
      <c r="C1228" s="26" t="s">
        <v>14</v>
      </c>
      <c r="D1228" s="27">
        <v>1280</v>
      </c>
    </row>
    <row r="1229" spans="1:4" x14ac:dyDescent="0.25">
      <c r="A1229" s="18">
        <v>43504</v>
      </c>
      <c r="B1229" s="18" t="s">
        <v>69</v>
      </c>
      <c r="C1229" s="26" t="s">
        <v>14</v>
      </c>
      <c r="D1229" s="27">
        <v>1275</v>
      </c>
    </row>
    <row r="1230" spans="1:4" x14ac:dyDescent="0.25">
      <c r="A1230" s="18">
        <v>43507</v>
      </c>
      <c r="B1230" s="18" t="s">
        <v>69</v>
      </c>
      <c r="C1230" s="26" t="s">
        <v>14</v>
      </c>
      <c r="D1230" s="27">
        <v>1180</v>
      </c>
    </row>
    <row r="1231" spans="1:4" x14ac:dyDescent="0.25">
      <c r="A1231" s="18">
        <v>43508</v>
      </c>
      <c r="B1231" s="18" t="s">
        <v>69</v>
      </c>
      <c r="C1231" s="26" t="s">
        <v>14</v>
      </c>
      <c r="D1231" s="27">
        <v>1250</v>
      </c>
    </row>
    <row r="1232" spans="1:4" x14ac:dyDescent="0.25">
      <c r="A1232" s="18">
        <v>43509</v>
      </c>
      <c r="B1232" s="18" t="s">
        <v>69</v>
      </c>
      <c r="C1232" s="26" t="s">
        <v>14</v>
      </c>
      <c r="D1232" s="27">
        <v>1280</v>
      </c>
    </row>
    <row r="1233" spans="1:4" x14ac:dyDescent="0.25">
      <c r="A1233" s="18">
        <v>43510</v>
      </c>
      <c r="B1233" s="18" t="s">
        <v>69</v>
      </c>
      <c r="C1233" s="26" t="s">
        <v>14</v>
      </c>
      <c r="D1233" s="27">
        <v>1280</v>
      </c>
    </row>
    <row r="1234" spans="1:4" x14ac:dyDescent="0.25">
      <c r="A1234" s="18">
        <v>43511</v>
      </c>
      <c r="B1234" s="18" t="s">
        <v>69</v>
      </c>
      <c r="C1234" s="26" t="s">
        <v>14</v>
      </c>
      <c r="D1234" s="27">
        <v>1280</v>
      </c>
    </row>
    <row r="1235" spans="1:4" x14ac:dyDescent="0.25">
      <c r="A1235" s="18">
        <v>43514</v>
      </c>
      <c r="B1235" s="18" t="s">
        <v>69</v>
      </c>
      <c r="C1235" s="26" t="s">
        <v>14</v>
      </c>
      <c r="D1235" s="27">
        <v>1280</v>
      </c>
    </row>
    <row r="1236" spans="1:4" x14ac:dyDescent="0.25">
      <c r="A1236" s="18">
        <v>43515</v>
      </c>
      <c r="B1236" s="18" t="s">
        <v>69</v>
      </c>
      <c r="C1236" s="26" t="s">
        <v>14</v>
      </c>
      <c r="D1236" s="27">
        <v>1280</v>
      </c>
    </row>
    <row r="1237" spans="1:4" x14ac:dyDescent="0.25">
      <c r="A1237" s="18">
        <v>43516</v>
      </c>
      <c r="B1237" s="18" t="s">
        <v>69</v>
      </c>
      <c r="C1237" s="26" t="s">
        <v>14</v>
      </c>
      <c r="D1237" s="27">
        <v>1375</v>
      </c>
    </row>
    <row r="1238" spans="1:4" x14ac:dyDescent="0.25">
      <c r="A1238" s="18">
        <v>43517</v>
      </c>
      <c r="B1238" s="18" t="s">
        <v>69</v>
      </c>
      <c r="C1238" s="26" t="s">
        <v>14</v>
      </c>
      <c r="D1238" s="27">
        <v>1380</v>
      </c>
    </row>
    <row r="1239" spans="1:4" x14ac:dyDescent="0.25">
      <c r="A1239" s="18">
        <v>43518</v>
      </c>
      <c r="B1239" s="18" t="s">
        <v>69</v>
      </c>
      <c r="C1239" s="26" t="s">
        <v>14</v>
      </c>
      <c r="D1239" s="27">
        <v>1345</v>
      </c>
    </row>
    <row r="1240" spans="1:4" x14ac:dyDescent="0.25">
      <c r="A1240" s="18">
        <v>42373</v>
      </c>
      <c r="B1240" s="18" t="s">
        <v>60</v>
      </c>
      <c r="C1240" s="26" t="s">
        <v>15</v>
      </c>
      <c r="D1240" s="27">
        <v>25000</v>
      </c>
    </row>
    <row r="1241" spans="1:4" x14ac:dyDescent="0.25">
      <c r="A1241" s="18">
        <v>42374</v>
      </c>
      <c r="B1241" s="18" t="s">
        <v>60</v>
      </c>
      <c r="C1241" s="26" t="s">
        <v>15</v>
      </c>
      <c r="D1241" s="27">
        <v>26000</v>
      </c>
    </row>
    <row r="1242" spans="1:4" x14ac:dyDescent="0.25">
      <c r="A1242" s="18">
        <v>42383</v>
      </c>
      <c r="B1242" s="18" t="s">
        <v>60</v>
      </c>
      <c r="C1242" s="26" t="s">
        <v>15</v>
      </c>
      <c r="D1242" s="27">
        <v>26000</v>
      </c>
    </row>
    <row r="1243" spans="1:4" x14ac:dyDescent="0.25">
      <c r="A1243" s="18">
        <v>42454</v>
      </c>
      <c r="B1243" s="18" t="s">
        <v>61</v>
      </c>
      <c r="C1243" s="26" t="s">
        <v>15</v>
      </c>
      <c r="D1243" s="27">
        <v>27205</v>
      </c>
    </row>
    <row r="1244" spans="1:4" x14ac:dyDescent="0.25">
      <c r="A1244" s="18">
        <v>42458</v>
      </c>
      <c r="B1244" s="18" t="s">
        <v>61</v>
      </c>
      <c r="C1244" s="26" t="s">
        <v>15</v>
      </c>
      <c r="D1244" s="27">
        <v>27205</v>
      </c>
    </row>
    <row r="1245" spans="1:4" x14ac:dyDescent="0.25">
      <c r="A1245" s="18">
        <v>42459</v>
      </c>
      <c r="B1245" s="18" t="s">
        <v>61</v>
      </c>
      <c r="C1245" s="26" t="s">
        <v>15</v>
      </c>
      <c r="D1245" s="27">
        <v>27500</v>
      </c>
    </row>
    <row r="1246" spans="1:4" x14ac:dyDescent="0.25">
      <c r="A1246" s="18">
        <v>42460</v>
      </c>
      <c r="B1246" s="18" t="s">
        <v>61</v>
      </c>
      <c r="C1246" s="26" t="s">
        <v>15</v>
      </c>
      <c r="D1246" s="27">
        <v>28000</v>
      </c>
    </row>
    <row r="1247" spans="1:4" x14ac:dyDescent="0.25">
      <c r="A1247" s="18">
        <v>42461</v>
      </c>
      <c r="B1247" s="18" t="s">
        <v>62</v>
      </c>
      <c r="C1247" s="26" t="s">
        <v>15</v>
      </c>
      <c r="D1247" s="27">
        <v>30000</v>
      </c>
    </row>
    <row r="1248" spans="1:4" x14ac:dyDescent="0.25">
      <c r="A1248" s="18">
        <v>42464</v>
      </c>
      <c r="B1248" s="18" t="s">
        <v>62</v>
      </c>
      <c r="C1248" s="26" t="s">
        <v>15</v>
      </c>
      <c r="D1248" s="27">
        <v>32000</v>
      </c>
    </row>
    <row r="1249" spans="1:4" x14ac:dyDescent="0.25">
      <c r="A1249" s="18">
        <v>42465</v>
      </c>
      <c r="B1249" s="18" t="s">
        <v>62</v>
      </c>
      <c r="C1249" s="26" t="s">
        <v>15</v>
      </c>
      <c r="D1249" s="27">
        <v>34000</v>
      </c>
    </row>
    <row r="1250" spans="1:4" x14ac:dyDescent="0.25">
      <c r="A1250" s="18">
        <v>42466</v>
      </c>
      <c r="B1250" s="18" t="s">
        <v>62</v>
      </c>
      <c r="C1250" s="26" t="s">
        <v>15</v>
      </c>
      <c r="D1250" s="27">
        <v>32250</v>
      </c>
    </row>
    <row r="1251" spans="1:4" x14ac:dyDescent="0.25">
      <c r="A1251" s="18">
        <v>42467</v>
      </c>
      <c r="B1251" s="18" t="s">
        <v>62</v>
      </c>
      <c r="C1251" s="26" t="s">
        <v>15</v>
      </c>
      <c r="D1251" s="27">
        <v>32250</v>
      </c>
    </row>
    <row r="1252" spans="1:4" x14ac:dyDescent="0.25">
      <c r="A1252" s="18">
        <v>42468</v>
      </c>
      <c r="B1252" s="18" t="s">
        <v>62</v>
      </c>
      <c r="C1252" s="26" t="s">
        <v>15</v>
      </c>
      <c r="D1252" s="27">
        <v>32500</v>
      </c>
    </row>
    <row r="1253" spans="1:4" x14ac:dyDescent="0.25">
      <c r="A1253" s="18">
        <v>42499</v>
      </c>
      <c r="B1253" s="18" t="s">
        <v>63</v>
      </c>
      <c r="C1253" s="26" t="s">
        <v>15</v>
      </c>
      <c r="D1253" s="27">
        <v>29000</v>
      </c>
    </row>
    <row r="1254" spans="1:4" x14ac:dyDescent="0.25">
      <c r="A1254" s="18">
        <v>42500</v>
      </c>
      <c r="B1254" s="18" t="s">
        <v>63</v>
      </c>
      <c r="C1254" s="26" t="s">
        <v>15</v>
      </c>
      <c r="D1254" s="27">
        <v>28850</v>
      </c>
    </row>
    <row r="1255" spans="1:4" x14ac:dyDescent="0.25">
      <c r="A1255" s="18">
        <v>42501</v>
      </c>
      <c r="B1255" s="18" t="s">
        <v>63</v>
      </c>
      <c r="C1255" s="26" t="s">
        <v>15</v>
      </c>
      <c r="D1255" s="27">
        <v>29000</v>
      </c>
    </row>
    <row r="1256" spans="1:4" x14ac:dyDescent="0.25">
      <c r="A1256" s="18">
        <v>42502</v>
      </c>
      <c r="B1256" s="18" t="s">
        <v>63</v>
      </c>
      <c r="C1256" s="26" t="s">
        <v>15</v>
      </c>
      <c r="D1256" s="27">
        <v>29000</v>
      </c>
    </row>
    <row r="1257" spans="1:4" x14ac:dyDescent="0.25">
      <c r="A1257" s="18">
        <v>42503</v>
      </c>
      <c r="B1257" s="18" t="s">
        <v>63</v>
      </c>
      <c r="C1257" s="26" t="s">
        <v>15</v>
      </c>
      <c r="D1257" s="27">
        <v>29500</v>
      </c>
    </row>
    <row r="1258" spans="1:4" x14ac:dyDescent="0.25">
      <c r="A1258" s="18">
        <v>42507</v>
      </c>
      <c r="B1258" s="18" t="s">
        <v>63</v>
      </c>
      <c r="C1258" s="26" t="s">
        <v>15</v>
      </c>
      <c r="D1258" s="27">
        <v>29000</v>
      </c>
    </row>
    <row r="1259" spans="1:4" x14ac:dyDescent="0.25">
      <c r="A1259" s="18">
        <v>42508</v>
      </c>
      <c r="B1259" s="18" t="s">
        <v>63</v>
      </c>
      <c r="C1259" s="26" t="s">
        <v>15</v>
      </c>
      <c r="D1259" s="27">
        <v>29000</v>
      </c>
    </row>
    <row r="1260" spans="1:4" x14ac:dyDescent="0.25">
      <c r="A1260" s="18">
        <v>42509</v>
      </c>
      <c r="B1260" s="18" t="s">
        <v>63</v>
      </c>
      <c r="C1260" s="26" t="s">
        <v>15</v>
      </c>
      <c r="D1260" s="27">
        <v>29000</v>
      </c>
    </row>
    <row r="1261" spans="1:4" x14ac:dyDescent="0.25">
      <c r="A1261" s="18">
        <v>42538</v>
      </c>
      <c r="B1261" s="18" t="s">
        <v>64</v>
      </c>
      <c r="C1261" s="26" t="s">
        <v>15</v>
      </c>
      <c r="D1261" s="27">
        <v>29500</v>
      </c>
    </row>
    <row r="1262" spans="1:4" x14ac:dyDescent="0.25">
      <c r="A1262" s="18">
        <v>42541</v>
      </c>
      <c r="B1262" s="18" t="s">
        <v>64</v>
      </c>
      <c r="C1262" s="26" t="s">
        <v>15</v>
      </c>
      <c r="D1262" s="27">
        <v>29990</v>
      </c>
    </row>
    <row r="1263" spans="1:4" x14ac:dyDescent="0.25">
      <c r="A1263" s="18">
        <v>42737</v>
      </c>
      <c r="B1263" s="18" t="s">
        <v>65</v>
      </c>
      <c r="C1263" s="26" t="s">
        <v>15</v>
      </c>
      <c r="D1263" s="27">
        <v>20000</v>
      </c>
    </row>
    <row r="1264" spans="1:4" x14ac:dyDescent="0.25">
      <c r="A1264" s="18">
        <v>42738</v>
      </c>
      <c r="B1264" s="18" t="s">
        <v>65</v>
      </c>
      <c r="C1264" s="26" t="s">
        <v>15</v>
      </c>
      <c r="D1264" s="27">
        <v>20000</v>
      </c>
    </row>
    <row r="1265" spans="1:4" x14ac:dyDescent="0.25">
      <c r="A1265" s="18">
        <v>42739</v>
      </c>
      <c r="B1265" s="18" t="s">
        <v>65</v>
      </c>
      <c r="C1265" s="26" t="s">
        <v>15</v>
      </c>
      <c r="D1265" s="27">
        <v>20000</v>
      </c>
    </row>
    <row r="1266" spans="1:4" x14ac:dyDescent="0.25">
      <c r="A1266" s="18">
        <v>42740</v>
      </c>
      <c r="B1266" s="18" t="s">
        <v>65</v>
      </c>
      <c r="C1266" s="26" t="s">
        <v>15</v>
      </c>
      <c r="D1266" s="27">
        <v>19500</v>
      </c>
    </row>
    <row r="1267" spans="1:4" x14ac:dyDescent="0.25">
      <c r="A1267" s="18">
        <v>42741</v>
      </c>
      <c r="B1267" s="18" t="s">
        <v>65</v>
      </c>
      <c r="C1267" s="26" t="s">
        <v>15</v>
      </c>
      <c r="D1267" s="27">
        <v>19495</v>
      </c>
    </row>
    <row r="1268" spans="1:4" x14ac:dyDescent="0.25">
      <c r="A1268" s="18">
        <v>42744</v>
      </c>
      <c r="B1268" s="18" t="s">
        <v>65</v>
      </c>
      <c r="C1268" s="26" t="s">
        <v>15</v>
      </c>
      <c r="D1268" s="27">
        <v>19490</v>
      </c>
    </row>
    <row r="1269" spans="1:4" x14ac:dyDescent="0.25">
      <c r="A1269" s="18">
        <v>42745</v>
      </c>
      <c r="B1269" s="18" t="s">
        <v>65</v>
      </c>
      <c r="C1269" s="26" t="s">
        <v>15</v>
      </c>
      <c r="D1269" s="27">
        <v>19490</v>
      </c>
    </row>
    <row r="1270" spans="1:4" x14ac:dyDescent="0.25">
      <c r="A1270" s="18">
        <v>42746</v>
      </c>
      <c r="B1270" s="18" t="s">
        <v>65</v>
      </c>
      <c r="C1270" s="26" t="s">
        <v>15</v>
      </c>
      <c r="D1270" s="27">
        <v>19200</v>
      </c>
    </row>
    <row r="1271" spans="1:4" x14ac:dyDescent="0.25">
      <c r="A1271" s="18">
        <v>42747</v>
      </c>
      <c r="B1271" s="18" t="s">
        <v>65</v>
      </c>
      <c r="C1271" s="26" t="s">
        <v>15</v>
      </c>
      <c r="D1271" s="27">
        <v>19000</v>
      </c>
    </row>
    <row r="1272" spans="1:4" x14ac:dyDescent="0.25">
      <c r="A1272" s="18">
        <v>42748</v>
      </c>
      <c r="B1272" s="18" t="s">
        <v>65</v>
      </c>
      <c r="C1272" s="26" t="s">
        <v>15</v>
      </c>
      <c r="D1272" s="27">
        <v>18000</v>
      </c>
    </row>
    <row r="1273" spans="1:4" x14ac:dyDescent="0.25">
      <c r="A1273" s="18">
        <v>42751</v>
      </c>
      <c r="B1273" s="18" t="s">
        <v>65</v>
      </c>
      <c r="C1273" s="26" t="s">
        <v>15</v>
      </c>
      <c r="D1273" s="27">
        <v>18000</v>
      </c>
    </row>
    <row r="1274" spans="1:4" x14ac:dyDescent="0.25">
      <c r="A1274" s="18">
        <v>42752</v>
      </c>
      <c r="B1274" s="18" t="s">
        <v>65</v>
      </c>
      <c r="C1274" s="26" t="s">
        <v>15</v>
      </c>
      <c r="D1274" s="27">
        <v>17305</v>
      </c>
    </row>
    <row r="1275" spans="1:4" x14ac:dyDescent="0.25">
      <c r="A1275" s="18">
        <v>42753</v>
      </c>
      <c r="B1275" s="18" t="s">
        <v>65</v>
      </c>
      <c r="C1275" s="26" t="s">
        <v>15</v>
      </c>
      <c r="D1275" s="27">
        <v>17900</v>
      </c>
    </row>
    <row r="1276" spans="1:4" x14ac:dyDescent="0.25">
      <c r="A1276" s="18">
        <v>42754</v>
      </c>
      <c r="B1276" s="18" t="s">
        <v>65</v>
      </c>
      <c r="C1276" s="26" t="s">
        <v>15</v>
      </c>
      <c r="D1276" s="27">
        <v>18400</v>
      </c>
    </row>
    <row r="1277" spans="1:4" x14ac:dyDescent="0.25">
      <c r="A1277" s="18">
        <v>42755</v>
      </c>
      <c r="B1277" s="18" t="s">
        <v>65</v>
      </c>
      <c r="C1277" s="26" t="s">
        <v>15</v>
      </c>
      <c r="D1277" s="27">
        <v>18200</v>
      </c>
    </row>
    <row r="1278" spans="1:4" x14ac:dyDescent="0.25">
      <c r="A1278" s="18">
        <v>42758</v>
      </c>
      <c r="B1278" s="18" t="s">
        <v>65</v>
      </c>
      <c r="C1278" s="26" t="s">
        <v>15</v>
      </c>
      <c r="D1278" s="27">
        <v>17950</v>
      </c>
    </row>
    <row r="1279" spans="1:4" x14ac:dyDescent="0.25">
      <c r="A1279" s="18">
        <v>42759</v>
      </c>
      <c r="B1279" s="18" t="s">
        <v>65</v>
      </c>
      <c r="C1279" s="26" t="s">
        <v>15</v>
      </c>
      <c r="D1279" s="27">
        <v>18000</v>
      </c>
    </row>
    <row r="1280" spans="1:4" x14ac:dyDescent="0.25">
      <c r="A1280" s="18">
        <v>42760</v>
      </c>
      <c r="B1280" s="18" t="s">
        <v>65</v>
      </c>
      <c r="C1280" s="26" t="s">
        <v>15</v>
      </c>
      <c r="D1280" s="27">
        <v>18000</v>
      </c>
    </row>
    <row r="1281" spans="1:4" x14ac:dyDescent="0.25">
      <c r="A1281" s="18">
        <v>42761</v>
      </c>
      <c r="B1281" s="18" t="s">
        <v>65</v>
      </c>
      <c r="C1281" s="26" t="s">
        <v>15</v>
      </c>
      <c r="D1281" s="27">
        <v>17900</v>
      </c>
    </row>
    <row r="1282" spans="1:4" x14ac:dyDescent="0.25">
      <c r="A1282" s="18">
        <v>42762</v>
      </c>
      <c r="B1282" s="18" t="s">
        <v>65</v>
      </c>
      <c r="C1282" s="26" t="s">
        <v>15</v>
      </c>
      <c r="D1282" s="27">
        <v>17800</v>
      </c>
    </row>
    <row r="1283" spans="1:4" x14ac:dyDescent="0.25">
      <c r="A1283" s="18">
        <v>42765</v>
      </c>
      <c r="B1283" s="18" t="s">
        <v>65</v>
      </c>
      <c r="C1283" s="26" t="s">
        <v>15</v>
      </c>
      <c r="D1283" s="27">
        <v>17510</v>
      </c>
    </row>
    <row r="1284" spans="1:4" x14ac:dyDescent="0.25">
      <c r="A1284" s="18">
        <v>42766</v>
      </c>
      <c r="B1284" s="18" t="s">
        <v>65</v>
      </c>
      <c r="C1284" s="26" t="s">
        <v>15</v>
      </c>
      <c r="D1284" s="27">
        <v>17800</v>
      </c>
    </row>
    <row r="1285" spans="1:4" x14ac:dyDescent="0.25">
      <c r="A1285" s="18">
        <v>42767</v>
      </c>
      <c r="B1285" s="18" t="s">
        <v>66</v>
      </c>
      <c r="C1285" s="26" t="s">
        <v>15</v>
      </c>
      <c r="D1285" s="27">
        <v>18005</v>
      </c>
    </row>
    <row r="1286" spans="1:4" x14ac:dyDescent="0.25">
      <c r="A1286" s="18">
        <v>42768</v>
      </c>
      <c r="B1286" s="18" t="s">
        <v>66</v>
      </c>
      <c r="C1286" s="26" t="s">
        <v>15</v>
      </c>
      <c r="D1286" s="27">
        <v>17800</v>
      </c>
    </row>
    <row r="1287" spans="1:4" x14ac:dyDescent="0.25">
      <c r="A1287" s="18">
        <v>42769</v>
      </c>
      <c r="B1287" s="18" t="s">
        <v>66</v>
      </c>
      <c r="C1287" s="26" t="s">
        <v>15</v>
      </c>
      <c r="D1287" s="27">
        <v>17540</v>
      </c>
    </row>
    <row r="1288" spans="1:4" x14ac:dyDescent="0.25">
      <c r="A1288" s="18">
        <v>42772</v>
      </c>
      <c r="B1288" s="18" t="s">
        <v>66</v>
      </c>
      <c r="C1288" s="26" t="s">
        <v>15</v>
      </c>
      <c r="D1288" s="27">
        <v>17800</v>
      </c>
    </row>
    <row r="1289" spans="1:4" x14ac:dyDescent="0.25">
      <c r="A1289" s="18">
        <v>42773</v>
      </c>
      <c r="B1289" s="18" t="s">
        <v>66</v>
      </c>
      <c r="C1289" s="26" t="s">
        <v>15</v>
      </c>
      <c r="D1289" s="27">
        <v>17530</v>
      </c>
    </row>
    <row r="1290" spans="1:4" x14ac:dyDescent="0.25">
      <c r="A1290" s="18">
        <v>42774</v>
      </c>
      <c r="B1290" s="18" t="s">
        <v>66</v>
      </c>
      <c r="C1290" s="26" t="s">
        <v>15</v>
      </c>
      <c r="D1290" s="27">
        <v>18000</v>
      </c>
    </row>
    <row r="1291" spans="1:4" x14ac:dyDescent="0.25">
      <c r="A1291" s="18">
        <v>42775</v>
      </c>
      <c r="B1291" s="18" t="s">
        <v>66</v>
      </c>
      <c r="C1291" s="26" t="s">
        <v>15</v>
      </c>
      <c r="D1291" s="27">
        <v>18000</v>
      </c>
    </row>
    <row r="1292" spans="1:4" x14ac:dyDescent="0.25">
      <c r="A1292" s="18">
        <v>42776</v>
      </c>
      <c r="B1292" s="18" t="s">
        <v>66</v>
      </c>
      <c r="C1292" s="26" t="s">
        <v>15</v>
      </c>
      <c r="D1292" s="27">
        <v>18500</v>
      </c>
    </row>
    <row r="1293" spans="1:4" x14ac:dyDescent="0.25">
      <c r="A1293" s="18">
        <v>42779</v>
      </c>
      <c r="B1293" s="18" t="s">
        <v>66</v>
      </c>
      <c r="C1293" s="26" t="s">
        <v>15</v>
      </c>
      <c r="D1293" s="27">
        <v>17545</v>
      </c>
    </row>
    <row r="1294" spans="1:4" x14ac:dyDescent="0.25">
      <c r="A1294" s="18">
        <v>42780</v>
      </c>
      <c r="B1294" s="18" t="s">
        <v>66</v>
      </c>
      <c r="C1294" s="26" t="s">
        <v>15</v>
      </c>
      <c r="D1294" s="27">
        <v>17600</v>
      </c>
    </row>
    <row r="1295" spans="1:4" x14ac:dyDescent="0.25">
      <c r="A1295" s="18">
        <v>42801</v>
      </c>
      <c r="B1295" s="18" t="s">
        <v>67</v>
      </c>
      <c r="C1295" s="26" t="s">
        <v>15</v>
      </c>
      <c r="D1295" s="27">
        <v>17700</v>
      </c>
    </row>
    <row r="1296" spans="1:4" x14ac:dyDescent="0.25">
      <c r="A1296" s="18">
        <v>42802</v>
      </c>
      <c r="B1296" s="18" t="s">
        <v>67</v>
      </c>
      <c r="C1296" s="26" t="s">
        <v>15</v>
      </c>
      <c r="D1296" s="27">
        <v>17350</v>
      </c>
    </row>
    <row r="1297" spans="1:4" x14ac:dyDescent="0.25">
      <c r="A1297" s="18">
        <v>42803</v>
      </c>
      <c r="B1297" s="18" t="s">
        <v>67</v>
      </c>
      <c r="C1297" s="26" t="s">
        <v>15</v>
      </c>
      <c r="D1297" s="27">
        <v>17350</v>
      </c>
    </row>
    <row r="1298" spans="1:4" x14ac:dyDescent="0.25">
      <c r="A1298" s="18">
        <v>42804</v>
      </c>
      <c r="B1298" s="18" t="s">
        <v>67</v>
      </c>
      <c r="C1298" s="26" t="s">
        <v>15</v>
      </c>
      <c r="D1298" s="27">
        <v>17300</v>
      </c>
    </row>
    <row r="1299" spans="1:4" x14ac:dyDescent="0.25">
      <c r="A1299" s="18">
        <v>43160</v>
      </c>
      <c r="B1299" s="18" t="s">
        <v>68</v>
      </c>
      <c r="C1299" s="26" t="s">
        <v>15</v>
      </c>
      <c r="D1299" s="27">
        <v>1695</v>
      </c>
    </row>
    <row r="1300" spans="1:4" x14ac:dyDescent="0.25">
      <c r="A1300" s="18">
        <v>43161</v>
      </c>
      <c r="B1300" s="18" t="s">
        <v>68</v>
      </c>
      <c r="C1300" s="26" t="s">
        <v>15</v>
      </c>
      <c r="D1300" s="27">
        <v>1820</v>
      </c>
    </row>
    <row r="1301" spans="1:4" x14ac:dyDescent="0.25">
      <c r="A1301" s="18">
        <v>43164</v>
      </c>
      <c r="B1301" s="18" t="s">
        <v>68</v>
      </c>
      <c r="C1301" s="26" t="s">
        <v>15</v>
      </c>
      <c r="D1301" s="27">
        <v>1955</v>
      </c>
    </row>
    <row r="1302" spans="1:4" x14ac:dyDescent="0.25">
      <c r="A1302" s="18">
        <v>43165</v>
      </c>
      <c r="B1302" s="18" t="s">
        <v>68</v>
      </c>
      <c r="C1302" s="26" t="s">
        <v>15</v>
      </c>
      <c r="D1302" s="27">
        <v>1990</v>
      </c>
    </row>
    <row r="1303" spans="1:4" x14ac:dyDescent="0.25">
      <c r="A1303" s="18">
        <v>43166</v>
      </c>
      <c r="B1303" s="18" t="s">
        <v>68</v>
      </c>
      <c r="C1303" s="26" t="s">
        <v>15</v>
      </c>
      <c r="D1303" s="27">
        <v>1960</v>
      </c>
    </row>
    <row r="1304" spans="1:4" x14ac:dyDescent="0.25">
      <c r="A1304" s="18">
        <v>43167</v>
      </c>
      <c r="B1304" s="18" t="s">
        <v>68</v>
      </c>
      <c r="C1304" s="26" t="s">
        <v>15</v>
      </c>
      <c r="D1304" s="27">
        <v>1960</v>
      </c>
    </row>
    <row r="1305" spans="1:4" x14ac:dyDescent="0.25">
      <c r="A1305" s="18">
        <v>43168</v>
      </c>
      <c r="B1305" s="18" t="s">
        <v>68</v>
      </c>
      <c r="C1305" s="26" t="s">
        <v>15</v>
      </c>
      <c r="D1305" s="27">
        <v>1960</v>
      </c>
    </row>
    <row r="1306" spans="1:4" x14ac:dyDescent="0.25">
      <c r="A1306" s="18">
        <v>43171</v>
      </c>
      <c r="B1306" s="18" t="s">
        <v>68</v>
      </c>
      <c r="C1306" s="26" t="s">
        <v>15</v>
      </c>
      <c r="D1306" s="27">
        <v>1920</v>
      </c>
    </row>
    <row r="1307" spans="1:4" x14ac:dyDescent="0.25">
      <c r="A1307" s="18">
        <v>43172</v>
      </c>
      <c r="B1307" s="18" t="s">
        <v>68</v>
      </c>
      <c r="C1307" s="26" t="s">
        <v>15</v>
      </c>
      <c r="D1307" s="27">
        <v>1920</v>
      </c>
    </row>
    <row r="1308" spans="1:4" x14ac:dyDescent="0.25">
      <c r="A1308" s="18">
        <v>43173</v>
      </c>
      <c r="B1308" s="18" t="s">
        <v>68</v>
      </c>
      <c r="C1308" s="26" t="s">
        <v>15</v>
      </c>
      <c r="D1308" s="27">
        <v>1920</v>
      </c>
    </row>
    <row r="1309" spans="1:4" x14ac:dyDescent="0.25">
      <c r="A1309" s="18">
        <v>43174</v>
      </c>
      <c r="B1309" s="18" t="s">
        <v>68</v>
      </c>
      <c r="C1309" s="26" t="s">
        <v>15</v>
      </c>
      <c r="D1309" s="27">
        <v>1800</v>
      </c>
    </row>
    <row r="1310" spans="1:4" x14ac:dyDescent="0.25">
      <c r="A1310" s="18">
        <v>43175</v>
      </c>
      <c r="B1310" s="18" t="s">
        <v>68</v>
      </c>
      <c r="C1310" s="26" t="s">
        <v>15</v>
      </c>
      <c r="D1310" s="27">
        <v>1800</v>
      </c>
    </row>
    <row r="1311" spans="1:4" x14ac:dyDescent="0.25">
      <c r="A1311" s="18">
        <v>43178</v>
      </c>
      <c r="B1311" s="18" t="s">
        <v>68</v>
      </c>
      <c r="C1311" s="26" t="s">
        <v>15</v>
      </c>
      <c r="D1311" s="27">
        <v>1800</v>
      </c>
    </row>
    <row r="1312" spans="1:4" x14ac:dyDescent="0.25">
      <c r="A1312" s="18">
        <v>43179</v>
      </c>
      <c r="B1312" s="18" t="s">
        <v>68</v>
      </c>
      <c r="C1312" s="26" t="s">
        <v>15</v>
      </c>
      <c r="D1312" s="27">
        <v>1750</v>
      </c>
    </row>
    <row r="1313" spans="1:4" x14ac:dyDescent="0.25">
      <c r="A1313" s="18">
        <v>43180</v>
      </c>
      <c r="B1313" s="18" t="s">
        <v>68</v>
      </c>
      <c r="C1313" s="26" t="s">
        <v>15</v>
      </c>
      <c r="D1313" s="27">
        <v>1750</v>
      </c>
    </row>
    <row r="1314" spans="1:4" x14ac:dyDescent="0.25">
      <c r="A1314" s="18">
        <v>43497</v>
      </c>
      <c r="B1314" s="18" t="s">
        <v>69</v>
      </c>
      <c r="C1314" s="26" t="s">
        <v>15</v>
      </c>
      <c r="D1314" s="27">
        <v>1400</v>
      </c>
    </row>
    <row r="1315" spans="1:4" x14ac:dyDescent="0.25">
      <c r="A1315" s="18">
        <v>43500</v>
      </c>
      <c r="B1315" s="18" t="s">
        <v>69</v>
      </c>
      <c r="C1315" s="26" t="s">
        <v>15</v>
      </c>
      <c r="D1315" s="27">
        <v>1300</v>
      </c>
    </row>
    <row r="1316" spans="1:4" x14ac:dyDescent="0.25">
      <c r="A1316" s="18">
        <v>43501</v>
      </c>
      <c r="B1316" s="18" t="s">
        <v>69</v>
      </c>
      <c r="C1316" s="26" t="s">
        <v>15</v>
      </c>
      <c r="D1316" s="27">
        <v>1395</v>
      </c>
    </row>
    <row r="1317" spans="1:4" x14ac:dyDescent="0.25">
      <c r="A1317" s="18">
        <v>43502</v>
      </c>
      <c r="B1317" s="18" t="s">
        <v>69</v>
      </c>
      <c r="C1317" s="26" t="s">
        <v>15</v>
      </c>
      <c r="D1317" s="27">
        <v>1395</v>
      </c>
    </row>
    <row r="1318" spans="1:4" x14ac:dyDescent="0.25">
      <c r="A1318" s="18">
        <v>43503</v>
      </c>
      <c r="B1318" s="18" t="s">
        <v>69</v>
      </c>
      <c r="C1318" s="26" t="s">
        <v>15</v>
      </c>
      <c r="D1318" s="27">
        <v>1395</v>
      </c>
    </row>
    <row r="1319" spans="1:4" x14ac:dyDescent="0.25">
      <c r="A1319" s="18">
        <v>43504</v>
      </c>
      <c r="B1319" s="18" t="s">
        <v>69</v>
      </c>
      <c r="C1319" s="26" t="s">
        <v>15</v>
      </c>
      <c r="D1319" s="27">
        <v>1445</v>
      </c>
    </row>
    <row r="1320" spans="1:4" x14ac:dyDescent="0.25">
      <c r="A1320" s="18">
        <v>43507</v>
      </c>
      <c r="B1320" s="18" t="s">
        <v>69</v>
      </c>
      <c r="C1320" s="26" t="s">
        <v>15</v>
      </c>
      <c r="D1320" s="27">
        <v>1440</v>
      </c>
    </row>
    <row r="1321" spans="1:4" x14ac:dyDescent="0.25">
      <c r="A1321" s="18">
        <v>43508</v>
      </c>
      <c r="B1321" s="18" t="s">
        <v>69</v>
      </c>
      <c r="C1321" s="26" t="s">
        <v>15</v>
      </c>
      <c r="D1321" s="27">
        <v>1430</v>
      </c>
    </row>
    <row r="1322" spans="1:4" x14ac:dyDescent="0.25">
      <c r="A1322" s="18">
        <v>43509</v>
      </c>
      <c r="B1322" s="18" t="s">
        <v>69</v>
      </c>
      <c r="C1322" s="26" t="s">
        <v>15</v>
      </c>
      <c r="D1322" s="27">
        <v>1420</v>
      </c>
    </row>
    <row r="1323" spans="1:4" x14ac:dyDescent="0.25">
      <c r="A1323" s="18">
        <v>43510</v>
      </c>
      <c r="B1323" s="18" t="s">
        <v>69</v>
      </c>
      <c r="C1323" s="26" t="s">
        <v>15</v>
      </c>
      <c r="D1323" s="27">
        <v>1400</v>
      </c>
    </row>
    <row r="1324" spans="1:4" x14ac:dyDescent="0.25">
      <c r="A1324" s="18">
        <v>43511</v>
      </c>
      <c r="B1324" s="18" t="s">
        <v>69</v>
      </c>
      <c r="C1324" s="26" t="s">
        <v>15</v>
      </c>
      <c r="D1324" s="27">
        <v>1400</v>
      </c>
    </row>
    <row r="1325" spans="1:4" x14ac:dyDescent="0.25">
      <c r="A1325" s="18">
        <v>43514</v>
      </c>
      <c r="B1325" s="18" t="s">
        <v>69</v>
      </c>
      <c r="C1325" s="26" t="s">
        <v>15</v>
      </c>
      <c r="D1325" s="27">
        <v>1360</v>
      </c>
    </row>
    <row r="1326" spans="1:4" x14ac:dyDescent="0.25">
      <c r="A1326" s="18">
        <v>43515</v>
      </c>
      <c r="B1326" s="18" t="s">
        <v>69</v>
      </c>
      <c r="C1326" s="26" t="s">
        <v>15</v>
      </c>
      <c r="D1326" s="27">
        <v>1395</v>
      </c>
    </row>
    <row r="1327" spans="1:4" x14ac:dyDescent="0.25">
      <c r="A1327" s="18">
        <v>43516</v>
      </c>
      <c r="B1327" s="18" t="s">
        <v>69</v>
      </c>
      <c r="C1327" s="26" t="s">
        <v>15</v>
      </c>
      <c r="D1327" s="27">
        <v>1395</v>
      </c>
    </row>
    <row r="1328" spans="1:4" x14ac:dyDescent="0.25">
      <c r="A1328" s="18">
        <v>43517</v>
      </c>
      <c r="B1328" s="18" t="s">
        <v>69</v>
      </c>
      <c r="C1328" s="26" t="s">
        <v>15</v>
      </c>
      <c r="D1328" s="27">
        <v>1390</v>
      </c>
    </row>
    <row r="1329" spans="1:4" x14ac:dyDescent="0.25">
      <c r="A1329" s="18">
        <v>43518</v>
      </c>
      <c r="B1329" s="18" t="s">
        <v>69</v>
      </c>
      <c r="C1329" s="26" t="s">
        <v>15</v>
      </c>
      <c r="D1329" s="27">
        <v>1290</v>
      </c>
    </row>
    <row r="1330" spans="1:4" x14ac:dyDescent="0.25">
      <c r="A1330" s="18">
        <v>42373</v>
      </c>
      <c r="B1330" s="18" t="s">
        <v>60</v>
      </c>
      <c r="C1330" s="26" t="s">
        <v>16</v>
      </c>
      <c r="D1330" s="27">
        <v>564.13</v>
      </c>
    </row>
    <row r="1331" spans="1:4" x14ac:dyDescent="0.25">
      <c r="A1331" s="18">
        <v>42374</v>
      </c>
      <c r="B1331" s="18" t="s">
        <v>60</v>
      </c>
      <c r="C1331" s="26" t="s">
        <v>16</v>
      </c>
      <c r="D1331" s="27">
        <v>565.44000000000005</v>
      </c>
    </row>
    <row r="1332" spans="1:4" x14ac:dyDescent="0.25">
      <c r="A1332" s="18">
        <v>42383</v>
      </c>
      <c r="B1332" s="18" t="s">
        <v>60</v>
      </c>
      <c r="C1332" s="26" t="s">
        <v>16</v>
      </c>
      <c r="D1332" s="27">
        <v>566.58000000000004</v>
      </c>
    </row>
    <row r="1333" spans="1:4" x14ac:dyDescent="0.25">
      <c r="A1333" s="18">
        <v>42454</v>
      </c>
      <c r="B1333" s="18" t="s">
        <v>61</v>
      </c>
      <c r="C1333" s="26" t="s">
        <v>16</v>
      </c>
      <c r="D1333" s="27">
        <v>729.68</v>
      </c>
    </row>
    <row r="1334" spans="1:4" x14ac:dyDescent="0.25">
      <c r="A1334" s="18">
        <v>42458</v>
      </c>
      <c r="B1334" s="18" t="s">
        <v>61</v>
      </c>
      <c r="C1334" s="26" t="s">
        <v>16</v>
      </c>
      <c r="D1334" s="27">
        <v>733.29</v>
      </c>
    </row>
    <row r="1335" spans="1:4" x14ac:dyDescent="0.25">
      <c r="A1335" s="18">
        <v>42459</v>
      </c>
      <c r="B1335" s="18" t="s">
        <v>61</v>
      </c>
      <c r="C1335" s="26" t="s">
        <v>16</v>
      </c>
      <c r="D1335" s="27">
        <v>736.56</v>
      </c>
    </row>
    <row r="1336" spans="1:4" x14ac:dyDescent="0.25">
      <c r="A1336" s="18">
        <v>42460</v>
      </c>
      <c r="B1336" s="18" t="s">
        <v>61</v>
      </c>
      <c r="C1336" s="26" t="s">
        <v>16</v>
      </c>
      <c r="D1336" s="27">
        <v>722.12</v>
      </c>
    </row>
    <row r="1337" spans="1:4" x14ac:dyDescent="0.25">
      <c r="A1337" s="18">
        <v>42461</v>
      </c>
      <c r="B1337" s="18" t="s">
        <v>62</v>
      </c>
      <c r="C1337" s="26" t="s">
        <v>16</v>
      </c>
      <c r="D1337" s="27">
        <v>732.78</v>
      </c>
    </row>
    <row r="1338" spans="1:4" x14ac:dyDescent="0.25">
      <c r="A1338" s="18">
        <v>42464</v>
      </c>
      <c r="B1338" s="18" t="s">
        <v>62</v>
      </c>
      <c r="C1338" s="26" t="s">
        <v>16</v>
      </c>
      <c r="D1338" s="27">
        <v>744.28</v>
      </c>
    </row>
    <row r="1339" spans="1:4" x14ac:dyDescent="0.25">
      <c r="A1339" s="18">
        <v>42465</v>
      </c>
      <c r="B1339" s="18" t="s">
        <v>62</v>
      </c>
      <c r="C1339" s="26" t="s">
        <v>16</v>
      </c>
      <c r="D1339" s="27">
        <v>727.58</v>
      </c>
    </row>
    <row r="1340" spans="1:4" x14ac:dyDescent="0.25">
      <c r="A1340" s="18">
        <v>42466</v>
      </c>
      <c r="B1340" s="18" t="s">
        <v>62</v>
      </c>
      <c r="C1340" s="26" t="s">
        <v>16</v>
      </c>
      <c r="D1340" s="27">
        <v>716.25</v>
      </c>
    </row>
    <row r="1341" spans="1:4" x14ac:dyDescent="0.25">
      <c r="A1341" s="18">
        <v>42467</v>
      </c>
      <c r="B1341" s="18" t="s">
        <v>62</v>
      </c>
      <c r="C1341" s="26" t="s">
        <v>16</v>
      </c>
      <c r="D1341" s="27">
        <v>714.44</v>
      </c>
    </row>
    <row r="1342" spans="1:4" x14ac:dyDescent="0.25">
      <c r="A1342" s="18">
        <v>42468</v>
      </c>
      <c r="B1342" s="18" t="s">
        <v>62</v>
      </c>
      <c r="C1342" s="26" t="s">
        <v>16</v>
      </c>
      <c r="D1342" s="27">
        <v>698.47</v>
      </c>
    </row>
    <row r="1343" spans="1:4" x14ac:dyDescent="0.25">
      <c r="A1343" s="18">
        <v>42499</v>
      </c>
      <c r="B1343" s="18" t="s">
        <v>63</v>
      </c>
      <c r="C1343" s="26" t="s">
        <v>16</v>
      </c>
      <c r="D1343" s="27">
        <v>679.77</v>
      </c>
    </row>
    <row r="1344" spans="1:4" x14ac:dyDescent="0.25">
      <c r="A1344" s="18">
        <v>42500</v>
      </c>
      <c r="B1344" s="18" t="s">
        <v>63</v>
      </c>
      <c r="C1344" s="26" t="s">
        <v>16</v>
      </c>
      <c r="D1344" s="27">
        <v>681.82</v>
      </c>
    </row>
    <row r="1345" spans="1:4" x14ac:dyDescent="0.25">
      <c r="A1345" s="18">
        <v>42501</v>
      </c>
      <c r="B1345" s="18" t="s">
        <v>63</v>
      </c>
      <c r="C1345" s="26" t="s">
        <v>16</v>
      </c>
      <c r="D1345" s="27">
        <v>677.16</v>
      </c>
    </row>
    <row r="1346" spans="1:4" x14ac:dyDescent="0.25">
      <c r="A1346" s="18">
        <v>42502</v>
      </c>
      <c r="B1346" s="18" t="s">
        <v>63</v>
      </c>
      <c r="C1346" s="26" t="s">
        <v>16</v>
      </c>
      <c r="D1346" s="27">
        <v>679.17</v>
      </c>
    </row>
    <row r="1347" spans="1:4" x14ac:dyDescent="0.25">
      <c r="A1347" s="18">
        <v>42503</v>
      </c>
      <c r="B1347" s="18" t="s">
        <v>63</v>
      </c>
      <c r="C1347" s="26" t="s">
        <v>16</v>
      </c>
      <c r="D1347" s="27">
        <v>681.65</v>
      </c>
    </row>
    <row r="1348" spans="1:4" x14ac:dyDescent="0.25">
      <c r="A1348" s="18">
        <v>42507</v>
      </c>
      <c r="B1348" s="18" t="s">
        <v>63</v>
      </c>
      <c r="C1348" s="26" t="s">
        <v>16</v>
      </c>
      <c r="D1348" s="27">
        <v>703.56</v>
      </c>
    </row>
    <row r="1349" spans="1:4" x14ac:dyDescent="0.25">
      <c r="A1349" s="18">
        <v>42508</v>
      </c>
      <c r="B1349" s="18" t="s">
        <v>63</v>
      </c>
      <c r="C1349" s="26" t="s">
        <v>16</v>
      </c>
      <c r="D1349" s="27">
        <v>722.29</v>
      </c>
    </row>
    <row r="1350" spans="1:4" x14ac:dyDescent="0.25">
      <c r="A1350" s="18">
        <v>42509</v>
      </c>
      <c r="B1350" s="18" t="s">
        <v>63</v>
      </c>
      <c r="C1350" s="26" t="s">
        <v>16</v>
      </c>
      <c r="D1350" s="27">
        <v>727.88</v>
      </c>
    </row>
    <row r="1351" spans="1:4" x14ac:dyDescent="0.25">
      <c r="A1351" s="18">
        <v>42538</v>
      </c>
      <c r="B1351" s="18" t="s">
        <v>64</v>
      </c>
      <c r="C1351" s="26" t="s">
        <v>16</v>
      </c>
      <c r="D1351" s="27">
        <v>724.55</v>
      </c>
    </row>
    <row r="1352" spans="1:4" x14ac:dyDescent="0.25">
      <c r="A1352" s="18">
        <v>42541</v>
      </c>
      <c r="B1352" s="18" t="s">
        <v>64</v>
      </c>
      <c r="C1352" s="26" t="s">
        <v>16</v>
      </c>
      <c r="D1352" s="27">
        <v>723.96</v>
      </c>
    </row>
    <row r="1353" spans="1:4" x14ac:dyDescent="0.25">
      <c r="A1353" s="18">
        <v>42737</v>
      </c>
      <c r="B1353" s="18" t="s">
        <v>65</v>
      </c>
      <c r="C1353" s="26" t="s">
        <v>16</v>
      </c>
      <c r="D1353" s="27">
        <v>576.99</v>
      </c>
    </row>
    <row r="1354" spans="1:4" x14ac:dyDescent="0.25">
      <c r="A1354" s="18">
        <v>42738</v>
      </c>
      <c r="B1354" s="18" t="s">
        <v>65</v>
      </c>
      <c r="C1354" s="26" t="s">
        <v>16</v>
      </c>
      <c r="D1354" s="27">
        <v>581.25</v>
      </c>
    </row>
    <row r="1355" spans="1:4" x14ac:dyDescent="0.25">
      <c r="A1355" s="18">
        <v>42739</v>
      </c>
      <c r="B1355" s="18" t="s">
        <v>65</v>
      </c>
      <c r="C1355" s="26" t="s">
        <v>16</v>
      </c>
      <c r="D1355" s="27">
        <v>566.26</v>
      </c>
    </row>
    <row r="1356" spans="1:4" x14ac:dyDescent="0.25">
      <c r="A1356" s="18">
        <v>42740</v>
      </c>
      <c r="B1356" s="18" t="s">
        <v>65</v>
      </c>
      <c r="C1356" s="26" t="s">
        <v>16</v>
      </c>
      <c r="D1356" s="27">
        <v>557.85</v>
      </c>
    </row>
    <row r="1357" spans="1:4" x14ac:dyDescent="0.25">
      <c r="A1357" s="18">
        <v>42741</v>
      </c>
      <c r="B1357" s="18" t="s">
        <v>65</v>
      </c>
      <c r="C1357" s="26" t="s">
        <v>16</v>
      </c>
      <c r="D1357" s="27">
        <v>557.51</v>
      </c>
    </row>
    <row r="1358" spans="1:4" x14ac:dyDescent="0.25">
      <c r="A1358" s="18">
        <v>42744</v>
      </c>
      <c r="B1358" s="18" t="s">
        <v>65</v>
      </c>
      <c r="C1358" s="26" t="s">
        <v>16</v>
      </c>
      <c r="D1358" s="27">
        <v>549.87</v>
      </c>
    </row>
    <row r="1359" spans="1:4" x14ac:dyDescent="0.25">
      <c r="A1359" s="18">
        <v>42745</v>
      </c>
      <c r="B1359" s="18" t="s">
        <v>65</v>
      </c>
      <c r="C1359" s="26" t="s">
        <v>16</v>
      </c>
      <c r="D1359" s="27">
        <v>546.1</v>
      </c>
    </row>
    <row r="1360" spans="1:4" x14ac:dyDescent="0.25">
      <c r="A1360" s="18">
        <v>42746</v>
      </c>
      <c r="B1360" s="18" t="s">
        <v>65</v>
      </c>
      <c r="C1360" s="26" t="s">
        <v>16</v>
      </c>
      <c r="D1360" s="27">
        <v>540.91</v>
      </c>
    </row>
    <row r="1361" spans="1:4" x14ac:dyDescent="0.25">
      <c r="A1361" s="18">
        <v>42747</v>
      </c>
      <c r="B1361" s="18" t="s">
        <v>65</v>
      </c>
      <c r="C1361" s="26" t="s">
        <v>16</v>
      </c>
      <c r="D1361" s="27">
        <v>545.38</v>
      </c>
    </row>
    <row r="1362" spans="1:4" x14ac:dyDescent="0.25">
      <c r="A1362" s="18">
        <v>42748</v>
      </c>
      <c r="B1362" s="18" t="s">
        <v>65</v>
      </c>
      <c r="C1362" s="26" t="s">
        <v>16</v>
      </c>
      <c r="D1362" s="27">
        <v>546.09</v>
      </c>
    </row>
    <row r="1363" spans="1:4" x14ac:dyDescent="0.25">
      <c r="A1363" s="18">
        <v>42751</v>
      </c>
      <c r="B1363" s="18" t="s">
        <v>65</v>
      </c>
      <c r="C1363" s="26" t="s">
        <v>16</v>
      </c>
      <c r="D1363" s="27">
        <v>551.01</v>
      </c>
    </row>
    <row r="1364" spans="1:4" x14ac:dyDescent="0.25">
      <c r="A1364" s="18">
        <v>42752</v>
      </c>
      <c r="B1364" s="18" t="s">
        <v>65</v>
      </c>
      <c r="C1364" s="26" t="s">
        <v>16</v>
      </c>
      <c r="D1364" s="27">
        <v>548.49</v>
      </c>
    </row>
    <row r="1365" spans="1:4" x14ac:dyDescent="0.25">
      <c r="A1365" s="18">
        <v>42753</v>
      </c>
      <c r="B1365" s="18" t="s">
        <v>65</v>
      </c>
      <c r="C1365" s="26" t="s">
        <v>16</v>
      </c>
      <c r="D1365" s="27">
        <v>539.08000000000004</v>
      </c>
    </row>
    <row r="1366" spans="1:4" x14ac:dyDescent="0.25">
      <c r="A1366" s="18">
        <v>42754</v>
      </c>
      <c r="B1366" s="18" t="s">
        <v>65</v>
      </c>
      <c r="C1366" s="26" t="s">
        <v>16</v>
      </c>
      <c r="D1366" s="27">
        <v>539.83000000000004</v>
      </c>
    </row>
    <row r="1367" spans="1:4" x14ac:dyDescent="0.25">
      <c r="A1367" s="18">
        <v>42755</v>
      </c>
      <c r="B1367" s="18" t="s">
        <v>65</v>
      </c>
      <c r="C1367" s="26" t="s">
        <v>16</v>
      </c>
      <c r="D1367" s="27">
        <v>552.19000000000005</v>
      </c>
    </row>
    <row r="1368" spans="1:4" x14ac:dyDescent="0.25">
      <c r="A1368" s="18">
        <v>42758</v>
      </c>
      <c r="B1368" s="18" t="s">
        <v>65</v>
      </c>
      <c r="C1368" s="26" t="s">
        <v>16</v>
      </c>
      <c r="D1368" s="27">
        <v>539.99</v>
      </c>
    </row>
    <row r="1369" spans="1:4" x14ac:dyDescent="0.25">
      <c r="A1369" s="18">
        <v>42759</v>
      </c>
      <c r="B1369" s="18" t="s">
        <v>65</v>
      </c>
      <c r="C1369" s="26" t="s">
        <v>16</v>
      </c>
      <c r="D1369" s="27">
        <v>546.25</v>
      </c>
    </row>
    <row r="1370" spans="1:4" x14ac:dyDescent="0.25">
      <c r="A1370" s="18">
        <v>42760</v>
      </c>
      <c r="B1370" s="18" t="s">
        <v>65</v>
      </c>
      <c r="C1370" s="26" t="s">
        <v>16</v>
      </c>
      <c r="D1370" s="27">
        <v>542.61</v>
      </c>
    </row>
    <row r="1371" spans="1:4" x14ac:dyDescent="0.25">
      <c r="A1371" s="18">
        <v>42761</v>
      </c>
      <c r="B1371" s="18" t="s">
        <v>65</v>
      </c>
      <c r="C1371" s="26" t="s">
        <v>16</v>
      </c>
      <c r="D1371" s="27">
        <v>538.55999999999995</v>
      </c>
    </row>
    <row r="1372" spans="1:4" x14ac:dyDescent="0.25">
      <c r="A1372" s="18">
        <v>42762</v>
      </c>
      <c r="B1372" s="18" t="s">
        <v>65</v>
      </c>
      <c r="C1372" s="26" t="s">
        <v>16</v>
      </c>
      <c r="D1372" s="27">
        <v>543.53</v>
      </c>
    </row>
    <row r="1373" spans="1:4" x14ac:dyDescent="0.25">
      <c r="A1373" s="18">
        <v>42765</v>
      </c>
      <c r="B1373" s="18" t="s">
        <v>65</v>
      </c>
      <c r="C1373" s="26" t="s">
        <v>16</v>
      </c>
      <c r="D1373" s="27">
        <v>519.29999999999995</v>
      </c>
    </row>
    <row r="1374" spans="1:4" x14ac:dyDescent="0.25">
      <c r="A1374" s="18">
        <v>42766</v>
      </c>
      <c r="B1374" s="18" t="s">
        <v>65</v>
      </c>
      <c r="C1374" s="26" t="s">
        <v>16</v>
      </c>
      <c r="D1374" s="27">
        <v>512.08000000000004</v>
      </c>
    </row>
    <row r="1375" spans="1:4" x14ac:dyDescent="0.25">
      <c r="A1375" s="18">
        <v>42767</v>
      </c>
      <c r="B1375" s="18" t="s">
        <v>66</v>
      </c>
      <c r="C1375" s="26" t="s">
        <v>16</v>
      </c>
      <c r="D1375" s="27">
        <v>522.29999999999995</v>
      </c>
    </row>
    <row r="1376" spans="1:4" x14ac:dyDescent="0.25">
      <c r="A1376" s="18">
        <v>42768</v>
      </c>
      <c r="B1376" s="18" t="s">
        <v>66</v>
      </c>
      <c r="C1376" s="26" t="s">
        <v>16</v>
      </c>
      <c r="D1376" s="27">
        <v>518.49</v>
      </c>
    </row>
    <row r="1377" spans="1:4" x14ac:dyDescent="0.25">
      <c r="A1377" s="18">
        <v>42769</v>
      </c>
      <c r="B1377" s="18" t="s">
        <v>66</v>
      </c>
      <c r="C1377" s="26" t="s">
        <v>16</v>
      </c>
      <c r="D1377" s="27">
        <v>517.6</v>
      </c>
    </row>
    <row r="1378" spans="1:4" x14ac:dyDescent="0.25">
      <c r="A1378" s="18">
        <v>42772</v>
      </c>
      <c r="B1378" s="18" t="s">
        <v>66</v>
      </c>
      <c r="C1378" s="26" t="s">
        <v>16</v>
      </c>
      <c r="D1378" s="27">
        <v>516.08000000000004</v>
      </c>
    </row>
    <row r="1379" spans="1:4" x14ac:dyDescent="0.25">
      <c r="A1379" s="18">
        <v>42773</v>
      </c>
      <c r="B1379" s="18" t="s">
        <v>66</v>
      </c>
      <c r="C1379" s="26" t="s">
        <v>16</v>
      </c>
      <c r="D1379" s="27">
        <v>518.07000000000005</v>
      </c>
    </row>
    <row r="1380" spans="1:4" x14ac:dyDescent="0.25">
      <c r="A1380" s="18">
        <v>42774</v>
      </c>
      <c r="B1380" s="18" t="s">
        <v>66</v>
      </c>
      <c r="C1380" s="26" t="s">
        <v>16</v>
      </c>
      <c r="D1380" s="27">
        <v>517.19000000000005</v>
      </c>
    </row>
    <row r="1381" spans="1:4" x14ac:dyDescent="0.25">
      <c r="A1381" s="18">
        <v>42775</v>
      </c>
      <c r="B1381" s="18" t="s">
        <v>66</v>
      </c>
      <c r="C1381" s="26" t="s">
        <v>16</v>
      </c>
      <c r="D1381" s="27">
        <v>516.25</v>
      </c>
    </row>
    <row r="1382" spans="1:4" x14ac:dyDescent="0.25">
      <c r="A1382" s="18">
        <v>42776</v>
      </c>
      <c r="B1382" s="18" t="s">
        <v>66</v>
      </c>
      <c r="C1382" s="26" t="s">
        <v>16</v>
      </c>
      <c r="D1382" s="27">
        <v>525.12</v>
      </c>
    </row>
    <row r="1383" spans="1:4" x14ac:dyDescent="0.25">
      <c r="A1383" s="18">
        <v>42779</v>
      </c>
      <c r="B1383" s="18" t="s">
        <v>66</v>
      </c>
      <c r="C1383" s="26" t="s">
        <v>16</v>
      </c>
      <c r="D1383" s="27">
        <v>511.24</v>
      </c>
    </row>
    <row r="1384" spans="1:4" x14ac:dyDescent="0.25">
      <c r="A1384" s="18">
        <v>42780</v>
      </c>
      <c r="B1384" s="18" t="s">
        <v>66</v>
      </c>
      <c r="C1384" s="26" t="s">
        <v>16</v>
      </c>
      <c r="D1384" s="27">
        <v>522.59</v>
      </c>
    </row>
    <row r="1385" spans="1:4" x14ac:dyDescent="0.25">
      <c r="A1385" s="18">
        <v>42801</v>
      </c>
      <c r="B1385" s="18" t="s">
        <v>67</v>
      </c>
      <c r="C1385" s="26" t="s">
        <v>16</v>
      </c>
      <c r="D1385" s="27">
        <v>478.25</v>
      </c>
    </row>
    <row r="1386" spans="1:4" x14ac:dyDescent="0.25">
      <c r="A1386" s="18">
        <v>42802</v>
      </c>
      <c r="B1386" s="18" t="s">
        <v>67</v>
      </c>
      <c r="C1386" s="26" t="s">
        <v>16</v>
      </c>
      <c r="D1386" s="27">
        <v>486.7</v>
      </c>
    </row>
    <row r="1387" spans="1:4" x14ac:dyDescent="0.25">
      <c r="A1387" s="18">
        <v>42803</v>
      </c>
      <c r="B1387" s="18" t="s">
        <v>67</v>
      </c>
      <c r="C1387" s="26" t="s">
        <v>16</v>
      </c>
      <c r="D1387" s="27">
        <v>485.06</v>
      </c>
    </row>
    <row r="1388" spans="1:4" x14ac:dyDescent="0.25">
      <c r="A1388" s="18">
        <v>42804</v>
      </c>
      <c r="B1388" s="18" t="s">
        <v>67</v>
      </c>
      <c r="C1388" s="26" t="s">
        <v>16</v>
      </c>
      <c r="D1388" s="27">
        <v>478.17</v>
      </c>
    </row>
    <row r="1389" spans="1:4" x14ac:dyDescent="0.25">
      <c r="A1389" s="18">
        <v>43160</v>
      </c>
      <c r="B1389" s="18" t="s">
        <v>68</v>
      </c>
      <c r="C1389" s="26" t="s">
        <v>16</v>
      </c>
      <c r="D1389" s="27">
        <v>354.39</v>
      </c>
    </row>
    <row r="1390" spans="1:4" x14ac:dyDescent="0.25">
      <c r="A1390" s="18">
        <v>43161</v>
      </c>
      <c r="B1390" s="18" t="s">
        <v>68</v>
      </c>
      <c r="C1390" s="26" t="s">
        <v>16</v>
      </c>
      <c r="D1390" s="27">
        <v>370.43</v>
      </c>
    </row>
    <row r="1391" spans="1:4" x14ac:dyDescent="0.25">
      <c r="A1391" s="18">
        <v>43164</v>
      </c>
      <c r="B1391" s="18" t="s">
        <v>68</v>
      </c>
      <c r="C1391" s="26" t="s">
        <v>16</v>
      </c>
      <c r="D1391" s="27">
        <v>378.4</v>
      </c>
    </row>
    <row r="1392" spans="1:4" x14ac:dyDescent="0.25">
      <c r="A1392" s="18">
        <v>43165</v>
      </c>
      <c r="B1392" s="18" t="s">
        <v>68</v>
      </c>
      <c r="C1392" s="26" t="s">
        <v>16</v>
      </c>
      <c r="D1392" s="27">
        <v>376.24</v>
      </c>
    </row>
    <row r="1393" spans="1:4" x14ac:dyDescent="0.25">
      <c r="A1393" s="18">
        <v>43166</v>
      </c>
      <c r="B1393" s="18" t="s">
        <v>68</v>
      </c>
      <c r="C1393" s="26" t="s">
        <v>16</v>
      </c>
      <c r="D1393" s="27">
        <v>378.28</v>
      </c>
    </row>
    <row r="1394" spans="1:4" x14ac:dyDescent="0.25">
      <c r="A1394" s="18">
        <v>43167</v>
      </c>
      <c r="B1394" s="18" t="s">
        <v>68</v>
      </c>
      <c r="C1394" s="26" t="s">
        <v>16</v>
      </c>
      <c r="D1394" s="27">
        <v>378.28</v>
      </c>
    </row>
    <row r="1395" spans="1:4" x14ac:dyDescent="0.25">
      <c r="A1395" s="18">
        <v>43168</v>
      </c>
      <c r="B1395" s="18" t="s">
        <v>68</v>
      </c>
      <c r="C1395" s="26" t="s">
        <v>16</v>
      </c>
      <c r="D1395" s="27">
        <v>368.48</v>
      </c>
    </row>
    <row r="1396" spans="1:4" x14ac:dyDescent="0.25">
      <c r="A1396" s="18">
        <v>43171</v>
      </c>
      <c r="B1396" s="18" t="s">
        <v>68</v>
      </c>
      <c r="C1396" s="26" t="s">
        <v>16</v>
      </c>
      <c r="D1396" s="27">
        <v>373.13</v>
      </c>
    </row>
    <row r="1397" spans="1:4" x14ac:dyDescent="0.25">
      <c r="A1397" s="18">
        <v>43172</v>
      </c>
      <c r="B1397" s="18" t="s">
        <v>68</v>
      </c>
      <c r="C1397" s="26" t="s">
        <v>16</v>
      </c>
      <c r="D1397" s="27">
        <v>381.82</v>
      </c>
    </row>
    <row r="1398" spans="1:4" x14ac:dyDescent="0.25">
      <c r="A1398" s="18">
        <v>43173</v>
      </c>
      <c r="B1398" s="18" t="s">
        <v>68</v>
      </c>
      <c r="C1398" s="26" t="s">
        <v>16</v>
      </c>
      <c r="D1398" s="27">
        <v>394.61</v>
      </c>
    </row>
    <row r="1399" spans="1:4" x14ac:dyDescent="0.25">
      <c r="A1399" s="18">
        <v>43174</v>
      </c>
      <c r="B1399" s="18" t="s">
        <v>68</v>
      </c>
      <c r="C1399" s="26" t="s">
        <v>16</v>
      </c>
      <c r="D1399" s="27">
        <v>376.62</v>
      </c>
    </row>
    <row r="1400" spans="1:4" x14ac:dyDescent="0.25">
      <c r="A1400" s="18">
        <v>43175</v>
      </c>
      <c r="B1400" s="18" t="s">
        <v>68</v>
      </c>
      <c r="C1400" s="26" t="s">
        <v>16</v>
      </c>
      <c r="D1400" s="27">
        <v>373.56</v>
      </c>
    </row>
    <row r="1401" spans="1:4" x14ac:dyDescent="0.25">
      <c r="A1401" s="18">
        <v>43178</v>
      </c>
      <c r="B1401" s="18" t="s">
        <v>68</v>
      </c>
      <c r="C1401" s="26" t="s">
        <v>16</v>
      </c>
      <c r="D1401" s="27">
        <v>375.61</v>
      </c>
    </row>
    <row r="1402" spans="1:4" x14ac:dyDescent="0.25">
      <c r="A1402" s="18">
        <v>43179</v>
      </c>
      <c r="B1402" s="18" t="s">
        <v>68</v>
      </c>
      <c r="C1402" s="26" t="s">
        <v>16</v>
      </c>
      <c r="D1402" s="27">
        <v>376.8</v>
      </c>
    </row>
    <row r="1403" spans="1:4" x14ac:dyDescent="0.25">
      <c r="A1403" s="18">
        <v>43180</v>
      </c>
      <c r="B1403" s="18" t="s">
        <v>68</v>
      </c>
      <c r="C1403" s="26" t="s">
        <v>16</v>
      </c>
      <c r="D1403" s="27">
        <v>379.86</v>
      </c>
    </row>
    <row r="1404" spans="1:4" x14ac:dyDescent="0.25">
      <c r="A1404" s="18">
        <v>43497</v>
      </c>
      <c r="B1404" s="18" t="s">
        <v>69</v>
      </c>
      <c r="C1404" s="26" t="s">
        <v>16</v>
      </c>
      <c r="D1404" s="27">
        <v>228.87</v>
      </c>
    </row>
    <row r="1405" spans="1:4" x14ac:dyDescent="0.25">
      <c r="A1405" s="18">
        <v>43500</v>
      </c>
      <c r="B1405" s="18" t="s">
        <v>69</v>
      </c>
      <c r="C1405" s="26" t="s">
        <v>16</v>
      </c>
      <c r="D1405" s="27">
        <v>230.06</v>
      </c>
    </row>
    <row r="1406" spans="1:4" x14ac:dyDescent="0.25">
      <c r="A1406" s="18">
        <v>43501</v>
      </c>
      <c r="B1406" s="18" t="s">
        <v>69</v>
      </c>
      <c r="C1406" s="26" t="s">
        <v>16</v>
      </c>
      <c r="D1406" s="27">
        <v>239.57</v>
      </c>
    </row>
    <row r="1407" spans="1:4" x14ac:dyDescent="0.25">
      <c r="A1407" s="18">
        <v>43502</v>
      </c>
      <c r="B1407" s="18" t="s">
        <v>69</v>
      </c>
      <c r="C1407" s="26" t="s">
        <v>16</v>
      </c>
      <c r="D1407" s="27">
        <v>243.58</v>
      </c>
    </row>
    <row r="1408" spans="1:4" x14ac:dyDescent="0.25">
      <c r="A1408" s="18">
        <v>43503</v>
      </c>
      <c r="B1408" s="18" t="s">
        <v>69</v>
      </c>
      <c r="C1408" s="26" t="s">
        <v>16</v>
      </c>
      <c r="D1408" s="27">
        <v>248.61</v>
      </c>
    </row>
    <row r="1409" spans="1:4" x14ac:dyDescent="0.25">
      <c r="A1409" s="18">
        <v>43504</v>
      </c>
      <c r="B1409" s="18" t="s">
        <v>69</v>
      </c>
      <c r="C1409" s="26" t="s">
        <v>16</v>
      </c>
      <c r="D1409" s="27">
        <v>253.2</v>
      </c>
    </row>
    <row r="1410" spans="1:4" x14ac:dyDescent="0.25">
      <c r="A1410" s="18">
        <v>43507</v>
      </c>
      <c r="B1410" s="18" t="s">
        <v>69</v>
      </c>
      <c r="C1410" s="26" t="s">
        <v>16</v>
      </c>
      <c r="D1410" s="27">
        <v>248.83</v>
      </c>
    </row>
    <row r="1411" spans="1:4" x14ac:dyDescent="0.25">
      <c r="A1411" s="18">
        <v>43508</v>
      </c>
      <c r="B1411" s="18" t="s">
        <v>69</v>
      </c>
      <c r="C1411" s="26" t="s">
        <v>16</v>
      </c>
      <c r="D1411" s="27">
        <v>251.02</v>
      </c>
    </row>
    <row r="1412" spans="1:4" x14ac:dyDescent="0.25">
      <c r="A1412" s="18">
        <v>43509</v>
      </c>
      <c r="B1412" s="18" t="s">
        <v>69</v>
      </c>
      <c r="C1412" s="26" t="s">
        <v>16</v>
      </c>
      <c r="D1412" s="27">
        <v>253.08</v>
      </c>
    </row>
    <row r="1413" spans="1:4" x14ac:dyDescent="0.25">
      <c r="A1413" s="18">
        <v>43510</v>
      </c>
      <c r="B1413" s="18" t="s">
        <v>69</v>
      </c>
      <c r="C1413" s="26" t="s">
        <v>16</v>
      </c>
      <c r="D1413" s="27">
        <v>251.76</v>
      </c>
    </row>
    <row r="1414" spans="1:4" x14ac:dyDescent="0.25">
      <c r="A1414" s="18">
        <v>43511</v>
      </c>
      <c r="B1414" s="18" t="s">
        <v>69</v>
      </c>
      <c r="C1414" s="26" t="s">
        <v>16</v>
      </c>
      <c r="D1414" s="27">
        <v>252.71</v>
      </c>
    </row>
    <row r="1415" spans="1:4" x14ac:dyDescent="0.25">
      <c r="A1415" s="18">
        <v>43514</v>
      </c>
      <c r="B1415" s="18" t="s">
        <v>69</v>
      </c>
      <c r="C1415" s="26" t="s">
        <v>16</v>
      </c>
      <c r="D1415" s="27">
        <v>250.7</v>
      </c>
    </row>
    <row r="1416" spans="1:4" x14ac:dyDescent="0.25">
      <c r="A1416" s="18">
        <v>43515</v>
      </c>
      <c r="B1416" s="18" t="s">
        <v>69</v>
      </c>
      <c r="C1416" s="26" t="s">
        <v>16</v>
      </c>
      <c r="D1416" s="27">
        <v>250.33</v>
      </c>
    </row>
    <row r="1417" spans="1:4" x14ac:dyDescent="0.25">
      <c r="A1417" s="18">
        <v>43516</v>
      </c>
      <c r="B1417" s="18" t="s">
        <v>69</v>
      </c>
      <c r="C1417" s="26" t="s">
        <v>16</v>
      </c>
      <c r="D1417" s="27">
        <v>250.74</v>
      </c>
    </row>
    <row r="1418" spans="1:4" x14ac:dyDescent="0.25">
      <c r="A1418" s="18">
        <v>43517</v>
      </c>
      <c r="B1418" s="18" t="s">
        <v>69</v>
      </c>
      <c r="C1418" s="26" t="s">
        <v>16</v>
      </c>
      <c r="D1418" s="27">
        <v>247.46</v>
      </c>
    </row>
    <row r="1419" spans="1:4" x14ac:dyDescent="0.25">
      <c r="A1419" s="18">
        <v>43518</v>
      </c>
      <c r="B1419" s="18" t="s">
        <v>69</v>
      </c>
      <c r="C1419" s="26" t="s">
        <v>16</v>
      </c>
      <c r="D1419" s="27">
        <v>243.13</v>
      </c>
    </row>
    <row r="1420" spans="1:4" x14ac:dyDescent="0.25">
      <c r="A1420" s="18">
        <v>42373</v>
      </c>
      <c r="B1420" s="18" t="s">
        <v>60</v>
      </c>
      <c r="C1420" s="26" t="s">
        <v>17</v>
      </c>
      <c r="D1420" s="27">
        <v>100000</v>
      </c>
    </row>
    <row r="1421" spans="1:4" x14ac:dyDescent="0.25">
      <c r="A1421" s="18">
        <v>42374</v>
      </c>
      <c r="B1421" s="18" t="s">
        <v>60</v>
      </c>
      <c r="C1421" s="26" t="s">
        <v>17</v>
      </c>
      <c r="D1421" s="27">
        <v>100000</v>
      </c>
    </row>
    <row r="1422" spans="1:4" x14ac:dyDescent="0.25">
      <c r="A1422" s="18">
        <v>42383</v>
      </c>
      <c r="B1422" s="18" t="s">
        <v>60</v>
      </c>
      <c r="C1422" s="26" t="s">
        <v>17</v>
      </c>
      <c r="D1422" s="27">
        <v>96000</v>
      </c>
    </row>
    <row r="1423" spans="1:4" x14ac:dyDescent="0.25">
      <c r="A1423" s="18">
        <v>42454</v>
      </c>
      <c r="B1423" s="18" t="s">
        <v>61</v>
      </c>
      <c r="C1423" s="26" t="s">
        <v>17</v>
      </c>
      <c r="D1423" s="27">
        <v>105050</v>
      </c>
    </row>
    <row r="1424" spans="1:4" x14ac:dyDescent="0.25">
      <c r="A1424" s="18">
        <v>42458</v>
      </c>
      <c r="B1424" s="18" t="s">
        <v>61</v>
      </c>
      <c r="C1424" s="26" t="s">
        <v>17</v>
      </c>
      <c r="D1424" s="27">
        <v>105000</v>
      </c>
    </row>
    <row r="1425" spans="1:4" x14ac:dyDescent="0.25">
      <c r="A1425" s="18">
        <v>42459</v>
      </c>
      <c r="B1425" s="18" t="s">
        <v>61</v>
      </c>
      <c r="C1425" s="26" t="s">
        <v>17</v>
      </c>
      <c r="D1425" s="27">
        <v>100000</v>
      </c>
    </row>
    <row r="1426" spans="1:4" x14ac:dyDescent="0.25">
      <c r="A1426" s="18">
        <v>42460</v>
      </c>
      <c r="B1426" s="18" t="s">
        <v>61</v>
      </c>
      <c r="C1426" s="26" t="s">
        <v>17</v>
      </c>
      <c r="D1426" s="27">
        <v>100000</v>
      </c>
    </row>
    <row r="1427" spans="1:4" x14ac:dyDescent="0.25">
      <c r="A1427" s="18">
        <v>42461</v>
      </c>
      <c r="B1427" s="18" t="s">
        <v>62</v>
      </c>
      <c r="C1427" s="26" t="s">
        <v>17</v>
      </c>
      <c r="D1427" s="27">
        <v>100000</v>
      </c>
    </row>
    <row r="1428" spans="1:4" x14ac:dyDescent="0.25">
      <c r="A1428" s="18">
        <v>42464</v>
      </c>
      <c r="B1428" s="18" t="s">
        <v>62</v>
      </c>
      <c r="C1428" s="26" t="s">
        <v>17</v>
      </c>
      <c r="D1428" s="27">
        <v>105005</v>
      </c>
    </row>
    <row r="1429" spans="1:4" x14ac:dyDescent="0.25">
      <c r="A1429" s="18">
        <v>42465</v>
      </c>
      <c r="B1429" s="18" t="s">
        <v>62</v>
      </c>
      <c r="C1429" s="26" t="s">
        <v>17</v>
      </c>
      <c r="D1429" s="27">
        <v>107000</v>
      </c>
    </row>
    <row r="1430" spans="1:4" x14ac:dyDescent="0.25">
      <c r="A1430" s="18">
        <v>42466</v>
      </c>
      <c r="B1430" s="18" t="s">
        <v>62</v>
      </c>
      <c r="C1430" s="26" t="s">
        <v>17</v>
      </c>
      <c r="D1430" s="27">
        <v>104860</v>
      </c>
    </row>
    <row r="1431" spans="1:4" x14ac:dyDescent="0.25">
      <c r="A1431" s="18">
        <v>42467</v>
      </c>
      <c r="B1431" s="18" t="s">
        <v>62</v>
      </c>
      <c r="C1431" s="26" t="s">
        <v>17</v>
      </c>
      <c r="D1431" s="27">
        <v>103000</v>
      </c>
    </row>
    <row r="1432" spans="1:4" x14ac:dyDescent="0.25">
      <c r="A1432" s="18">
        <v>42468</v>
      </c>
      <c r="B1432" s="18" t="s">
        <v>62</v>
      </c>
      <c r="C1432" s="26" t="s">
        <v>17</v>
      </c>
      <c r="D1432" s="27">
        <v>102000</v>
      </c>
    </row>
    <row r="1433" spans="1:4" x14ac:dyDescent="0.25">
      <c r="A1433" s="18">
        <v>42499</v>
      </c>
      <c r="B1433" s="18" t="s">
        <v>63</v>
      </c>
      <c r="C1433" s="26" t="s">
        <v>17</v>
      </c>
      <c r="D1433" s="27">
        <v>104000</v>
      </c>
    </row>
    <row r="1434" spans="1:4" x14ac:dyDescent="0.25">
      <c r="A1434" s="18">
        <v>42500</v>
      </c>
      <c r="B1434" s="18" t="s">
        <v>63</v>
      </c>
      <c r="C1434" s="26" t="s">
        <v>17</v>
      </c>
      <c r="D1434" s="27">
        <v>103000</v>
      </c>
    </row>
    <row r="1435" spans="1:4" x14ac:dyDescent="0.25">
      <c r="A1435" s="18">
        <v>42501</v>
      </c>
      <c r="B1435" s="18" t="s">
        <v>63</v>
      </c>
      <c r="C1435" s="26" t="s">
        <v>17</v>
      </c>
      <c r="D1435" s="27">
        <v>101000</v>
      </c>
    </row>
    <row r="1436" spans="1:4" x14ac:dyDescent="0.25">
      <c r="A1436" s="18">
        <v>42502</v>
      </c>
      <c r="B1436" s="18" t="s">
        <v>63</v>
      </c>
      <c r="C1436" s="26" t="s">
        <v>17</v>
      </c>
      <c r="D1436" s="27">
        <v>100000</v>
      </c>
    </row>
    <row r="1437" spans="1:4" x14ac:dyDescent="0.25">
      <c r="A1437" s="18">
        <v>42503</v>
      </c>
      <c r="B1437" s="18" t="s">
        <v>63</v>
      </c>
      <c r="C1437" s="26" t="s">
        <v>17</v>
      </c>
      <c r="D1437" s="27">
        <v>101000</v>
      </c>
    </row>
    <row r="1438" spans="1:4" x14ac:dyDescent="0.25">
      <c r="A1438" s="18">
        <v>42507</v>
      </c>
      <c r="B1438" s="18" t="s">
        <v>63</v>
      </c>
      <c r="C1438" s="26" t="s">
        <v>17</v>
      </c>
      <c r="D1438" s="27">
        <v>101000</v>
      </c>
    </row>
    <row r="1439" spans="1:4" x14ac:dyDescent="0.25">
      <c r="A1439" s="18">
        <v>42508</v>
      </c>
      <c r="B1439" s="18" t="s">
        <v>63</v>
      </c>
      <c r="C1439" s="26" t="s">
        <v>17</v>
      </c>
      <c r="D1439" s="27">
        <v>100995</v>
      </c>
    </row>
    <row r="1440" spans="1:4" x14ac:dyDescent="0.25">
      <c r="A1440" s="18">
        <v>42509</v>
      </c>
      <c r="B1440" s="18" t="s">
        <v>63</v>
      </c>
      <c r="C1440" s="26" t="s">
        <v>17</v>
      </c>
      <c r="D1440" s="27">
        <v>101000</v>
      </c>
    </row>
    <row r="1441" spans="1:4" x14ac:dyDescent="0.25">
      <c r="A1441" s="18">
        <v>42538</v>
      </c>
      <c r="B1441" s="18" t="s">
        <v>64</v>
      </c>
      <c r="C1441" s="26" t="s">
        <v>17</v>
      </c>
      <c r="D1441" s="27">
        <v>102000</v>
      </c>
    </row>
    <row r="1442" spans="1:4" x14ac:dyDescent="0.25">
      <c r="A1442" s="18">
        <v>42541</v>
      </c>
      <c r="B1442" s="18" t="s">
        <v>64</v>
      </c>
      <c r="C1442" s="26" t="s">
        <v>17</v>
      </c>
      <c r="D1442" s="27">
        <v>100000</v>
      </c>
    </row>
    <row r="1443" spans="1:4" x14ac:dyDescent="0.25">
      <c r="A1443" s="18">
        <v>42737</v>
      </c>
      <c r="B1443" s="18" t="s">
        <v>65</v>
      </c>
      <c r="C1443" s="26" t="s">
        <v>17</v>
      </c>
      <c r="D1443" s="27">
        <v>98900</v>
      </c>
    </row>
    <row r="1444" spans="1:4" x14ac:dyDescent="0.25">
      <c r="A1444" s="18">
        <v>42738</v>
      </c>
      <c r="B1444" s="18" t="s">
        <v>65</v>
      </c>
      <c r="C1444" s="26" t="s">
        <v>17</v>
      </c>
      <c r="D1444" s="27">
        <v>98900</v>
      </c>
    </row>
    <row r="1445" spans="1:4" x14ac:dyDescent="0.25">
      <c r="A1445" s="18">
        <v>42739</v>
      </c>
      <c r="B1445" s="18" t="s">
        <v>65</v>
      </c>
      <c r="C1445" s="26" t="s">
        <v>17</v>
      </c>
      <c r="D1445" s="27">
        <v>98900</v>
      </c>
    </row>
    <row r="1446" spans="1:4" x14ac:dyDescent="0.25">
      <c r="A1446" s="18">
        <v>42740</v>
      </c>
      <c r="B1446" s="18" t="s">
        <v>65</v>
      </c>
      <c r="C1446" s="26" t="s">
        <v>17</v>
      </c>
      <c r="D1446" s="27">
        <v>97500</v>
      </c>
    </row>
    <row r="1447" spans="1:4" x14ac:dyDescent="0.25">
      <c r="A1447" s="18">
        <v>42741</v>
      </c>
      <c r="B1447" s="18" t="s">
        <v>65</v>
      </c>
      <c r="C1447" s="26" t="s">
        <v>17</v>
      </c>
      <c r="D1447" s="27">
        <v>97500</v>
      </c>
    </row>
    <row r="1448" spans="1:4" x14ac:dyDescent="0.25">
      <c r="A1448" s="18">
        <v>42744</v>
      </c>
      <c r="B1448" s="18" t="s">
        <v>65</v>
      </c>
      <c r="C1448" s="26" t="s">
        <v>17</v>
      </c>
      <c r="D1448" s="27">
        <v>97500</v>
      </c>
    </row>
    <row r="1449" spans="1:4" x14ac:dyDescent="0.25">
      <c r="A1449" s="18">
        <v>42745</v>
      </c>
      <c r="B1449" s="18" t="s">
        <v>65</v>
      </c>
      <c r="C1449" s="26" t="s">
        <v>17</v>
      </c>
      <c r="D1449" s="27">
        <v>97500</v>
      </c>
    </row>
    <row r="1450" spans="1:4" x14ac:dyDescent="0.25">
      <c r="A1450" s="18">
        <v>42746</v>
      </c>
      <c r="B1450" s="18" t="s">
        <v>65</v>
      </c>
      <c r="C1450" s="26" t="s">
        <v>17</v>
      </c>
      <c r="D1450" s="27">
        <v>97500</v>
      </c>
    </row>
    <row r="1451" spans="1:4" x14ac:dyDescent="0.25">
      <c r="A1451" s="18">
        <v>42747</v>
      </c>
      <c r="B1451" s="18" t="s">
        <v>65</v>
      </c>
      <c r="C1451" s="26" t="s">
        <v>17</v>
      </c>
      <c r="D1451" s="27">
        <v>91000</v>
      </c>
    </row>
    <row r="1452" spans="1:4" x14ac:dyDescent="0.25">
      <c r="A1452" s="18">
        <v>42748</v>
      </c>
      <c r="B1452" s="18" t="s">
        <v>65</v>
      </c>
      <c r="C1452" s="26" t="s">
        <v>17</v>
      </c>
      <c r="D1452" s="27">
        <v>91000</v>
      </c>
    </row>
    <row r="1453" spans="1:4" x14ac:dyDescent="0.25">
      <c r="A1453" s="18">
        <v>42751</v>
      </c>
      <c r="B1453" s="18" t="s">
        <v>65</v>
      </c>
      <c r="C1453" s="26" t="s">
        <v>17</v>
      </c>
      <c r="D1453" s="27">
        <v>91000</v>
      </c>
    </row>
    <row r="1454" spans="1:4" x14ac:dyDescent="0.25">
      <c r="A1454" s="18">
        <v>42752</v>
      </c>
      <c r="B1454" s="18" t="s">
        <v>65</v>
      </c>
      <c r="C1454" s="26" t="s">
        <v>17</v>
      </c>
      <c r="D1454" s="27">
        <v>90100</v>
      </c>
    </row>
    <row r="1455" spans="1:4" x14ac:dyDescent="0.25">
      <c r="A1455" s="18">
        <v>42753</v>
      </c>
      <c r="B1455" s="18" t="s">
        <v>65</v>
      </c>
      <c r="C1455" s="26" t="s">
        <v>17</v>
      </c>
      <c r="D1455" s="27">
        <v>91000</v>
      </c>
    </row>
    <row r="1456" spans="1:4" x14ac:dyDescent="0.25">
      <c r="A1456" s="18">
        <v>42754</v>
      </c>
      <c r="B1456" s="18" t="s">
        <v>65</v>
      </c>
      <c r="C1456" s="26" t="s">
        <v>17</v>
      </c>
      <c r="D1456" s="27">
        <v>90995</v>
      </c>
    </row>
    <row r="1457" spans="1:4" x14ac:dyDescent="0.25">
      <c r="A1457" s="18">
        <v>42755</v>
      </c>
      <c r="B1457" s="18" t="s">
        <v>65</v>
      </c>
      <c r="C1457" s="26" t="s">
        <v>17</v>
      </c>
      <c r="D1457" s="27">
        <v>91000</v>
      </c>
    </row>
    <row r="1458" spans="1:4" x14ac:dyDescent="0.25">
      <c r="A1458" s="18">
        <v>42758</v>
      </c>
      <c r="B1458" s="18" t="s">
        <v>65</v>
      </c>
      <c r="C1458" s="26" t="s">
        <v>17</v>
      </c>
      <c r="D1458" s="27">
        <v>91000</v>
      </c>
    </row>
    <row r="1459" spans="1:4" x14ac:dyDescent="0.25">
      <c r="A1459" s="18">
        <v>42759</v>
      </c>
      <c r="B1459" s="18" t="s">
        <v>65</v>
      </c>
      <c r="C1459" s="26" t="s">
        <v>17</v>
      </c>
      <c r="D1459" s="27">
        <v>91000</v>
      </c>
    </row>
    <row r="1460" spans="1:4" x14ac:dyDescent="0.25">
      <c r="A1460" s="18">
        <v>42760</v>
      </c>
      <c r="B1460" s="18" t="s">
        <v>65</v>
      </c>
      <c r="C1460" s="26" t="s">
        <v>17</v>
      </c>
      <c r="D1460" s="27">
        <v>91000</v>
      </c>
    </row>
    <row r="1461" spans="1:4" x14ac:dyDescent="0.25">
      <c r="A1461" s="18">
        <v>42761</v>
      </c>
      <c r="B1461" s="18" t="s">
        <v>65</v>
      </c>
      <c r="C1461" s="26" t="s">
        <v>17</v>
      </c>
      <c r="D1461" s="27">
        <v>91005</v>
      </c>
    </row>
    <row r="1462" spans="1:4" x14ac:dyDescent="0.25">
      <c r="A1462" s="18">
        <v>42762</v>
      </c>
      <c r="B1462" s="18" t="s">
        <v>65</v>
      </c>
      <c r="C1462" s="26" t="s">
        <v>17</v>
      </c>
      <c r="D1462" s="27">
        <v>91005</v>
      </c>
    </row>
    <row r="1463" spans="1:4" x14ac:dyDescent="0.25">
      <c r="A1463" s="18">
        <v>42765</v>
      </c>
      <c r="B1463" s="18" t="s">
        <v>65</v>
      </c>
      <c r="C1463" s="26" t="s">
        <v>17</v>
      </c>
      <c r="D1463" s="27">
        <v>94000</v>
      </c>
    </row>
    <row r="1464" spans="1:4" x14ac:dyDescent="0.25">
      <c r="A1464" s="18">
        <v>42766</v>
      </c>
      <c r="B1464" s="18" t="s">
        <v>65</v>
      </c>
      <c r="C1464" s="26" t="s">
        <v>17</v>
      </c>
      <c r="D1464" s="27">
        <v>94000</v>
      </c>
    </row>
    <row r="1465" spans="1:4" x14ac:dyDescent="0.25">
      <c r="A1465" s="18">
        <v>42767</v>
      </c>
      <c r="B1465" s="18" t="s">
        <v>66</v>
      </c>
      <c r="C1465" s="26" t="s">
        <v>17</v>
      </c>
      <c r="D1465" s="27">
        <v>94000</v>
      </c>
    </row>
    <row r="1466" spans="1:4" x14ac:dyDescent="0.25">
      <c r="A1466" s="18">
        <v>42768</v>
      </c>
      <c r="B1466" s="18" t="s">
        <v>66</v>
      </c>
      <c r="C1466" s="26" t="s">
        <v>17</v>
      </c>
      <c r="D1466" s="27">
        <v>94000</v>
      </c>
    </row>
    <row r="1467" spans="1:4" x14ac:dyDescent="0.25">
      <c r="A1467" s="18">
        <v>42769</v>
      </c>
      <c r="B1467" s="18" t="s">
        <v>66</v>
      </c>
      <c r="C1467" s="26" t="s">
        <v>17</v>
      </c>
      <c r="D1467" s="27">
        <v>94000</v>
      </c>
    </row>
    <row r="1468" spans="1:4" x14ac:dyDescent="0.25">
      <c r="A1468" s="18">
        <v>42772</v>
      </c>
      <c r="B1468" s="18" t="s">
        <v>66</v>
      </c>
      <c r="C1468" s="26" t="s">
        <v>17</v>
      </c>
      <c r="D1468" s="27">
        <v>94500</v>
      </c>
    </row>
    <row r="1469" spans="1:4" x14ac:dyDescent="0.25">
      <c r="A1469" s="18">
        <v>42773</v>
      </c>
      <c r="B1469" s="18" t="s">
        <v>66</v>
      </c>
      <c r="C1469" s="26" t="s">
        <v>17</v>
      </c>
      <c r="D1469" s="27">
        <v>94500</v>
      </c>
    </row>
    <row r="1470" spans="1:4" x14ac:dyDescent="0.25">
      <c r="A1470" s="18">
        <v>42774</v>
      </c>
      <c r="B1470" s="18" t="s">
        <v>66</v>
      </c>
      <c r="C1470" s="26" t="s">
        <v>17</v>
      </c>
      <c r="D1470" s="27">
        <v>91100</v>
      </c>
    </row>
    <row r="1471" spans="1:4" x14ac:dyDescent="0.25">
      <c r="A1471" s="18">
        <v>42775</v>
      </c>
      <c r="B1471" s="18" t="s">
        <v>66</v>
      </c>
      <c r="C1471" s="26" t="s">
        <v>17</v>
      </c>
      <c r="D1471" s="27">
        <v>94000</v>
      </c>
    </row>
    <row r="1472" spans="1:4" x14ac:dyDescent="0.25">
      <c r="A1472" s="18">
        <v>42776</v>
      </c>
      <c r="B1472" s="18" t="s">
        <v>66</v>
      </c>
      <c r="C1472" s="26" t="s">
        <v>17</v>
      </c>
      <c r="D1472" s="27">
        <v>94000</v>
      </c>
    </row>
    <row r="1473" spans="1:4" x14ac:dyDescent="0.25">
      <c r="A1473" s="18">
        <v>42779</v>
      </c>
      <c r="B1473" s="18" t="s">
        <v>66</v>
      </c>
      <c r="C1473" s="26" t="s">
        <v>17</v>
      </c>
      <c r="D1473" s="27">
        <v>94005</v>
      </c>
    </row>
    <row r="1474" spans="1:4" x14ac:dyDescent="0.25">
      <c r="A1474" s="18">
        <v>42780</v>
      </c>
      <c r="B1474" s="18" t="s">
        <v>66</v>
      </c>
      <c r="C1474" s="26" t="s">
        <v>17</v>
      </c>
      <c r="D1474" s="27">
        <v>94005</v>
      </c>
    </row>
    <row r="1475" spans="1:4" x14ac:dyDescent="0.25">
      <c r="A1475" s="18">
        <v>42801</v>
      </c>
      <c r="B1475" s="18" t="s">
        <v>67</v>
      </c>
      <c r="C1475" s="26" t="s">
        <v>17</v>
      </c>
      <c r="D1475" s="27">
        <v>95005</v>
      </c>
    </row>
    <row r="1476" spans="1:4" x14ac:dyDescent="0.25">
      <c r="A1476" s="18">
        <v>42802</v>
      </c>
      <c r="B1476" s="18" t="s">
        <v>67</v>
      </c>
      <c r="C1476" s="26" t="s">
        <v>17</v>
      </c>
      <c r="D1476" s="27">
        <v>95005</v>
      </c>
    </row>
    <row r="1477" spans="1:4" x14ac:dyDescent="0.25">
      <c r="A1477" s="18">
        <v>42803</v>
      </c>
      <c r="B1477" s="18" t="s">
        <v>67</v>
      </c>
      <c r="C1477" s="26" t="s">
        <v>17</v>
      </c>
      <c r="D1477" s="27">
        <v>95005</v>
      </c>
    </row>
    <row r="1478" spans="1:4" x14ac:dyDescent="0.25">
      <c r="A1478" s="18">
        <v>42804</v>
      </c>
      <c r="B1478" s="18" t="s">
        <v>67</v>
      </c>
      <c r="C1478" s="26" t="s">
        <v>17</v>
      </c>
      <c r="D1478" s="27">
        <v>94500</v>
      </c>
    </row>
    <row r="1479" spans="1:4" x14ac:dyDescent="0.25">
      <c r="A1479" s="18">
        <v>43160</v>
      </c>
      <c r="B1479" s="18" t="s">
        <v>68</v>
      </c>
      <c r="C1479" s="26" t="s">
        <v>17</v>
      </c>
      <c r="D1479" s="27">
        <v>8390</v>
      </c>
    </row>
    <row r="1480" spans="1:4" x14ac:dyDescent="0.25">
      <c r="A1480" s="18">
        <v>43161</v>
      </c>
      <c r="B1480" s="18" t="s">
        <v>68</v>
      </c>
      <c r="C1480" s="26" t="s">
        <v>17</v>
      </c>
      <c r="D1480" s="27">
        <v>8390</v>
      </c>
    </row>
    <row r="1481" spans="1:4" x14ac:dyDescent="0.25">
      <c r="A1481" s="18">
        <v>43164</v>
      </c>
      <c r="B1481" s="18" t="s">
        <v>68</v>
      </c>
      <c r="C1481" s="26" t="s">
        <v>17</v>
      </c>
      <c r="D1481" s="27">
        <v>8200</v>
      </c>
    </row>
    <row r="1482" spans="1:4" x14ac:dyDescent="0.25">
      <c r="A1482" s="18">
        <v>43165</v>
      </c>
      <c r="B1482" s="18" t="s">
        <v>68</v>
      </c>
      <c r="C1482" s="26" t="s">
        <v>17</v>
      </c>
      <c r="D1482" s="27">
        <v>8395</v>
      </c>
    </row>
    <row r="1483" spans="1:4" x14ac:dyDescent="0.25">
      <c r="A1483" s="18">
        <v>43166</v>
      </c>
      <c r="B1483" s="18" t="s">
        <v>68</v>
      </c>
      <c r="C1483" s="26" t="s">
        <v>17</v>
      </c>
      <c r="D1483" s="27">
        <v>8350</v>
      </c>
    </row>
    <row r="1484" spans="1:4" x14ac:dyDescent="0.25">
      <c r="A1484" s="18">
        <v>43167</v>
      </c>
      <c r="B1484" s="18" t="s">
        <v>68</v>
      </c>
      <c r="C1484" s="26" t="s">
        <v>17</v>
      </c>
      <c r="D1484" s="27">
        <v>8350</v>
      </c>
    </row>
    <row r="1485" spans="1:4" x14ac:dyDescent="0.25">
      <c r="A1485" s="18">
        <v>43168</v>
      </c>
      <c r="B1485" s="18" t="s">
        <v>68</v>
      </c>
      <c r="C1485" s="26" t="s">
        <v>17</v>
      </c>
      <c r="D1485" s="27">
        <v>8355</v>
      </c>
    </row>
    <row r="1486" spans="1:4" x14ac:dyDescent="0.25">
      <c r="A1486" s="18">
        <v>43171</v>
      </c>
      <c r="B1486" s="18" t="s">
        <v>68</v>
      </c>
      <c r="C1486" s="26" t="s">
        <v>17</v>
      </c>
      <c r="D1486" s="27">
        <v>8365</v>
      </c>
    </row>
    <row r="1487" spans="1:4" x14ac:dyDescent="0.25">
      <c r="A1487" s="18">
        <v>43172</v>
      </c>
      <c r="B1487" s="18" t="s">
        <v>68</v>
      </c>
      <c r="C1487" s="26" t="s">
        <v>17</v>
      </c>
      <c r="D1487" s="27">
        <v>8200</v>
      </c>
    </row>
    <row r="1488" spans="1:4" x14ac:dyDescent="0.25">
      <c r="A1488" s="18">
        <v>43173</v>
      </c>
      <c r="B1488" s="18" t="s">
        <v>68</v>
      </c>
      <c r="C1488" s="26" t="s">
        <v>17</v>
      </c>
      <c r="D1488" s="27">
        <v>8445</v>
      </c>
    </row>
    <row r="1489" spans="1:4" x14ac:dyDescent="0.25">
      <c r="A1489" s="18">
        <v>43174</v>
      </c>
      <c r="B1489" s="18" t="s">
        <v>68</v>
      </c>
      <c r="C1489" s="26" t="s">
        <v>17</v>
      </c>
      <c r="D1489" s="27">
        <v>8300</v>
      </c>
    </row>
    <row r="1490" spans="1:4" x14ac:dyDescent="0.25">
      <c r="A1490" s="18">
        <v>43175</v>
      </c>
      <c r="B1490" s="18" t="s">
        <v>68</v>
      </c>
      <c r="C1490" s="26" t="s">
        <v>17</v>
      </c>
      <c r="D1490" s="27">
        <v>8200</v>
      </c>
    </row>
    <row r="1491" spans="1:4" x14ac:dyDescent="0.25">
      <c r="A1491" s="18">
        <v>43178</v>
      </c>
      <c r="B1491" s="18" t="s">
        <v>68</v>
      </c>
      <c r="C1491" s="26" t="s">
        <v>17</v>
      </c>
      <c r="D1491" s="27">
        <v>7800</v>
      </c>
    </row>
    <row r="1492" spans="1:4" x14ac:dyDescent="0.25">
      <c r="A1492" s="18">
        <v>43179</v>
      </c>
      <c r="B1492" s="18" t="s">
        <v>68</v>
      </c>
      <c r="C1492" s="26" t="s">
        <v>17</v>
      </c>
      <c r="D1492" s="27">
        <v>8100</v>
      </c>
    </row>
    <row r="1493" spans="1:4" x14ac:dyDescent="0.25">
      <c r="A1493" s="18">
        <v>43180</v>
      </c>
      <c r="B1493" s="18" t="s">
        <v>68</v>
      </c>
      <c r="C1493" s="26" t="s">
        <v>17</v>
      </c>
      <c r="D1493" s="27">
        <v>8200</v>
      </c>
    </row>
    <row r="1494" spans="1:4" x14ac:dyDescent="0.25">
      <c r="A1494" s="18">
        <v>43497</v>
      </c>
      <c r="B1494" s="18" t="s">
        <v>69</v>
      </c>
      <c r="C1494" s="26" t="s">
        <v>17</v>
      </c>
      <c r="D1494" s="27">
        <v>6200</v>
      </c>
    </row>
    <row r="1495" spans="1:4" x14ac:dyDescent="0.25">
      <c r="A1495" s="18">
        <v>43500</v>
      </c>
      <c r="B1495" s="18" t="s">
        <v>69</v>
      </c>
      <c r="C1495" s="26" t="s">
        <v>17</v>
      </c>
      <c r="D1495" s="27">
        <v>6200</v>
      </c>
    </row>
    <row r="1496" spans="1:4" x14ac:dyDescent="0.25">
      <c r="A1496" s="18">
        <v>43501</v>
      </c>
      <c r="B1496" s="18" t="s">
        <v>69</v>
      </c>
      <c r="C1496" s="26" t="s">
        <v>17</v>
      </c>
      <c r="D1496" s="27">
        <v>6200</v>
      </c>
    </row>
    <row r="1497" spans="1:4" x14ac:dyDescent="0.25">
      <c r="A1497" s="18">
        <v>43502</v>
      </c>
      <c r="B1497" s="18" t="s">
        <v>69</v>
      </c>
      <c r="C1497" s="26" t="s">
        <v>17</v>
      </c>
      <c r="D1497" s="27">
        <v>6000</v>
      </c>
    </row>
    <row r="1498" spans="1:4" x14ac:dyDescent="0.25">
      <c r="A1498" s="18">
        <v>43503</v>
      </c>
      <c r="B1498" s="18" t="s">
        <v>69</v>
      </c>
      <c r="C1498" s="26" t="s">
        <v>17</v>
      </c>
      <c r="D1498" s="27">
        <v>5900</v>
      </c>
    </row>
    <row r="1499" spans="1:4" x14ac:dyDescent="0.25">
      <c r="A1499" s="18">
        <v>43504</v>
      </c>
      <c r="B1499" s="18" t="s">
        <v>69</v>
      </c>
      <c r="C1499" s="26" t="s">
        <v>17</v>
      </c>
      <c r="D1499" s="27">
        <v>5900</v>
      </c>
    </row>
    <row r="1500" spans="1:4" x14ac:dyDescent="0.25">
      <c r="A1500" s="18">
        <v>43507</v>
      </c>
      <c r="B1500" s="18" t="s">
        <v>69</v>
      </c>
      <c r="C1500" s="26" t="s">
        <v>17</v>
      </c>
      <c r="D1500" s="27">
        <v>5800</v>
      </c>
    </row>
    <row r="1501" spans="1:4" x14ac:dyDescent="0.25">
      <c r="A1501" s="18">
        <v>43508</v>
      </c>
      <c r="B1501" s="18" t="s">
        <v>69</v>
      </c>
      <c r="C1501" s="26" t="s">
        <v>17</v>
      </c>
      <c r="D1501" s="27">
        <v>5700</v>
      </c>
    </row>
    <row r="1502" spans="1:4" x14ac:dyDescent="0.25">
      <c r="A1502" s="18">
        <v>43509</v>
      </c>
      <c r="B1502" s="18" t="s">
        <v>69</v>
      </c>
      <c r="C1502" s="26" t="s">
        <v>17</v>
      </c>
      <c r="D1502" s="27">
        <v>5700</v>
      </c>
    </row>
    <row r="1503" spans="1:4" x14ac:dyDescent="0.25">
      <c r="A1503" s="18">
        <v>43510</v>
      </c>
      <c r="B1503" s="18" t="s">
        <v>69</v>
      </c>
      <c r="C1503" s="26" t="s">
        <v>17</v>
      </c>
      <c r="D1503" s="27">
        <v>5695</v>
      </c>
    </row>
    <row r="1504" spans="1:4" x14ac:dyDescent="0.25">
      <c r="A1504" s="18">
        <v>43511</v>
      </c>
      <c r="B1504" s="18" t="s">
        <v>69</v>
      </c>
      <c r="C1504" s="26" t="s">
        <v>17</v>
      </c>
      <c r="D1504" s="27">
        <v>5700</v>
      </c>
    </row>
    <row r="1505" spans="1:4" x14ac:dyDescent="0.25">
      <c r="A1505" s="18">
        <v>43514</v>
      </c>
      <c r="B1505" s="18" t="s">
        <v>69</v>
      </c>
      <c r="C1505" s="26" t="s">
        <v>17</v>
      </c>
      <c r="D1505" s="27">
        <v>5695</v>
      </c>
    </row>
    <row r="1506" spans="1:4" x14ac:dyDescent="0.25">
      <c r="A1506" s="18">
        <v>43515</v>
      </c>
      <c r="B1506" s="18" t="s">
        <v>69</v>
      </c>
      <c r="C1506" s="26" t="s">
        <v>17</v>
      </c>
      <c r="D1506" s="27">
        <v>5595</v>
      </c>
    </row>
    <row r="1507" spans="1:4" x14ac:dyDescent="0.25">
      <c r="A1507" s="18">
        <v>43516</v>
      </c>
      <c r="B1507" s="18" t="s">
        <v>69</v>
      </c>
      <c r="C1507" s="26" t="s">
        <v>17</v>
      </c>
      <c r="D1507" s="27">
        <v>5595</v>
      </c>
    </row>
    <row r="1508" spans="1:4" x14ac:dyDescent="0.25">
      <c r="A1508" s="18">
        <v>43517</v>
      </c>
      <c r="B1508" s="18" t="s">
        <v>69</v>
      </c>
      <c r="C1508" s="26" t="s">
        <v>17</v>
      </c>
      <c r="D1508" s="27">
        <v>5490</v>
      </c>
    </row>
    <row r="1509" spans="1:4" x14ac:dyDescent="0.25">
      <c r="A1509" s="18">
        <v>43518</v>
      </c>
      <c r="B1509" s="18" t="s">
        <v>69</v>
      </c>
      <c r="C1509" s="26" t="s">
        <v>17</v>
      </c>
      <c r="D1509" s="27">
        <v>5450</v>
      </c>
    </row>
    <row r="1510" spans="1:4" x14ac:dyDescent="0.25">
      <c r="A1510" s="18">
        <v>42373</v>
      </c>
      <c r="B1510" s="18" t="s">
        <v>60</v>
      </c>
      <c r="C1510" s="26" t="s">
        <v>18</v>
      </c>
      <c r="D1510" s="27">
        <v>130000</v>
      </c>
    </row>
    <row r="1511" spans="1:4" x14ac:dyDescent="0.25">
      <c r="A1511" s="18">
        <v>42374</v>
      </c>
      <c r="B1511" s="18" t="s">
        <v>60</v>
      </c>
      <c r="C1511" s="26" t="s">
        <v>18</v>
      </c>
      <c r="D1511" s="27">
        <v>130000</v>
      </c>
    </row>
    <row r="1512" spans="1:4" x14ac:dyDescent="0.25">
      <c r="A1512" s="18">
        <v>42383</v>
      </c>
      <c r="B1512" s="18" t="s">
        <v>60</v>
      </c>
      <c r="C1512" s="26" t="s">
        <v>18</v>
      </c>
      <c r="D1512" s="27">
        <v>130000</v>
      </c>
    </row>
    <row r="1513" spans="1:4" x14ac:dyDescent="0.25">
      <c r="A1513" s="18">
        <v>42454</v>
      </c>
      <c r="B1513" s="18" t="s">
        <v>61</v>
      </c>
      <c r="C1513" s="26" t="s">
        <v>18</v>
      </c>
      <c r="D1513" s="27">
        <v>265470</v>
      </c>
    </row>
    <row r="1514" spans="1:4" x14ac:dyDescent="0.25">
      <c r="A1514" s="18">
        <v>42458</v>
      </c>
      <c r="B1514" s="18" t="s">
        <v>61</v>
      </c>
      <c r="C1514" s="26" t="s">
        <v>18</v>
      </c>
      <c r="D1514" s="27">
        <v>245560</v>
      </c>
    </row>
    <row r="1515" spans="1:4" x14ac:dyDescent="0.25">
      <c r="A1515" s="18">
        <v>42459</v>
      </c>
      <c r="B1515" s="18" t="s">
        <v>61</v>
      </c>
      <c r="C1515" s="26" t="s">
        <v>18</v>
      </c>
      <c r="D1515" s="27">
        <v>227145</v>
      </c>
    </row>
    <row r="1516" spans="1:4" x14ac:dyDescent="0.25">
      <c r="A1516" s="18">
        <v>42460</v>
      </c>
      <c r="B1516" s="18" t="s">
        <v>61</v>
      </c>
      <c r="C1516" s="26" t="s">
        <v>18</v>
      </c>
      <c r="D1516" s="27">
        <v>210110</v>
      </c>
    </row>
    <row r="1517" spans="1:4" x14ac:dyDescent="0.25">
      <c r="A1517" s="18">
        <v>42461</v>
      </c>
      <c r="B1517" s="18" t="s">
        <v>62</v>
      </c>
      <c r="C1517" s="26" t="s">
        <v>18</v>
      </c>
      <c r="D1517" s="27">
        <v>194355</v>
      </c>
    </row>
    <row r="1518" spans="1:4" x14ac:dyDescent="0.25">
      <c r="A1518" s="18">
        <v>42464</v>
      </c>
      <c r="B1518" s="18" t="s">
        <v>62</v>
      </c>
      <c r="C1518" s="26" t="s">
        <v>18</v>
      </c>
      <c r="D1518" s="27">
        <v>182000</v>
      </c>
    </row>
    <row r="1519" spans="1:4" x14ac:dyDescent="0.25">
      <c r="A1519" s="18">
        <v>42465</v>
      </c>
      <c r="B1519" s="18" t="s">
        <v>62</v>
      </c>
      <c r="C1519" s="26" t="s">
        <v>18</v>
      </c>
      <c r="D1519" s="27">
        <v>168350</v>
      </c>
    </row>
    <row r="1520" spans="1:4" x14ac:dyDescent="0.25">
      <c r="A1520" s="18">
        <v>42466</v>
      </c>
      <c r="B1520" s="18" t="s">
        <v>62</v>
      </c>
      <c r="C1520" s="26" t="s">
        <v>18</v>
      </c>
      <c r="D1520" s="27">
        <v>163000</v>
      </c>
    </row>
    <row r="1521" spans="1:4" x14ac:dyDescent="0.25">
      <c r="A1521" s="18">
        <v>42467</v>
      </c>
      <c r="B1521" s="18" t="s">
        <v>62</v>
      </c>
      <c r="C1521" s="26" t="s">
        <v>18</v>
      </c>
      <c r="D1521" s="27">
        <v>168000</v>
      </c>
    </row>
    <row r="1522" spans="1:4" x14ac:dyDescent="0.25">
      <c r="A1522" s="18">
        <v>42468</v>
      </c>
      <c r="B1522" s="18" t="s">
        <v>62</v>
      </c>
      <c r="C1522" s="26" t="s">
        <v>18</v>
      </c>
      <c r="D1522" s="27">
        <v>168005</v>
      </c>
    </row>
    <row r="1523" spans="1:4" x14ac:dyDescent="0.25">
      <c r="A1523" s="18">
        <v>42499</v>
      </c>
      <c r="B1523" s="18" t="s">
        <v>63</v>
      </c>
      <c r="C1523" s="26" t="s">
        <v>18</v>
      </c>
      <c r="D1523" s="27">
        <v>197100</v>
      </c>
    </row>
    <row r="1524" spans="1:4" x14ac:dyDescent="0.25">
      <c r="A1524" s="18">
        <v>42500</v>
      </c>
      <c r="B1524" s="18" t="s">
        <v>63</v>
      </c>
      <c r="C1524" s="26" t="s">
        <v>18</v>
      </c>
      <c r="D1524" s="27">
        <v>210000</v>
      </c>
    </row>
    <row r="1525" spans="1:4" x14ac:dyDescent="0.25">
      <c r="A1525" s="18">
        <v>42501</v>
      </c>
      <c r="B1525" s="18" t="s">
        <v>63</v>
      </c>
      <c r="C1525" s="26" t="s">
        <v>18</v>
      </c>
      <c r="D1525" s="27">
        <v>198000</v>
      </c>
    </row>
    <row r="1526" spans="1:4" x14ac:dyDescent="0.25">
      <c r="A1526" s="18">
        <v>42502</v>
      </c>
      <c r="B1526" s="18" t="s">
        <v>63</v>
      </c>
      <c r="C1526" s="26" t="s">
        <v>18</v>
      </c>
      <c r="D1526" s="27">
        <v>188000</v>
      </c>
    </row>
    <row r="1527" spans="1:4" x14ac:dyDescent="0.25">
      <c r="A1527" s="18">
        <v>42503</v>
      </c>
      <c r="B1527" s="18" t="s">
        <v>63</v>
      </c>
      <c r="C1527" s="26" t="s">
        <v>18</v>
      </c>
      <c r="D1527" s="27">
        <v>188000</v>
      </c>
    </row>
    <row r="1528" spans="1:4" x14ac:dyDescent="0.25">
      <c r="A1528" s="18">
        <v>42507</v>
      </c>
      <c r="B1528" s="18" t="s">
        <v>63</v>
      </c>
      <c r="C1528" s="26" t="s">
        <v>18</v>
      </c>
      <c r="D1528" s="27">
        <v>189000</v>
      </c>
    </row>
    <row r="1529" spans="1:4" x14ac:dyDescent="0.25">
      <c r="A1529" s="18">
        <v>42508</v>
      </c>
      <c r="B1529" s="18" t="s">
        <v>63</v>
      </c>
      <c r="C1529" s="26" t="s">
        <v>18</v>
      </c>
      <c r="D1529" s="27">
        <v>189000</v>
      </c>
    </row>
    <row r="1530" spans="1:4" x14ac:dyDescent="0.25">
      <c r="A1530" s="18">
        <v>42509</v>
      </c>
      <c r="B1530" s="18" t="s">
        <v>63</v>
      </c>
      <c r="C1530" s="26" t="s">
        <v>18</v>
      </c>
      <c r="D1530" s="27">
        <v>187500</v>
      </c>
    </row>
    <row r="1531" spans="1:4" x14ac:dyDescent="0.25">
      <c r="A1531" s="18">
        <v>42538</v>
      </c>
      <c r="B1531" s="18" t="s">
        <v>64</v>
      </c>
      <c r="C1531" s="26" t="s">
        <v>18</v>
      </c>
      <c r="D1531" s="27">
        <v>202105</v>
      </c>
    </row>
    <row r="1532" spans="1:4" x14ac:dyDescent="0.25">
      <c r="A1532" s="18">
        <v>42541</v>
      </c>
      <c r="B1532" s="18" t="s">
        <v>64</v>
      </c>
      <c r="C1532" s="26" t="s">
        <v>18</v>
      </c>
      <c r="D1532" s="27">
        <v>217260</v>
      </c>
    </row>
    <row r="1533" spans="1:4" x14ac:dyDescent="0.25">
      <c r="A1533" s="18">
        <v>42737</v>
      </c>
      <c r="B1533" s="18" t="s">
        <v>65</v>
      </c>
      <c r="C1533" s="26" t="s">
        <v>18</v>
      </c>
      <c r="D1533" s="27">
        <v>168000</v>
      </c>
    </row>
    <row r="1534" spans="1:4" x14ac:dyDescent="0.25">
      <c r="A1534" s="18">
        <v>42738</v>
      </c>
      <c r="B1534" s="18" t="s">
        <v>65</v>
      </c>
      <c r="C1534" s="26" t="s">
        <v>18</v>
      </c>
      <c r="D1534" s="27">
        <v>170000</v>
      </c>
    </row>
    <row r="1535" spans="1:4" x14ac:dyDescent="0.25">
      <c r="A1535" s="18">
        <v>42739</v>
      </c>
      <c r="B1535" s="18" t="s">
        <v>65</v>
      </c>
      <c r="C1535" s="26" t="s">
        <v>18</v>
      </c>
      <c r="D1535" s="27">
        <v>170000</v>
      </c>
    </row>
    <row r="1536" spans="1:4" x14ac:dyDescent="0.25">
      <c r="A1536" s="18">
        <v>42740</v>
      </c>
      <c r="B1536" s="18" t="s">
        <v>65</v>
      </c>
      <c r="C1536" s="26" t="s">
        <v>18</v>
      </c>
      <c r="D1536" s="27">
        <v>170000</v>
      </c>
    </row>
    <row r="1537" spans="1:4" x14ac:dyDescent="0.25">
      <c r="A1537" s="18">
        <v>42741</v>
      </c>
      <c r="B1537" s="18" t="s">
        <v>65</v>
      </c>
      <c r="C1537" s="26" t="s">
        <v>18</v>
      </c>
      <c r="D1537" s="27">
        <v>170000</v>
      </c>
    </row>
    <row r="1538" spans="1:4" x14ac:dyDescent="0.25">
      <c r="A1538" s="18">
        <v>42744</v>
      </c>
      <c r="B1538" s="18" t="s">
        <v>65</v>
      </c>
      <c r="C1538" s="26" t="s">
        <v>18</v>
      </c>
      <c r="D1538" s="27">
        <v>170000</v>
      </c>
    </row>
    <row r="1539" spans="1:4" x14ac:dyDescent="0.25">
      <c r="A1539" s="18">
        <v>42745</v>
      </c>
      <c r="B1539" s="18" t="s">
        <v>65</v>
      </c>
      <c r="C1539" s="26" t="s">
        <v>18</v>
      </c>
      <c r="D1539" s="27">
        <v>170000</v>
      </c>
    </row>
    <row r="1540" spans="1:4" x14ac:dyDescent="0.25">
      <c r="A1540" s="18">
        <v>42746</v>
      </c>
      <c r="B1540" s="18" t="s">
        <v>65</v>
      </c>
      <c r="C1540" s="26" t="s">
        <v>18</v>
      </c>
      <c r="D1540" s="27">
        <v>170000</v>
      </c>
    </row>
    <row r="1541" spans="1:4" x14ac:dyDescent="0.25">
      <c r="A1541" s="18">
        <v>42747</v>
      </c>
      <c r="B1541" s="18" t="s">
        <v>65</v>
      </c>
      <c r="C1541" s="26" t="s">
        <v>18</v>
      </c>
      <c r="D1541" s="27">
        <v>170000</v>
      </c>
    </row>
    <row r="1542" spans="1:4" x14ac:dyDescent="0.25">
      <c r="A1542" s="18">
        <v>42748</v>
      </c>
      <c r="B1542" s="18" t="s">
        <v>65</v>
      </c>
      <c r="C1542" s="26" t="s">
        <v>18</v>
      </c>
      <c r="D1542" s="27">
        <v>170000</v>
      </c>
    </row>
    <row r="1543" spans="1:4" x14ac:dyDescent="0.25">
      <c r="A1543" s="18">
        <v>42751</v>
      </c>
      <c r="B1543" s="18" t="s">
        <v>65</v>
      </c>
      <c r="C1543" s="26" t="s">
        <v>18</v>
      </c>
      <c r="D1543" s="27">
        <v>170000</v>
      </c>
    </row>
    <row r="1544" spans="1:4" x14ac:dyDescent="0.25">
      <c r="A1544" s="18">
        <v>42752</v>
      </c>
      <c r="B1544" s="18" t="s">
        <v>65</v>
      </c>
      <c r="C1544" s="26" t="s">
        <v>18</v>
      </c>
      <c r="D1544" s="27">
        <v>171500</v>
      </c>
    </row>
    <row r="1545" spans="1:4" x14ac:dyDescent="0.25">
      <c r="A1545" s="18">
        <v>42753</v>
      </c>
      <c r="B1545" s="18" t="s">
        <v>65</v>
      </c>
      <c r="C1545" s="26" t="s">
        <v>18</v>
      </c>
      <c r="D1545" s="27">
        <v>170000</v>
      </c>
    </row>
    <row r="1546" spans="1:4" x14ac:dyDescent="0.25">
      <c r="A1546" s="18">
        <v>42754</v>
      </c>
      <c r="B1546" s="18" t="s">
        <v>65</v>
      </c>
      <c r="C1546" s="26" t="s">
        <v>18</v>
      </c>
      <c r="D1546" s="27">
        <v>170000</v>
      </c>
    </row>
    <row r="1547" spans="1:4" x14ac:dyDescent="0.25">
      <c r="A1547" s="18">
        <v>42755</v>
      </c>
      <c r="B1547" s="18" t="s">
        <v>65</v>
      </c>
      <c r="C1547" s="26" t="s">
        <v>18</v>
      </c>
      <c r="D1547" s="27">
        <v>170000</v>
      </c>
    </row>
    <row r="1548" spans="1:4" x14ac:dyDescent="0.25">
      <c r="A1548" s="18">
        <v>42758</v>
      </c>
      <c r="B1548" s="18" t="s">
        <v>65</v>
      </c>
      <c r="C1548" s="26" t="s">
        <v>18</v>
      </c>
      <c r="D1548" s="27">
        <v>170000</v>
      </c>
    </row>
    <row r="1549" spans="1:4" x14ac:dyDescent="0.25">
      <c r="A1549" s="18">
        <v>42759</v>
      </c>
      <c r="B1549" s="18" t="s">
        <v>65</v>
      </c>
      <c r="C1549" s="26" t="s">
        <v>18</v>
      </c>
      <c r="D1549" s="27">
        <v>170000</v>
      </c>
    </row>
    <row r="1550" spans="1:4" x14ac:dyDescent="0.25">
      <c r="A1550" s="18">
        <v>42760</v>
      </c>
      <c r="B1550" s="18" t="s">
        <v>65</v>
      </c>
      <c r="C1550" s="26" t="s">
        <v>18</v>
      </c>
      <c r="D1550" s="27">
        <v>170000</v>
      </c>
    </row>
    <row r="1551" spans="1:4" x14ac:dyDescent="0.25">
      <c r="A1551" s="18">
        <v>42761</v>
      </c>
      <c r="B1551" s="18" t="s">
        <v>65</v>
      </c>
      <c r="C1551" s="26" t="s">
        <v>18</v>
      </c>
      <c r="D1551" s="27">
        <v>170000</v>
      </c>
    </row>
    <row r="1552" spans="1:4" x14ac:dyDescent="0.25">
      <c r="A1552" s="18">
        <v>42762</v>
      </c>
      <c r="B1552" s="18" t="s">
        <v>65</v>
      </c>
      <c r="C1552" s="26" t="s">
        <v>18</v>
      </c>
      <c r="D1552" s="27">
        <v>170000</v>
      </c>
    </row>
    <row r="1553" spans="1:4" x14ac:dyDescent="0.25">
      <c r="A1553" s="18">
        <v>42765</v>
      </c>
      <c r="B1553" s="18" t="s">
        <v>65</v>
      </c>
      <c r="C1553" s="26" t="s">
        <v>18</v>
      </c>
      <c r="D1553" s="27">
        <v>170000</v>
      </c>
    </row>
    <row r="1554" spans="1:4" x14ac:dyDescent="0.25">
      <c r="A1554" s="18">
        <v>42766</v>
      </c>
      <c r="B1554" s="18" t="s">
        <v>65</v>
      </c>
      <c r="C1554" s="26" t="s">
        <v>18</v>
      </c>
      <c r="D1554" s="27">
        <v>170000</v>
      </c>
    </row>
    <row r="1555" spans="1:4" x14ac:dyDescent="0.25">
      <c r="A1555" s="18">
        <v>42767</v>
      </c>
      <c r="B1555" s="18" t="s">
        <v>66</v>
      </c>
      <c r="C1555" s="26" t="s">
        <v>18</v>
      </c>
      <c r="D1555" s="27">
        <v>170000</v>
      </c>
    </row>
    <row r="1556" spans="1:4" x14ac:dyDescent="0.25">
      <c r="A1556" s="18">
        <v>42768</v>
      </c>
      <c r="B1556" s="18" t="s">
        <v>66</v>
      </c>
      <c r="C1556" s="26" t="s">
        <v>18</v>
      </c>
      <c r="D1556" s="27">
        <v>170000</v>
      </c>
    </row>
    <row r="1557" spans="1:4" x14ac:dyDescent="0.25">
      <c r="A1557" s="18">
        <v>42769</v>
      </c>
      <c r="B1557" s="18" t="s">
        <v>66</v>
      </c>
      <c r="C1557" s="26" t="s">
        <v>18</v>
      </c>
      <c r="D1557" s="27">
        <v>170000</v>
      </c>
    </row>
    <row r="1558" spans="1:4" x14ac:dyDescent="0.25">
      <c r="A1558" s="18">
        <v>42772</v>
      </c>
      <c r="B1558" s="18" t="s">
        <v>66</v>
      </c>
      <c r="C1558" s="26" t="s">
        <v>18</v>
      </c>
      <c r="D1558" s="27">
        <v>170000</v>
      </c>
    </row>
    <row r="1559" spans="1:4" x14ac:dyDescent="0.25">
      <c r="A1559" s="18">
        <v>42773</v>
      </c>
      <c r="B1559" s="18" t="s">
        <v>66</v>
      </c>
      <c r="C1559" s="26" t="s">
        <v>18</v>
      </c>
      <c r="D1559" s="27">
        <v>170000</v>
      </c>
    </row>
    <row r="1560" spans="1:4" x14ac:dyDescent="0.25">
      <c r="A1560" s="18">
        <v>42774</v>
      </c>
      <c r="B1560" s="18" t="s">
        <v>66</v>
      </c>
      <c r="C1560" s="26" t="s">
        <v>18</v>
      </c>
      <c r="D1560" s="27">
        <v>170000</v>
      </c>
    </row>
    <row r="1561" spans="1:4" x14ac:dyDescent="0.25">
      <c r="A1561" s="18">
        <v>42775</v>
      </c>
      <c r="B1561" s="18" t="s">
        <v>66</v>
      </c>
      <c r="C1561" s="26" t="s">
        <v>18</v>
      </c>
      <c r="D1561" s="27">
        <v>170000</v>
      </c>
    </row>
    <row r="1562" spans="1:4" x14ac:dyDescent="0.25">
      <c r="A1562" s="18">
        <v>42776</v>
      </c>
      <c r="B1562" s="18" t="s">
        <v>66</v>
      </c>
      <c r="C1562" s="26" t="s">
        <v>18</v>
      </c>
      <c r="D1562" s="27">
        <v>170000</v>
      </c>
    </row>
    <row r="1563" spans="1:4" x14ac:dyDescent="0.25">
      <c r="A1563" s="18">
        <v>42779</v>
      </c>
      <c r="B1563" s="18" t="s">
        <v>66</v>
      </c>
      <c r="C1563" s="26" t="s">
        <v>18</v>
      </c>
      <c r="D1563" s="27">
        <v>169995</v>
      </c>
    </row>
    <row r="1564" spans="1:4" x14ac:dyDescent="0.25">
      <c r="A1564" s="18">
        <v>42780</v>
      </c>
      <c r="B1564" s="18" t="s">
        <v>66</v>
      </c>
      <c r="C1564" s="26" t="s">
        <v>18</v>
      </c>
      <c r="D1564" s="27">
        <v>170000</v>
      </c>
    </row>
    <row r="1565" spans="1:4" x14ac:dyDescent="0.25">
      <c r="A1565" s="18">
        <v>42801</v>
      </c>
      <c r="B1565" s="18" t="s">
        <v>67</v>
      </c>
      <c r="C1565" s="26" t="s">
        <v>18</v>
      </c>
      <c r="D1565" s="27">
        <v>203000</v>
      </c>
    </row>
    <row r="1566" spans="1:4" x14ac:dyDescent="0.25">
      <c r="A1566" s="18">
        <v>42802</v>
      </c>
      <c r="B1566" s="18" t="s">
        <v>67</v>
      </c>
      <c r="C1566" s="26" t="s">
        <v>18</v>
      </c>
      <c r="D1566" s="27">
        <v>199995</v>
      </c>
    </row>
    <row r="1567" spans="1:4" x14ac:dyDescent="0.25">
      <c r="A1567" s="18">
        <v>42803</v>
      </c>
      <c r="B1567" s="18" t="s">
        <v>67</v>
      </c>
      <c r="C1567" s="26" t="s">
        <v>18</v>
      </c>
      <c r="D1567" s="27">
        <v>199995</v>
      </c>
    </row>
    <row r="1568" spans="1:4" x14ac:dyDescent="0.25">
      <c r="A1568" s="18">
        <v>42804</v>
      </c>
      <c r="B1568" s="18" t="s">
        <v>67</v>
      </c>
      <c r="C1568" s="26" t="s">
        <v>18</v>
      </c>
      <c r="D1568" s="27">
        <v>198500</v>
      </c>
    </row>
    <row r="1569" spans="1:4" x14ac:dyDescent="0.25">
      <c r="A1569" s="18">
        <v>43160</v>
      </c>
      <c r="B1569" s="18" t="s">
        <v>68</v>
      </c>
      <c r="C1569" s="26" t="s">
        <v>18</v>
      </c>
      <c r="D1569" s="27">
        <v>6600</v>
      </c>
    </row>
    <row r="1570" spans="1:4" x14ac:dyDescent="0.25">
      <c r="A1570" s="18">
        <v>43161</v>
      </c>
      <c r="B1570" s="18" t="s">
        <v>68</v>
      </c>
      <c r="C1570" s="26" t="s">
        <v>18</v>
      </c>
      <c r="D1570" s="27">
        <v>6595</v>
      </c>
    </row>
    <row r="1571" spans="1:4" x14ac:dyDescent="0.25">
      <c r="A1571" s="18">
        <v>43164</v>
      </c>
      <c r="B1571" s="18" t="s">
        <v>68</v>
      </c>
      <c r="C1571" s="26" t="s">
        <v>18</v>
      </c>
      <c r="D1571" s="27">
        <v>6500</v>
      </c>
    </row>
    <row r="1572" spans="1:4" x14ac:dyDescent="0.25">
      <c r="A1572" s="18">
        <v>43165</v>
      </c>
      <c r="B1572" s="18" t="s">
        <v>68</v>
      </c>
      <c r="C1572" s="26" t="s">
        <v>18</v>
      </c>
      <c r="D1572" s="27">
        <v>6600</v>
      </c>
    </row>
    <row r="1573" spans="1:4" x14ac:dyDescent="0.25">
      <c r="A1573" s="18">
        <v>43166</v>
      </c>
      <c r="B1573" s="18" t="s">
        <v>68</v>
      </c>
      <c r="C1573" s="26" t="s">
        <v>18</v>
      </c>
      <c r="D1573" s="27">
        <v>6500</v>
      </c>
    </row>
    <row r="1574" spans="1:4" x14ac:dyDescent="0.25">
      <c r="A1574" s="18">
        <v>43167</v>
      </c>
      <c r="B1574" s="18" t="s">
        <v>68</v>
      </c>
      <c r="C1574" s="26" t="s">
        <v>18</v>
      </c>
      <c r="D1574" s="27">
        <v>6500</v>
      </c>
    </row>
    <row r="1575" spans="1:4" x14ac:dyDescent="0.25">
      <c r="A1575" s="18">
        <v>43168</v>
      </c>
      <c r="B1575" s="18" t="s">
        <v>68</v>
      </c>
      <c r="C1575" s="26" t="s">
        <v>18</v>
      </c>
      <c r="D1575" s="27">
        <v>6500</v>
      </c>
    </row>
    <row r="1576" spans="1:4" x14ac:dyDescent="0.25">
      <c r="A1576" s="18">
        <v>43171</v>
      </c>
      <c r="B1576" s="18" t="s">
        <v>68</v>
      </c>
      <c r="C1576" s="26" t="s">
        <v>18</v>
      </c>
      <c r="D1576" s="27">
        <v>6405</v>
      </c>
    </row>
    <row r="1577" spans="1:4" x14ac:dyDescent="0.25">
      <c r="A1577" s="18">
        <v>43172</v>
      </c>
      <c r="B1577" s="18" t="s">
        <v>68</v>
      </c>
      <c r="C1577" s="26" t="s">
        <v>18</v>
      </c>
      <c r="D1577" s="27">
        <v>6400</v>
      </c>
    </row>
    <row r="1578" spans="1:4" x14ac:dyDescent="0.25">
      <c r="A1578" s="18">
        <v>43173</v>
      </c>
      <c r="B1578" s="18" t="s">
        <v>68</v>
      </c>
      <c r="C1578" s="26" t="s">
        <v>18</v>
      </c>
      <c r="D1578" s="27">
        <v>6500</v>
      </c>
    </row>
    <row r="1579" spans="1:4" x14ac:dyDescent="0.25">
      <c r="A1579" s="18">
        <v>43174</v>
      </c>
      <c r="B1579" s="18" t="s">
        <v>68</v>
      </c>
      <c r="C1579" s="26" t="s">
        <v>18</v>
      </c>
      <c r="D1579" s="27">
        <v>6495</v>
      </c>
    </row>
    <row r="1580" spans="1:4" x14ac:dyDescent="0.25">
      <c r="A1580" s="18">
        <v>43175</v>
      </c>
      <c r="B1580" s="18" t="s">
        <v>68</v>
      </c>
      <c r="C1580" s="26" t="s">
        <v>18</v>
      </c>
      <c r="D1580" s="27">
        <v>6450</v>
      </c>
    </row>
    <row r="1581" spans="1:4" x14ac:dyDescent="0.25">
      <c r="A1581" s="18">
        <v>43178</v>
      </c>
      <c r="B1581" s="18" t="s">
        <v>68</v>
      </c>
      <c r="C1581" s="26" t="s">
        <v>18</v>
      </c>
      <c r="D1581" s="27">
        <v>6350</v>
      </c>
    </row>
    <row r="1582" spans="1:4" x14ac:dyDescent="0.25">
      <c r="A1582" s="18">
        <v>43179</v>
      </c>
      <c r="B1582" s="18" t="s">
        <v>68</v>
      </c>
      <c r="C1582" s="26" t="s">
        <v>18</v>
      </c>
      <c r="D1582" s="27">
        <v>6400</v>
      </c>
    </row>
    <row r="1583" spans="1:4" x14ac:dyDescent="0.25">
      <c r="A1583" s="18">
        <v>43180</v>
      </c>
      <c r="B1583" s="18" t="s">
        <v>68</v>
      </c>
      <c r="C1583" s="26" t="s">
        <v>18</v>
      </c>
      <c r="D1583" s="27">
        <v>6300</v>
      </c>
    </row>
    <row r="1584" spans="1:4" x14ac:dyDescent="0.25">
      <c r="A1584" s="18">
        <v>43497</v>
      </c>
      <c r="B1584" s="18" t="s">
        <v>69</v>
      </c>
      <c r="C1584" s="26" t="s">
        <v>18</v>
      </c>
      <c r="D1584" s="27">
        <v>3485</v>
      </c>
    </row>
    <row r="1585" spans="1:4" x14ac:dyDescent="0.25">
      <c r="A1585" s="18">
        <v>43500</v>
      </c>
      <c r="B1585" s="18" t="s">
        <v>69</v>
      </c>
      <c r="C1585" s="26" t="s">
        <v>18</v>
      </c>
      <c r="D1585" s="27">
        <v>3420</v>
      </c>
    </row>
    <row r="1586" spans="1:4" x14ac:dyDescent="0.25">
      <c r="A1586" s="18">
        <v>43501</v>
      </c>
      <c r="B1586" s="18" t="s">
        <v>69</v>
      </c>
      <c r="C1586" s="26" t="s">
        <v>18</v>
      </c>
      <c r="D1586" s="27">
        <v>3405</v>
      </c>
    </row>
    <row r="1587" spans="1:4" x14ac:dyDescent="0.25">
      <c r="A1587" s="18">
        <v>43502</v>
      </c>
      <c r="B1587" s="18" t="s">
        <v>69</v>
      </c>
      <c r="C1587" s="26" t="s">
        <v>18</v>
      </c>
      <c r="D1587" s="27">
        <v>3350</v>
      </c>
    </row>
    <row r="1588" spans="1:4" x14ac:dyDescent="0.25">
      <c r="A1588" s="18">
        <v>43503</v>
      </c>
      <c r="B1588" s="18" t="s">
        <v>69</v>
      </c>
      <c r="C1588" s="26" t="s">
        <v>18</v>
      </c>
      <c r="D1588" s="27">
        <v>3400</v>
      </c>
    </row>
    <row r="1589" spans="1:4" x14ac:dyDescent="0.25">
      <c r="A1589" s="18">
        <v>43504</v>
      </c>
      <c r="B1589" s="18" t="s">
        <v>69</v>
      </c>
      <c r="C1589" s="26" t="s">
        <v>18</v>
      </c>
      <c r="D1589" s="27">
        <v>3300</v>
      </c>
    </row>
    <row r="1590" spans="1:4" x14ac:dyDescent="0.25">
      <c r="A1590" s="18">
        <v>43507</v>
      </c>
      <c r="B1590" s="18" t="s">
        <v>69</v>
      </c>
      <c r="C1590" s="26" t="s">
        <v>18</v>
      </c>
      <c r="D1590" s="27">
        <v>3300</v>
      </c>
    </row>
    <row r="1591" spans="1:4" x14ac:dyDescent="0.25">
      <c r="A1591" s="18">
        <v>43508</v>
      </c>
      <c r="B1591" s="18" t="s">
        <v>69</v>
      </c>
      <c r="C1591" s="26" t="s">
        <v>18</v>
      </c>
      <c r="D1591" s="27">
        <v>3300</v>
      </c>
    </row>
    <row r="1592" spans="1:4" x14ac:dyDescent="0.25">
      <c r="A1592" s="18">
        <v>43509</v>
      </c>
      <c r="B1592" s="18" t="s">
        <v>69</v>
      </c>
      <c r="C1592" s="26" t="s">
        <v>18</v>
      </c>
      <c r="D1592" s="27">
        <v>3250</v>
      </c>
    </row>
    <row r="1593" spans="1:4" x14ac:dyDescent="0.25">
      <c r="A1593" s="18">
        <v>43510</v>
      </c>
      <c r="B1593" s="18" t="s">
        <v>69</v>
      </c>
      <c r="C1593" s="26" t="s">
        <v>18</v>
      </c>
      <c r="D1593" s="27">
        <v>3340</v>
      </c>
    </row>
    <row r="1594" spans="1:4" x14ac:dyDescent="0.25">
      <c r="A1594" s="18">
        <v>43511</v>
      </c>
      <c r="B1594" s="18" t="s">
        <v>69</v>
      </c>
      <c r="C1594" s="26" t="s">
        <v>18</v>
      </c>
      <c r="D1594" s="27">
        <v>3305</v>
      </c>
    </row>
    <row r="1595" spans="1:4" x14ac:dyDescent="0.25">
      <c r="A1595" s="18">
        <v>43514</v>
      </c>
      <c r="B1595" s="18" t="s">
        <v>69</v>
      </c>
      <c r="C1595" s="26" t="s">
        <v>18</v>
      </c>
      <c r="D1595" s="27">
        <v>3500</v>
      </c>
    </row>
    <row r="1596" spans="1:4" x14ac:dyDescent="0.25">
      <c r="A1596" s="18">
        <v>43515</v>
      </c>
      <c r="B1596" s="18" t="s">
        <v>69</v>
      </c>
      <c r="C1596" s="26" t="s">
        <v>18</v>
      </c>
      <c r="D1596" s="27">
        <v>3700</v>
      </c>
    </row>
    <row r="1597" spans="1:4" x14ac:dyDescent="0.25">
      <c r="A1597" s="18">
        <v>43516</v>
      </c>
      <c r="B1597" s="18" t="s">
        <v>69</v>
      </c>
      <c r="C1597" s="26" t="s">
        <v>18</v>
      </c>
      <c r="D1597" s="27">
        <v>3700</v>
      </c>
    </row>
    <row r="1598" spans="1:4" x14ac:dyDescent="0.25">
      <c r="A1598" s="18">
        <v>43517</v>
      </c>
      <c r="B1598" s="18" t="s">
        <v>69</v>
      </c>
      <c r="C1598" s="26" t="s">
        <v>18</v>
      </c>
      <c r="D1598" s="27">
        <v>3900</v>
      </c>
    </row>
    <row r="1599" spans="1:4" x14ac:dyDescent="0.25">
      <c r="A1599" s="18">
        <v>43518</v>
      </c>
      <c r="B1599" s="18" t="s">
        <v>69</v>
      </c>
      <c r="C1599" s="26" t="s">
        <v>18</v>
      </c>
      <c r="D1599" s="27">
        <v>4100</v>
      </c>
    </row>
    <row r="1600" spans="1:4" x14ac:dyDescent="0.25">
      <c r="A1600" s="18">
        <v>42373</v>
      </c>
      <c r="B1600" s="18" t="s">
        <v>60</v>
      </c>
      <c r="C1600" s="26" t="s">
        <v>19</v>
      </c>
      <c r="D1600" s="27">
        <v>120000</v>
      </c>
    </row>
    <row r="1601" spans="1:4" x14ac:dyDescent="0.25">
      <c r="A1601" s="18">
        <v>42374</v>
      </c>
      <c r="B1601" s="18" t="s">
        <v>60</v>
      </c>
      <c r="C1601" s="26" t="s">
        <v>19</v>
      </c>
      <c r="D1601" s="27">
        <v>118000</v>
      </c>
    </row>
    <row r="1602" spans="1:4" x14ac:dyDescent="0.25">
      <c r="A1602" s="18">
        <v>42383</v>
      </c>
      <c r="B1602" s="18" t="s">
        <v>60</v>
      </c>
      <c r="C1602" s="26" t="s">
        <v>19</v>
      </c>
      <c r="D1602" s="27">
        <v>119000</v>
      </c>
    </row>
    <row r="1603" spans="1:4" x14ac:dyDescent="0.25">
      <c r="A1603" s="18">
        <v>42454</v>
      </c>
      <c r="B1603" s="18" t="s">
        <v>61</v>
      </c>
      <c r="C1603" s="26" t="s">
        <v>19</v>
      </c>
      <c r="D1603" s="27">
        <v>149000</v>
      </c>
    </row>
    <row r="1604" spans="1:4" x14ac:dyDescent="0.25">
      <c r="A1604" s="18">
        <v>42458</v>
      </c>
      <c r="B1604" s="18" t="s">
        <v>61</v>
      </c>
      <c r="C1604" s="26" t="s">
        <v>19</v>
      </c>
      <c r="D1604" s="27">
        <v>149000</v>
      </c>
    </row>
    <row r="1605" spans="1:4" x14ac:dyDescent="0.25">
      <c r="A1605" s="18">
        <v>42459</v>
      </c>
      <c r="B1605" s="18" t="s">
        <v>61</v>
      </c>
      <c r="C1605" s="26" t="s">
        <v>19</v>
      </c>
      <c r="D1605" s="27">
        <v>149000</v>
      </c>
    </row>
    <row r="1606" spans="1:4" x14ac:dyDescent="0.25">
      <c r="A1606" s="18">
        <v>42460</v>
      </c>
      <c r="B1606" s="18" t="s">
        <v>61</v>
      </c>
      <c r="C1606" s="26" t="s">
        <v>19</v>
      </c>
      <c r="D1606" s="27">
        <v>149000</v>
      </c>
    </row>
    <row r="1607" spans="1:4" x14ac:dyDescent="0.25">
      <c r="A1607" s="18">
        <v>42461</v>
      </c>
      <c r="B1607" s="18" t="s">
        <v>62</v>
      </c>
      <c r="C1607" s="26" t="s">
        <v>19</v>
      </c>
      <c r="D1607" s="27">
        <v>143100</v>
      </c>
    </row>
    <row r="1608" spans="1:4" x14ac:dyDescent="0.25">
      <c r="A1608" s="18">
        <v>42464</v>
      </c>
      <c r="B1608" s="18" t="s">
        <v>62</v>
      </c>
      <c r="C1608" s="26" t="s">
        <v>19</v>
      </c>
      <c r="D1608" s="27">
        <v>145000</v>
      </c>
    </row>
    <row r="1609" spans="1:4" x14ac:dyDescent="0.25">
      <c r="A1609" s="18">
        <v>42465</v>
      </c>
      <c r="B1609" s="18" t="s">
        <v>62</v>
      </c>
      <c r="C1609" s="26" t="s">
        <v>19</v>
      </c>
      <c r="D1609" s="27">
        <v>145010</v>
      </c>
    </row>
    <row r="1610" spans="1:4" x14ac:dyDescent="0.25">
      <c r="A1610" s="18">
        <v>42466</v>
      </c>
      <c r="B1610" s="18" t="s">
        <v>62</v>
      </c>
      <c r="C1610" s="26" t="s">
        <v>19</v>
      </c>
      <c r="D1610" s="27">
        <v>145010</v>
      </c>
    </row>
    <row r="1611" spans="1:4" x14ac:dyDescent="0.25">
      <c r="A1611" s="18">
        <v>42467</v>
      </c>
      <c r="B1611" s="18" t="s">
        <v>62</v>
      </c>
      <c r="C1611" s="26" t="s">
        <v>19</v>
      </c>
      <c r="D1611" s="27">
        <v>155000</v>
      </c>
    </row>
    <row r="1612" spans="1:4" x14ac:dyDescent="0.25">
      <c r="A1612" s="18">
        <v>42468</v>
      </c>
      <c r="B1612" s="18" t="s">
        <v>62</v>
      </c>
      <c r="C1612" s="26" t="s">
        <v>19</v>
      </c>
      <c r="D1612" s="27">
        <v>154900</v>
      </c>
    </row>
    <row r="1613" spans="1:4" x14ac:dyDescent="0.25">
      <c r="A1613" s="18">
        <v>42499</v>
      </c>
      <c r="B1613" s="18" t="s">
        <v>63</v>
      </c>
      <c r="C1613" s="26" t="s">
        <v>19</v>
      </c>
      <c r="D1613" s="27">
        <v>141000</v>
      </c>
    </row>
    <row r="1614" spans="1:4" x14ac:dyDescent="0.25">
      <c r="A1614" s="18">
        <v>42500</v>
      </c>
      <c r="B1614" s="18" t="s">
        <v>63</v>
      </c>
      <c r="C1614" s="26" t="s">
        <v>19</v>
      </c>
      <c r="D1614" s="27">
        <v>141000</v>
      </c>
    </row>
    <row r="1615" spans="1:4" x14ac:dyDescent="0.25">
      <c r="A1615" s="18">
        <v>42501</v>
      </c>
      <c r="B1615" s="18" t="s">
        <v>63</v>
      </c>
      <c r="C1615" s="26" t="s">
        <v>19</v>
      </c>
      <c r="D1615" s="27">
        <v>140000</v>
      </c>
    </row>
    <row r="1616" spans="1:4" x14ac:dyDescent="0.25">
      <c r="A1616" s="18">
        <v>42502</v>
      </c>
      <c r="B1616" s="18" t="s">
        <v>63</v>
      </c>
      <c r="C1616" s="26" t="s">
        <v>19</v>
      </c>
      <c r="D1616" s="27">
        <v>135000</v>
      </c>
    </row>
    <row r="1617" spans="1:4" x14ac:dyDescent="0.25">
      <c r="A1617" s="18">
        <v>42503</v>
      </c>
      <c r="B1617" s="18" t="s">
        <v>63</v>
      </c>
      <c r="C1617" s="26" t="s">
        <v>19</v>
      </c>
      <c r="D1617" s="27">
        <v>135010</v>
      </c>
    </row>
    <row r="1618" spans="1:4" x14ac:dyDescent="0.25">
      <c r="A1618" s="18">
        <v>42507</v>
      </c>
      <c r="B1618" s="18" t="s">
        <v>63</v>
      </c>
      <c r="C1618" s="26" t="s">
        <v>19</v>
      </c>
      <c r="D1618" s="27">
        <v>136000</v>
      </c>
    </row>
    <row r="1619" spans="1:4" x14ac:dyDescent="0.25">
      <c r="A1619" s="18">
        <v>42508</v>
      </c>
      <c r="B1619" s="18" t="s">
        <v>63</v>
      </c>
      <c r="C1619" s="26" t="s">
        <v>19</v>
      </c>
      <c r="D1619" s="27">
        <v>136000</v>
      </c>
    </row>
    <row r="1620" spans="1:4" x14ac:dyDescent="0.25">
      <c r="A1620" s="18">
        <v>42509</v>
      </c>
      <c r="B1620" s="18" t="s">
        <v>63</v>
      </c>
      <c r="C1620" s="26" t="s">
        <v>19</v>
      </c>
      <c r="D1620" s="27">
        <v>145000</v>
      </c>
    </row>
    <row r="1621" spans="1:4" x14ac:dyDescent="0.25">
      <c r="A1621" s="18">
        <v>42538</v>
      </c>
      <c r="B1621" s="18" t="s">
        <v>64</v>
      </c>
      <c r="C1621" s="26" t="s">
        <v>19</v>
      </c>
      <c r="D1621" s="27">
        <v>150005</v>
      </c>
    </row>
    <row r="1622" spans="1:4" x14ac:dyDescent="0.25">
      <c r="A1622" s="18">
        <v>42541</v>
      </c>
      <c r="B1622" s="18" t="s">
        <v>64</v>
      </c>
      <c r="C1622" s="26" t="s">
        <v>19</v>
      </c>
      <c r="D1622" s="27">
        <v>138755</v>
      </c>
    </row>
    <row r="1623" spans="1:4" x14ac:dyDescent="0.25">
      <c r="A1623" s="18">
        <v>42737</v>
      </c>
      <c r="B1623" s="18" t="s">
        <v>65</v>
      </c>
      <c r="C1623" s="26" t="s">
        <v>19</v>
      </c>
      <c r="D1623" s="27">
        <v>140000</v>
      </c>
    </row>
    <row r="1624" spans="1:4" x14ac:dyDescent="0.25">
      <c r="A1624" s="18">
        <v>42738</v>
      </c>
      <c r="B1624" s="18" t="s">
        <v>65</v>
      </c>
      <c r="C1624" s="26" t="s">
        <v>19</v>
      </c>
      <c r="D1624" s="27">
        <v>139000</v>
      </c>
    </row>
    <row r="1625" spans="1:4" x14ac:dyDescent="0.25">
      <c r="A1625" s="18">
        <v>42739</v>
      </c>
      <c r="B1625" s="18" t="s">
        <v>65</v>
      </c>
      <c r="C1625" s="26" t="s">
        <v>19</v>
      </c>
      <c r="D1625" s="27">
        <v>140000</v>
      </c>
    </row>
    <row r="1626" spans="1:4" x14ac:dyDescent="0.25">
      <c r="A1626" s="18">
        <v>42740</v>
      </c>
      <c r="B1626" s="18" t="s">
        <v>65</v>
      </c>
      <c r="C1626" s="26" t="s">
        <v>19</v>
      </c>
      <c r="D1626" s="27">
        <v>140000</v>
      </c>
    </row>
    <row r="1627" spans="1:4" x14ac:dyDescent="0.25">
      <c r="A1627" s="18">
        <v>42741</v>
      </c>
      <c r="B1627" s="18" t="s">
        <v>65</v>
      </c>
      <c r="C1627" s="26" t="s">
        <v>19</v>
      </c>
      <c r="D1627" s="27">
        <v>142015</v>
      </c>
    </row>
    <row r="1628" spans="1:4" x14ac:dyDescent="0.25">
      <c r="A1628" s="18">
        <v>42744</v>
      </c>
      <c r="B1628" s="18" t="s">
        <v>65</v>
      </c>
      <c r="C1628" s="26" t="s">
        <v>19</v>
      </c>
      <c r="D1628" s="27">
        <v>142000</v>
      </c>
    </row>
    <row r="1629" spans="1:4" x14ac:dyDescent="0.25">
      <c r="A1629" s="18">
        <v>42745</v>
      </c>
      <c r="B1629" s="18" t="s">
        <v>65</v>
      </c>
      <c r="C1629" s="26" t="s">
        <v>19</v>
      </c>
      <c r="D1629" s="27">
        <v>142000</v>
      </c>
    </row>
    <row r="1630" spans="1:4" x14ac:dyDescent="0.25">
      <c r="A1630" s="18">
        <v>42746</v>
      </c>
      <c r="B1630" s="18" t="s">
        <v>65</v>
      </c>
      <c r="C1630" s="26" t="s">
        <v>19</v>
      </c>
      <c r="D1630" s="27">
        <v>142000</v>
      </c>
    </row>
    <row r="1631" spans="1:4" x14ac:dyDescent="0.25">
      <c r="A1631" s="18">
        <v>42747</v>
      </c>
      <c r="B1631" s="18" t="s">
        <v>65</v>
      </c>
      <c r="C1631" s="26" t="s">
        <v>19</v>
      </c>
      <c r="D1631" s="27">
        <v>142005</v>
      </c>
    </row>
    <row r="1632" spans="1:4" x14ac:dyDescent="0.25">
      <c r="A1632" s="18">
        <v>42748</v>
      </c>
      <c r="B1632" s="18" t="s">
        <v>65</v>
      </c>
      <c r="C1632" s="26" t="s">
        <v>19</v>
      </c>
      <c r="D1632" s="27">
        <v>142010</v>
      </c>
    </row>
    <row r="1633" spans="1:4" x14ac:dyDescent="0.25">
      <c r="A1633" s="18">
        <v>42751</v>
      </c>
      <c r="B1633" s="18" t="s">
        <v>65</v>
      </c>
      <c r="C1633" s="26" t="s">
        <v>19</v>
      </c>
      <c r="D1633" s="27">
        <v>143000</v>
      </c>
    </row>
    <row r="1634" spans="1:4" x14ac:dyDescent="0.25">
      <c r="A1634" s="18">
        <v>42752</v>
      </c>
      <c r="B1634" s="18" t="s">
        <v>65</v>
      </c>
      <c r="C1634" s="26" t="s">
        <v>19</v>
      </c>
      <c r="D1634" s="27">
        <v>142000</v>
      </c>
    </row>
    <row r="1635" spans="1:4" x14ac:dyDescent="0.25">
      <c r="A1635" s="18">
        <v>42753</v>
      </c>
      <c r="B1635" s="18" t="s">
        <v>65</v>
      </c>
      <c r="C1635" s="26" t="s">
        <v>19</v>
      </c>
      <c r="D1635" s="27">
        <v>143000</v>
      </c>
    </row>
    <row r="1636" spans="1:4" x14ac:dyDescent="0.25">
      <c r="A1636" s="18">
        <v>42754</v>
      </c>
      <c r="B1636" s="18" t="s">
        <v>65</v>
      </c>
      <c r="C1636" s="26" t="s">
        <v>19</v>
      </c>
      <c r="D1636" s="27">
        <v>145000</v>
      </c>
    </row>
    <row r="1637" spans="1:4" x14ac:dyDescent="0.25">
      <c r="A1637" s="18">
        <v>42755</v>
      </c>
      <c r="B1637" s="18" t="s">
        <v>65</v>
      </c>
      <c r="C1637" s="26" t="s">
        <v>19</v>
      </c>
      <c r="D1637" s="27">
        <v>145000</v>
      </c>
    </row>
    <row r="1638" spans="1:4" x14ac:dyDescent="0.25">
      <c r="A1638" s="18">
        <v>42758</v>
      </c>
      <c r="B1638" s="18" t="s">
        <v>65</v>
      </c>
      <c r="C1638" s="26" t="s">
        <v>19</v>
      </c>
      <c r="D1638" s="27">
        <v>142000</v>
      </c>
    </row>
    <row r="1639" spans="1:4" x14ac:dyDescent="0.25">
      <c r="A1639" s="18">
        <v>42759</v>
      </c>
      <c r="B1639" s="18" t="s">
        <v>65</v>
      </c>
      <c r="C1639" s="26" t="s">
        <v>19</v>
      </c>
      <c r="D1639" s="27">
        <v>142000</v>
      </c>
    </row>
    <row r="1640" spans="1:4" x14ac:dyDescent="0.25">
      <c r="A1640" s="18">
        <v>42760</v>
      </c>
      <c r="B1640" s="18" t="s">
        <v>65</v>
      </c>
      <c r="C1640" s="26" t="s">
        <v>19</v>
      </c>
      <c r="D1640" s="27">
        <v>140000</v>
      </c>
    </row>
    <row r="1641" spans="1:4" x14ac:dyDescent="0.25">
      <c r="A1641" s="18">
        <v>42761</v>
      </c>
      <c r="B1641" s="18" t="s">
        <v>65</v>
      </c>
      <c r="C1641" s="26" t="s">
        <v>19</v>
      </c>
      <c r="D1641" s="27">
        <v>140000</v>
      </c>
    </row>
    <row r="1642" spans="1:4" x14ac:dyDescent="0.25">
      <c r="A1642" s="18">
        <v>42762</v>
      </c>
      <c r="B1642" s="18" t="s">
        <v>65</v>
      </c>
      <c r="C1642" s="26" t="s">
        <v>19</v>
      </c>
      <c r="D1642" s="27">
        <v>144880</v>
      </c>
    </row>
    <row r="1643" spans="1:4" x14ac:dyDescent="0.25">
      <c r="A1643" s="18">
        <v>42765</v>
      </c>
      <c r="B1643" s="18" t="s">
        <v>65</v>
      </c>
      <c r="C1643" s="26" t="s">
        <v>19</v>
      </c>
      <c r="D1643" s="27">
        <v>140015</v>
      </c>
    </row>
    <row r="1644" spans="1:4" x14ac:dyDescent="0.25">
      <c r="A1644" s="18">
        <v>42766</v>
      </c>
      <c r="B1644" s="18" t="s">
        <v>65</v>
      </c>
      <c r="C1644" s="26" t="s">
        <v>19</v>
      </c>
      <c r="D1644" s="27">
        <v>143005</v>
      </c>
    </row>
    <row r="1645" spans="1:4" x14ac:dyDescent="0.25">
      <c r="A1645" s="18">
        <v>42767</v>
      </c>
      <c r="B1645" s="18" t="s">
        <v>66</v>
      </c>
      <c r="C1645" s="26" t="s">
        <v>19</v>
      </c>
      <c r="D1645" s="27">
        <v>143500</v>
      </c>
    </row>
    <row r="1646" spans="1:4" x14ac:dyDescent="0.25">
      <c r="A1646" s="18">
        <v>42768</v>
      </c>
      <c r="B1646" s="18" t="s">
        <v>66</v>
      </c>
      <c r="C1646" s="26" t="s">
        <v>19</v>
      </c>
      <c r="D1646" s="27">
        <v>144000</v>
      </c>
    </row>
    <row r="1647" spans="1:4" x14ac:dyDescent="0.25">
      <c r="A1647" s="18">
        <v>42769</v>
      </c>
      <c r="B1647" s="18" t="s">
        <v>66</v>
      </c>
      <c r="C1647" s="26" t="s">
        <v>19</v>
      </c>
      <c r="D1647" s="27">
        <v>144000</v>
      </c>
    </row>
    <row r="1648" spans="1:4" x14ac:dyDescent="0.25">
      <c r="A1648" s="18">
        <v>42772</v>
      </c>
      <c r="B1648" s="18" t="s">
        <v>66</v>
      </c>
      <c r="C1648" s="26" t="s">
        <v>19</v>
      </c>
      <c r="D1648" s="27">
        <v>145005</v>
      </c>
    </row>
    <row r="1649" spans="1:4" x14ac:dyDescent="0.25">
      <c r="A1649" s="18">
        <v>42773</v>
      </c>
      <c r="B1649" s="18" t="s">
        <v>66</v>
      </c>
      <c r="C1649" s="26" t="s">
        <v>19</v>
      </c>
      <c r="D1649" s="27">
        <v>145005</v>
      </c>
    </row>
    <row r="1650" spans="1:4" x14ac:dyDescent="0.25">
      <c r="A1650" s="18">
        <v>42774</v>
      </c>
      <c r="B1650" s="18" t="s">
        <v>66</v>
      </c>
      <c r="C1650" s="26" t="s">
        <v>19</v>
      </c>
      <c r="D1650" s="27">
        <v>145005</v>
      </c>
    </row>
    <row r="1651" spans="1:4" x14ac:dyDescent="0.25">
      <c r="A1651" s="18">
        <v>42775</v>
      </c>
      <c r="B1651" s="18" t="s">
        <v>66</v>
      </c>
      <c r="C1651" s="26" t="s">
        <v>19</v>
      </c>
      <c r="D1651" s="27">
        <v>150000</v>
      </c>
    </row>
    <row r="1652" spans="1:4" x14ac:dyDescent="0.25">
      <c r="A1652" s="18">
        <v>42776</v>
      </c>
      <c r="B1652" s="18" t="s">
        <v>66</v>
      </c>
      <c r="C1652" s="26" t="s">
        <v>19</v>
      </c>
      <c r="D1652" s="27">
        <v>149000</v>
      </c>
    </row>
    <row r="1653" spans="1:4" x14ac:dyDescent="0.25">
      <c r="A1653" s="18">
        <v>42779</v>
      </c>
      <c r="B1653" s="18" t="s">
        <v>66</v>
      </c>
      <c r="C1653" s="26" t="s">
        <v>19</v>
      </c>
      <c r="D1653" s="27">
        <v>149000</v>
      </c>
    </row>
    <row r="1654" spans="1:4" x14ac:dyDescent="0.25">
      <c r="A1654" s="18">
        <v>42780</v>
      </c>
      <c r="B1654" s="18" t="s">
        <v>66</v>
      </c>
      <c r="C1654" s="26" t="s">
        <v>19</v>
      </c>
      <c r="D1654" s="27">
        <v>149000</v>
      </c>
    </row>
    <row r="1655" spans="1:4" x14ac:dyDescent="0.25">
      <c r="A1655" s="18">
        <v>42801</v>
      </c>
      <c r="B1655" s="18" t="s">
        <v>67</v>
      </c>
      <c r="C1655" s="26" t="s">
        <v>19</v>
      </c>
      <c r="D1655" s="27">
        <v>170000</v>
      </c>
    </row>
    <row r="1656" spans="1:4" x14ac:dyDescent="0.25">
      <c r="A1656" s="18">
        <v>42802</v>
      </c>
      <c r="B1656" s="18" t="s">
        <v>67</v>
      </c>
      <c r="C1656" s="26" t="s">
        <v>19</v>
      </c>
      <c r="D1656" s="27">
        <v>169990</v>
      </c>
    </row>
    <row r="1657" spans="1:4" x14ac:dyDescent="0.25">
      <c r="A1657" s="18">
        <v>42803</v>
      </c>
      <c r="B1657" s="18" t="s">
        <v>67</v>
      </c>
      <c r="C1657" s="26" t="s">
        <v>19</v>
      </c>
      <c r="D1657" s="27">
        <v>160000</v>
      </c>
    </row>
    <row r="1658" spans="1:4" x14ac:dyDescent="0.25">
      <c r="A1658" s="18">
        <v>42804</v>
      </c>
      <c r="B1658" s="18" t="s">
        <v>67</v>
      </c>
      <c r="C1658" s="26" t="s">
        <v>19</v>
      </c>
      <c r="D1658" s="27">
        <v>160000</v>
      </c>
    </row>
    <row r="1659" spans="1:4" x14ac:dyDescent="0.25">
      <c r="A1659" s="18">
        <v>43160</v>
      </c>
      <c r="B1659" s="18" t="s">
        <v>68</v>
      </c>
      <c r="C1659" s="26" t="s">
        <v>19</v>
      </c>
      <c r="D1659" s="27">
        <v>7100</v>
      </c>
    </row>
    <row r="1660" spans="1:4" x14ac:dyDescent="0.25">
      <c r="A1660" s="18">
        <v>43161</v>
      </c>
      <c r="B1660" s="18" t="s">
        <v>68</v>
      </c>
      <c r="C1660" s="26" t="s">
        <v>19</v>
      </c>
      <c r="D1660" s="27">
        <v>7100</v>
      </c>
    </row>
    <row r="1661" spans="1:4" x14ac:dyDescent="0.25">
      <c r="A1661" s="18">
        <v>43164</v>
      </c>
      <c r="B1661" s="18" t="s">
        <v>68</v>
      </c>
      <c r="C1661" s="26" t="s">
        <v>19</v>
      </c>
      <c r="D1661" s="27">
        <v>7050</v>
      </c>
    </row>
    <row r="1662" spans="1:4" x14ac:dyDescent="0.25">
      <c r="A1662" s="18">
        <v>43165</v>
      </c>
      <c r="B1662" s="18" t="s">
        <v>68</v>
      </c>
      <c r="C1662" s="26" t="s">
        <v>19</v>
      </c>
      <c r="D1662" s="27">
        <v>7050</v>
      </c>
    </row>
    <row r="1663" spans="1:4" x14ac:dyDescent="0.25">
      <c r="A1663" s="18">
        <v>43166</v>
      </c>
      <c r="B1663" s="18" t="s">
        <v>68</v>
      </c>
      <c r="C1663" s="26" t="s">
        <v>19</v>
      </c>
      <c r="D1663" s="27">
        <v>7000</v>
      </c>
    </row>
    <row r="1664" spans="1:4" x14ac:dyDescent="0.25">
      <c r="A1664" s="18">
        <v>43167</v>
      </c>
      <c r="B1664" s="18" t="s">
        <v>68</v>
      </c>
      <c r="C1664" s="26" t="s">
        <v>19</v>
      </c>
      <c r="D1664" s="27">
        <v>7000</v>
      </c>
    </row>
    <row r="1665" spans="1:4" x14ac:dyDescent="0.25">
      <c r="A1665" s="18">
        <v>43168</v>
      </c>
      <c r="B1665" s="18" t="s">
        <v>68</v>
      </c>
      <c r="C1665" s="26" t="s">
        <v>19</v>
      </c>
      <c r="D1665" s="27">
        <v>6995</v>
      </c>
    </row>
    <row r="1666" spans="1:4" x14ac:dyDescent="0.25">
      <c r="A1666" s="18">
        <v>43171</v>
      </c>
      <c r="B1666" s="18" t="s">
        <v>68</v>
      </c>
      <c r="C1666" s="26" t="s">
        <v>19</v>
      </c>
      <c r="D1666" s="27">
        <v>6990</v>
      </c>
    </row>
    <row r="1667" spans="1:4" x14ac:dyDescent="0.25">
      <c r="A1667" s="18">
        <v>43172</v>
      </c>
      <c r="B1667" s="18" t="s">
        <v>68</v>
      </c>
      <c r="C1667" s="26" t="s">
        <v>19</v>
      </c>
      <c r="D1667" s="27">
        <v>6800</v>
      </c>
    </row>
    <row r="1668" spans="1:4" x14ac:dyDescent="0.25">
      <c r="A1668" s="18">
        <v>43173</v>
      </c>
      <c r="B1668" s="18" t="s">
        <v>68</v>
      </c>
      <c r="C1668" s="26" t="s">
        <v>19</v>
      </c>
      <c r="D1668" s="27">
        <v>6990</v>
      </c>
    </row>
    <row r="1669" spans="1:4" x14ac:dyDescent="0.25">
      <c r="A1669" s="18">
        <v>43174</v>
      </c>
      <c r="B1669" s="18" t="s">
        <v>68</v>
      </c>
      <c r="C1669" s="26" t="s">
        <v>19</v>
      </c>
      <c r="D1669" s="27">
        <v>6985</v>
      </c>
    </row>
    <row r="1670" spans="1:4" x14ac:dyDescent="0.25">
      <c r="A1670" s="18">
        <v>43175</v>
      </c>
      <c r="B1670" s="18" t="s">
        <v>68</v>
      </c>
      <c r="C1670" s="26" t="s">
        <v>19</v>
      </c>
      <c r="D1670" s="27">
        <v>6890</v>
      </c>
    </row>
    <row r="1671" spans="1:4" x14ac:dyDescent="0.25">
      <c r="A1671" s="18">
        <v>43178</v>
      </c>
      <c r="B1671" s="18" t="s">
        <v>68</v>
      </c>
      <c r="C1671" s="26" t="s">
        <v>19</v>
      </c>
      <c r="D1671" s="27">
        <v>6895</v>
      </c>
    </row>
    <row r="1672" spans="1:4" x14ac:dyDescent="0.25">
      <c r="A1672" s="18">
        <v>43179</v>
      </c>
      <c r="B1672" s="18" t="s">
        <v>68</v>
      </c>
      <c r="C1672" s="26" t="s">
        <v>19</v>
      </c>
      <c r="D1672" s="27">
        <v>6800</v>
      </c>
    </row>
    <row r="1673" spans="1:4" x14ac:dyDescent="0.25">
      <c r="A1673" s="18">
        <v>43180</v>
      </c>
      <c r="B1673" s="18" t="s">
        <v>68</v>
      </c>
      <c r="C1673" s="26" t="s">
        <v>19</v>
      </c>
      <c r="D1673" s="27">
        <v>6790</v>
      </c>
    </row>
    <row r="1674" spans="1:4" x14ac:dyDescent="0.25">
      <c r="A1674" s="18">
        <v>43497</v>
      </c>
      <c r="B1674" s="18" t="s">
        <v>69</v>
      </c>
      <c r="C1674" s="26" t="s">
        <v>19</v>
      </c>
      <c r="D1674" s="27">
        <v>4500</v>
      </c>
    </row>
    <row r="1675" spans="1:4" x14ac:dyDescent="0.25">
      <c r="A1675" s="18">
        <v>43500</v>
      </c>
      <c r="B1675" s="18" t="s">
        <v>69</v>
      </c>
      <c r="C1675" s="26" t="s">
        <v>19</v>
      </c>
      <c r="D1675" s="27">
        <v>4495</v>
      </c>
    </row>
    <row r="1676" spans="1:4" x14ac:dyDescent="0.25">
      <c r="A1676" s="18">
        <v>43501</v>
      </c>
      <c r="B1676" s="18" t="s">
        <v>69</v>
      </c>
      <c r="C1676" s="26" t="s">
        <v>19</v>
      </c>
      <c r="D1676" s="27">
        <v>4400</v>
      </c>
    </row>
    <row r="1677" spans="1:4" x14ac:dyDescent="0.25">
      <c r="A1677" s="18">
        <v>43502</v>
      </c>
      <c r="B1677" s="18" t="s">
        <v>69</v>
      </c>
      <c r="C1677" s="26" t="s">
        <v>19</v>
      </c>
      <c r="D1677" s="27">
        <v>4300</v>
      </c>
    </row>
    <row r="1678" spans="1:4" x14ac:dyDescent="0.25">
      <c r="A1678" s="18">
        <v>43503</v>
      </c>
      <c r="B1678" s="18" t="s">
        <v>69</v>
      </c>
      <c r="C1678" s="26" t="s">
        <v>19</v>
      </c>
      <c r="D1678" s="27">
        <v>4390</v>
      </c>
    </row>
    <row r="1679" spans="1:4" x14ac:dyDescent="0.25">
      <c r="A1679" s="18">
        <v>43504</v>
      </c>
      <c r="B1679" s="18" t="s">
        <v>69</v>
      </c>
      <c r="C1679" s="26" t="s">
        <v>19</v>
      </c>
      <c r="D1679" s="27">
        <v>4390</v>
      </c>
    </row>
    <row r="1680" spans="1:4" x14ac:dyDescent="0.25">
      <c r="A1680" s="18">
        <v>43507</v>
      </c>
      <c r="B1680" s="18" t="s">
        <v>69</v>
      </c>
      <c r="C1680" s="26" t="s">
        <v>19</v>
      </c>
      <c r="D1680" s="27">
        <v>4380</v>
      </c>
    </row>
    <row r="1681" spans="1:4" x14ac:dyDescent="0.25">
      <c r="A1681" s="18">
        <v>43508</v>
      </c>
      <c r="B1681" s="18" t="s">
        <v>69</v>
      </c>
      <c r="C1681" s="26" t="s">
        <v>19</v>
      </c>
      <c r="D1681" s="27">
        <v>4400</v>
      </c>
    </row>
    <row r="1682" spans="1:4" x14ac:dyDescent="0.25">
      <c r="A1682" s="18">
        <v>43509</v>
      </c>
      <c r="B1682" s="18" t="s">
        <v>69</v>
      </c>
      <c r="C1682" s="26" t="s">
        <v>19</v>
      </c>
      <c r="D1682" s="27">
        <v>4600</v>
      </c>
    </row>
    <row r="1683" spans="1:4" x14ac:dyDescent="0.25">
      <c r="A1683" s="18">
        <v>43510</v>
      </c>
      <c r="B1683" s="18" t="s">
        <v>69</v>
      </c>
      <c r="C1683" s="26" t="s">
        <v>19</v>
      </c>
      <c r="D1683" s="27">
        <v>4640</v>
      </c>
    </row>
    <row r="1684" spans="1:4" x14ac:dyDescent="0.25">
      <c r="A1684" s="18">
        <v>43511</v>
      </c>
      <c r="B1684" s="18" t="s">
        <v>69</v>
      </c>
      <c r="C1684" s="26" t="s">
        <v>19</v>
      </c>
      <c r="D1684" s="27">
        <v>4500</v>
      </c>
    </row>
    <row r="1685" spans="1:4" x14ac:dyDescent="0.25">
      <c r="A1685" s="18">
        <v>43514</v>
      </c>
      <c r="B1685" s="18" t="s">
        <v>69</v>
      </c>
      <c r="C1685" s="26" t="s">
        <v>19</v>
      </c>
      <c r="D1685" s="27">
        <v>4600</v>
      </c>
    </row>
    <row r="1686" spans="1:4" x14ac:dyDescent="0.25">
      <c r="A1686" s="18">
        <v>43515</v>
      </c>
      <c r="B1686" s="18" t="s">
        <v>69</v>
      </c>
      <c r="C1686" s="26" t="s">
        <v>19</v>
      </c>
      <c r="D1686" s="27">
        <v>4650</v>
      </c>
    </row>
    <row r="1687" spans="1:4" x14ac:dyDescent="0.25">
      <c r="A1687" s="18">
        <v>43516</v>
      </c>
      <c r="B1687" s="18" t="s">
        <v>69</v>
      </c>
      <c r="C1687" s="26" t="s">
        <v>19</v>
      </c>
      <c r="D1687" s="27">
        <v>4995</v>
      </c>
    </row>
    <row r="1688" spans="1:4" x14ac:dyDescent="0.25">
      <c r="A1688" s="18">
        <v>43517</v>
      </c>
      <c r="B1688" s="18" t="s">
        <v>69</v>
      </c>
      <c r="C1688" s="26" t="s">
        <v>19</v>
      </c>
      <c r="D1688" s="27">
        <v>5360</v>
      </c>
    </row>
    <row r="1689" spans="1:4" x14ac:dyDescent="0.25">
      <c r="A1689" s="18">
        <v>43518</v>
      </c>
      <c r="B1689" s="18" t="s">
        <v>69</v>
      </c>
      <c r="C1689" s="26" t="s">
        <v>19</v>
      </c>
      <c r="D1689" s="27">
        <v>4995</v>
      </c>
    </row>
    <row r="1690" spans="1:4" x14ac:dyDescent="0.25">
      <c r="A1690" s="18">
        <v>42373</v>
      </c>
      <c r="B1690" s="18" t="s">
        <v>60</v>
      </c>
      <c r="C1690" s="26" t="s">
        <v>20</v>
      </c>
      <c r="D1690" s="27">
        <v>125000</v>
      </c>
    </row>
    <row r="1691" spans="1:4" x14ac:dyDescent="0.25">
      <c r="A1691" s="18">
        <v>42374</v>
      </c>
      <c r="B1691" s="18" t="s">
        <v>60</v>
      </c>
      <c r="C1691" s="26" t="s">
        <v>20</v>
      </c>
      <c r="D1691" s="27">
        <v>123000</v>
      </c>
    </row>
    <row r="1692" spans="1:4" x14ac:dyDescent="0.25">
      <c r="A1692" s="18">
        <v>42383</v>
      </c>
      <c r="B1692" s="18" t="s">
        <v>60</v>
      </c>
      <c r="C1692" s="26" t="s">
        <v>20</v>
      </c>
      <c r="D1692" s="27">
        <v>131000</v>
      </c>
    </row>
    <row r="1693" spans="1:4" x14ac:dyDescent="0.25">
      <c r="A1693" s="18">
        <v>42454</v>
      </c>
      <c r="B1693" s="18" t="s">
        <v>61</v>
      </c>
      <c r="C1693" s="26" t="s">
        <v>20</v>
      </c>
      <c r="D1693" s="27">
        <v>195000</v>
      </c>
    </row>
    <row r="1694" spans="1:4" x14ac:dyDescent="0.25">
      <c r="A1694" s="18">
        <v>42458</v>
      </c>
      <c r="B1694" s="18" t="s">
        <v>61</v>
      </c>
      <c r="C1694" s="26" t="s">
        <v>20</v>
      </c>
      <c r="D1694" s="27">
        <v>195000</v>
      </c>
    </row>
    <row r="1695" spans="1:4" x14ac:dyDescent="0.25">
      <c r="A1695" s="18">
        <v>42459</v>
      </c>
      <c r="B1695" s="18" t="s">
        <v>61</v>
      </c>
      <c r="C1695" s="26" t="s">
        <v>20</v>
      </c>
      <c r="D1695" s="27">
        <v>195000</v>
      </c>
    </row>
    <row r="1696" spans="1:4" x14ac:dyDescent="0.25">
      <c r="A1696" s="18">
        <v>42460</v>
      </c>
      <c r="B1696" s="18" t="s">
        <v>61</v>
      </c>
      <c r="C1696" s="26" t="s">
        <v>20</v>
      </c>
      <c r="D1696" s="27">
        <v>194000</v>
      </c>
    </row>
    <row r="1697" spans="1:4" x14ac:dyDescent="0.25">
      <c r="A1697" s="18">
        <v>42461</v>
      </c>
      <c r="B1697" s="18" t="s">
        <v>62</v>
      </c>
      <c r="C1697" s="26" t="s">
        <v>20</v>
      </c>
      <c r="D1697" s="27">
        <v>195000</v>
      </c>
    </row>
    <row r="1698" spans="1:4" x14ac:dyDescent="0.25">
      <c r="A1698" s="18">
        <v>42464</v>
      </c>
      <c r="B1698" s="18" t="s">
        <v>62</v>
      </c>
      <c r="C1698" s="26" t="s">
        <v>20</v>
      </c>
      <c r="D1698" s="27">
        <v>186120</v>
      </c>
    </row>
    <row r="1699" spans="1:4" x14ac:dyDescent="0.25">
      <c r="A1699" s="18">
        <v>42465</v>
      </c>
      <c r="B1699" s="18" t="s">
        <v>62</v>
      </c>
      <c r="C1699" s="26" t="s">
        <v>20</v>
      </c>
      <c r="D1699" s="27">
        <v>189995</v>
      </c>
    </row>
    <row r="1700" spans="1:4" x14ac:dyDescent="0.25">
      <c r="A1700" s="18">
        <v>42466</v>
      </c>
      <c r="B1700" s="18" t="s">
        <v>62</v>
      </c>
      <c r="C1700" s="26" t="s">
        <v>20</v>
      </c>
      <c r="D1700" s="27">
        <v>190000</v>
      </c>
    </row>
    <row r="1701" spans="1:4" x14ac:dyDescent="0.25">
      <c r="A1701" s="18">
        <v>42467</v>
      </c>
      <c r="B1701" s="18" t="s">
        <v>62</v>
      </c>
      <c r="C1701" s="26" t="s">
        <v>20</v>
      </c>
      <c r="D1701" s="27">
        <v>190000</v>
      </c>
    </row>
    <row r="1702" spans="1:4" x14ac:dyDescent="0.25">
      <c r="A1702" s="18">
        <v>42468</v>
      </c>
      <c r="B1702" s="18" t="s">
        <v>62</v>
      </c>
      <c r="C1702" s="26" t="s">
        <v>20</v>
      </c>
      <c r="D1702" s="27">
        <v>200000</v>
      </c>
    </row>
    <row r="1703" spans="1:4" x14ac:dyDescent="0.25">
      <c r="A1703" s="18">
        <v>42499</v>
      </c>
      <c r="B1703" s="18" t="s">
        <v>63</v>
      </c>
      <c r="C1703" s="26" t="s">
        <v>20</v>
      </c>
      <c r="D1703" s="27">
        <v>185000</v>
      </c>
    </row>
    <row r="1704" spans="1:4" x14ac:dyDescent="0.25">
      <c r="A1704" s="18">
        <v>42500</v>
      </c>
      <c r="B1704" s="18" t="s">
        <v>63</v>
      </c>
      <c r="C1704" s="26" t="s">
        <v>20</v>
      </c>
      <c r="D1704" s="27">
        <v>183000</v>
      </c>
    </row>
    <row r="1705" spans="1:4" x14ac:dyDescent="0.25">
      <c r="A1705" s="18">
        <v>42501</v>
      </c>
      <c r="B1705" s="18" t="s">
        <v>63</v>
      </c>
      <c r="C1705" s="26" t="s">
        <v>20</v>
      </c>
      <c r="D1705" s="27">
        <v>183000</v>
      </c>
    </row>
    <row r="1706" spans="1:4" x14ac:dyDescent="0.25">
      <c r="A1706" s="18">
        <v>42502</v>
      </c>
      <c r="B1706" s="18" t="s">
        <v>63</v>
      </c>
      <c r="C1706" s="26" t="s">
        <v>20</v>
      </c>
      <c r="D1706" s="27">
        <v>183000</v>
      </c>
    </row>
    <row r="1707" spans="1:4" x14ac:dyDescent="0.25">
      <c r="A1707" s="18">
        <v>42503</v>
      </c>
      <c r="B1707" s="18" t="s">
        <v>63</v>
      </c>
      <c r="C1707" s="26" t="s">
        <v>20</v>
      </c>
      <c r="D1707" s="27">
        <v>185000</v>
      </c>
    </row>
    <row r="1708" spans="1:4" x14ac:dyDescent="0.25">
      <c r="A1708" s="18">
        <v>42507</v>
      </c>
      <c r="B1708" s="18" t="s">
        <v>63</v>
      </c>
      <c r="C1708" s="26" t="s">
        <v>20</v>
      </c>
      <c r="D1708" s="27">
        <v>190005</v>
      </c>
    </row>
    <row r="1709" spans="1:4" x14ac:dyDescent="0.25">
      <c r="A1709" s="18">
        <v>42508</v>
      </c>
      <c r="B1709" s="18" t="s">
        <v>63</v>
      </c>
      <c r="C1709" s="26" t="s">
        <v>20</v>
      </c>
      <c r="D1709" s="27">
        <v>200000</v>
      </c>
    </row>
    <row r="1710" spans="1:4" x14ac:dyDescent="0.25">
      <c r="A1710" s="18">
        <v>42509</v>
      </c>
      <c r="B1710" s="18" t="s">
        <v>63</v>
      </c>
      <c r="C1710" s="26" t="s">
        <v>20</v>
      </c>
      <c r="D1710" s="27">
        <v>200000</v>
      </c>
    </row>
    <row r="1711" spans="1:4" x14ac:dyDescent="0.25">
      <c r="A1711" s="18">
        <v>42538</v>
      </c>
      <c r="B1711" s="18" t="s">
        <v>64</v>
      </c>
      <c r="C1711" s="26" t="s">
        <v>20</v>
      </c>
      <c r="D1711" s="27">
        <v>204205</v>
      </c>
    </row>
    <row r="1712" spans="1:4" x14ac:dyDescent="0.25">
      <c r="A1712" s="18">
        <v>42541</v>
      </c>
      <c r="B1712" s="18" t="s">
        <v>64</v>
      </c>
      <c r="C1712" s="26" t="s">
        <v>20</v>
      </c>
      <c r="D1712" s="27">
        <v>205000</v>
      </c>
    </row>
    <row r="1713" spans="1:4" x14ac:dyDescent="0.25">
      <c r="A1713" s="18">
        <v>42737</v>
      </c>
      <c r="B1713" s="18" t="s">
        <v>65</v>
      </c>
      <c r="C1713" s="26" t="s">
        <v>20</v>
      </c>
      <c r="D1713" s="27">
        <v>139000</v>
      </c>
    </row>
    <row r="1714" spans="1:4" x14ac:dyDescent="0.25">
      <c r="A1714" s="18">
        <v>42738</v>
      </c>
      <c r="B1714" s="18" t="s">
        <v>65</v>
      </c>
      <c r="C1714" s="26" t="s">
        <v>20</v>
      </c>
      <c r="D1714" s="27">
        <v>138990</v>
      </c>
    </row>
    <row r="1715" spans="1:4" x14ac:dyDescent="0.25">
      <c r="A1715" s="18">
        <v>42739</v>
      </c>
      <c r="B1715" s="18" t="s">
        <v>65</v>
      </c>
      <c r="C1715" s="26" t="s">
        <v>20</v>
      </c>
      <c r="D1715" s="27">
        <v>138000</v>
      </c>
    </row>
    <row r="1716" spans="1:4" x14ac:dyDescent="0.25">
      <c r="A1716" s="18">
        <v>42740</v>
      </c>
      <c r="B1716" s="18" t="s">
        <v>65</v>
      </c>
      <c r="C1716" s="26" t="s">
        <v>20</v>
      </c>
      <c r="D1716" s="27">
        <v>136000</v>
      </c>
    </row>
    <row r="1717" spans="1:4" x14ac:dyDescent="0.25">
      <c r="A1717" s="18">
        <v>42741</v>
      </c>
      <c r="B1717" s="18" t="s">
        <v>65</v>
      </c>
      <c r="C1717" s="26" t="s">
        <v>20</v>
      </c>
      <c r="D1717" s="27">
        <v>137500</v>
      </c>
    </row>
    <row r="1718" spans="1:4" x14ac:dyDescent="0.25">
      <c r="A1718" s="18">
        <v>42744</v>
      </c>
      <c r="B1718" s="18" t="s">
        <v>65</v>
      </c>
      <c r="C1718" s="26" t="s">
        <v>20</v>
      </c>
      <c r="D1718" s="27">
        <v>136010</v>
      </c>
    </row>
    <row r="1719" spans="1:4" x14ac:dyDescent="0.25">
      <c r="A1719" s="18">
        <v>42745</v>
      </c>
      <c r="B1719" s="18" t="s">
        <v>65</v>
      </c>
      <c r="C1719" s="26" t="s">
        <v>20</v>
      </c>
      <c r="D1719" s="27">
        <v>136010</v>
      </c>
    </row>
    <row r="1720" spans="1:4" x14ac:dyDescent="0.25">
      <c r="A1720" s="18">
        <v>42746</v>
      </c>
      <c r="B1720" s="18" t="s">
        <v>65</v>
      </c>
      <c r="C1720" s="26" t="s">
        <v>20</v>
      </c>
      <c r="D1720" s="27">
        <v>132005</v>
      </c>
    </row>
    <row r="1721" spans="1:4" x14ac:dyDescent="0.25">
      <c r="A1721" s="18">
        <v>42747</v>
      </c>
      <c r="B1721" s="18" t="s">
        <v>65</v>
      </c>
      <c r="C1721" s="26" t="s">
        <v>20</v>
      </c>
      <c r="D1721" s="27">
        <v>136500</v>
      </c>
    </row>
    <row r="1722" spans="1:4" x14ac:dyDescent="0.25">
      <c r="A1722" s="18">
        <v>42748</v>
      </c>
      <c r="B1722" s="18" t="s">
        <v>65</v>
      </c>
      <c r="C1722" s="26" t="s">
        <v>20</v>
      </c>
      <c r="D1722" s="27">
        <v>136000</v>
      </c>
    </row>
    <row r="1723" spans="1:4" x14ac:dyDescent="0.25">
      <c r="A1723" s="18">
        <v>42751</v>
      </c>
      <c r="B1723" s="18" t="s">
        <v>65</v>
      </c>
      <c r="C1723" s="26" t="s">
        <v>20</v>
      </c>
      <c r="D1723" s="27">
        <v>135000</v>
      </c>
    </row>
    <row r="1724" spans="1:4" x14ac:dyDescent="0.25">
      <c r="A1724" s="18">
        <v>42752</v>
      </c>
      <c r="B1724" s="18" t="s">
        <v>65</v>
      </c>
      <c r="C1724" s="26" t="s">
        <v>20</v>
      </c>
      <c r="D1724" s="27">
        <v>135500</v>
      </c>
    </row>
    <row r="1725" spans="1:4" x14ac:dyDescent="0.25">
      <c r="A1725" s="18">
        <v>42753</v>
      </c>
      <c r="B1725" s="18" t="s">
        <v>65</v>
      </c>
      <c r="C1725" s="26" t="s">
        <v>20</v>
      </c>
      <c r="D1725" s="27">
        <v>134500</v>
      </c>
    </row>
    <row r="1726" spans="1:4" x14ac:dyDescent="0.25">
      <c r="A1726" s="18">
        <v>42754</v>
      </c>
      <c r="B1726" s="18" t="s">
        <v>65</v>
      </c>
      <c r="C1726" s="26" t="s">
        <v>20</v>
      </c>
      <c r="D1726" s="27">
        <v>135000</v>
      </c>
    </row>
    <row r="1727" spans="1:4" x14ac:dyDescent="0.25">
      <c r="A1727" s="18">
        <v>42755</v>
      </c>
      <c r="B1727" s="18" t="s">
        <v>65</v>
      </c>
      <c r="C1727" s="26" t="s">
        <v>20</v>
      </c>
      <c r="D1727" s="27">
        <v>135000</v>
      </c>
    </row>
    <row r="1728" spans="1:4" x14ac:dyDescent="0.25">
      <c r="A1728" s="18">
        <v>42758</v>
      </c>
      <c r="B1728" s="18" t="s">
        <v>65</v>
      </c>
      <c r="C1728" s="26" t="s">
        <v>20</v>
      </c>
      <c r="D1728" s="27">
        <v>133500</v>
      </c>
    </row>
    <row r="1729" spans="1:4" x14ac:dyDescent="0.25">
      <c r="A1729" s="18">
        <v>42759</v>
      </c>
      <c r="B1729" s="18" t="s">
        <v>65</v>
      </c>
      <c r="C1729" s="26" t="s">
        <v>20</v>
      </c>
      <c r="D1729" s="27">
        <v>135000</v>
      </c>
    </row>
    <row r="1730" spans="1:4" x14ac:dyDescent="0.25">
      <c r="A1730" s="18">
        <v>42760</v>
      </c>
      <c r="B1730" s="18" t="s">
        <v>65</v>
      </c>
      <c r="C1730" s="26" t="s">
        <v>20</v>
      </c>
      <c r="D1730" s="27">
        <v>134000</v>
      </c>
    </row>
    <row r="1731" spans="1:4" x14ac:dyDescent="0.25">
      <c r="A1731" s="18">
        <v>42761</v>
      </c>
      <c r="B1731" s="18" t="s">
        <v>65</v>
      </c>
      <c r="C1731" s="26" t="s">
        <v>20</v>
      </c>
      <c r="D1731" s="27">
        <v>132010</v>
      </c>
    </row>
    <row r="1732" spans="1:4" x14ac:dyDescent="0.25">
      <c r="A1732" s="18">
        <v>42762</v>
      </c>
      <c r="B1732" s="18" t="s">
        <v>65</v>
      </c>
      <c r="C1732" s="26" t="s">
        <v>20</v>
      </c>
      <c r="D1732" s="27">
        <v>135000</v>
      </c>
    </row>
    <row r="1733" spans="1:4" x14ac:dyDescent="0.25">
      <c r="A1733" s="18">
        <v>42765</v>
      </c>
      <c r="B1733" s="18" t="s">
        <v>65</v>
      </c>
      <c r="C1733" s="26" t="s">
        <v>20</v>
      </c>
      <c r="D1733" s="27">
        <v>135000</v>
      </c>
    </row>
    <row r="1734" spans="1:4" x14ac:dyDescent="0.25">
      <c r="A1734" s="18">
        <v>42766</v>
      </c>
      <c r="B1734" s="18" t="s">
        <v>65</v>
      </c>
      <c r="C1734" s="26" t="s">
        <v>20</v>
      </c>
      <c r="D1734" s="27">
        <v>135000</v>
      </c>
    </row>
    <row r="1735" spans="1:4" x14ac:dyDescent="0.25">
      <c r="A1735" s="18">
        <v>42767</v>
      </c>
      <c r="B1735" s="18" t="s">
        <v>66</v>
      </c>
      <c r="C1735" s="26" t="s">
        <v>20</v>
      </c>
      <c r="D1735" s="27">
        <v>135000</v>
      </c>
    </row>
    <row r="1736" spans="1:4" x14ac:dyDescent="0.25">
      <c r="A1736" s="18">
        <v>42768</v>
      </c>
      <c r="B1736" s="18" t="s">
        <v>66</v>
      </c>
      <c r="C1736" s="26" t="s">
        <v>20</v>
      </c>
      <c r="D1736" s="27">
        <v>135000</v>
      </c>
    </row>
    <row r="1737" spans="1:4" x14ac:dyDescent="0.25">
      <c r="A1737" s="18">
        <v>42769</v>
      </c>
      <c r="B1737" s="18" t="s">
        <v>66</v>
      </c>
      <c r="C1737" s="26" t="s">
        <v>20</v>
      </c>
      <c r="D1737" s="27">
        <v>136000</v>
      </c>
    </row>
    <row r="1738" spans="1:4" x14ac:dyDescent="0.25">
      <c r="A1738" s="18">
        <v>42772</v>
      </c>
      <c r="B1738" s="18" t="s">
        <v>66</v>
      </c>
      <c r="C1738" s="26" t="s">
        <v>20</v>
      </c>
      <c r="D1738" s="27">
        <v>136005</v>
      </c>
    </row>
    <row r="1739" spans="1:4" x14ac:dyDescent="0.25">
      <c r="A1739" s="18">
        <v>42773</v>
      </c>
      <c r="B1739" s="18" t="s">
        <v>66</v>
      </c>
      <c r="C1739" s="26" t="s">
        <v>20</v>
      </c>
      <c r="D1739" s="27">
        <v>136025</v>
      </c>
    </row>
    <row r="1740" spans="1:4" x14ac:dyDescent="0.25">
      <c r="A1740" s="18">
        <v>42774</v>
      </c>
      <c r="B1740" s="18" t="s">
        <v>66</v>
      </c>
      <c r="C1740" s="26" t="s">
        <v>20</v>
      </c>
      <c r="D1740" s="27">
        <v>137000</v>
      </c>
    </row>
    <row r="1741" spans="1:4" x14ac:dyDescent="0.25">
      <c r="A1741" s="18">
        <v>42775</v>
      </c>
      <c r="B1741" s="18" t="s">
        <v>66</v>
      </c>
      <c r="C1741" s="26" t="s">
        <v>20</v>
      </c>
      <c r="D1741" s="27">
        <v>137000</v>
      </c>
    </row>
    <row r="1742" spans="1:4" x14ac:dyDescent="0.25">
      <c r="A1742" s="18">
        <v>42776</v>
      </c>
      <c r="B1742" s="18" t="s">
        <v>66</v>
      </c>
      <c r="C1742" s="26" t="s">
        <v>20</v>
      </c>
      <c r="D1742" s="27">
        <v>137000</v>
      </c>
    </row>
    <row r="1743" spans="1:4" x14ac:dyDescent="0.25">
      <c r="A1743" s="18">
        <v>42779</v>
      </c>
      <c r="B1743" s="18" t="s">
        <v>66</v>
      </c>
      <c r="C1743" s="26" t="s">
        <v>20</v>
      </c>
      <c r="D1743" s="27">
        <v>137000</v>
      </c>
    </row>
    <row r="1744" spans="1:4" x14ac:dyDescent="0.25">
      <c r="A1744" s="18">
        <v>42780</v>
      </c>
      <c r="B1744" s="18" t="s">
        <v>66</v>
      </c>
      <c r="C1744" s="26" t="s">
        <v>20</v>
      </c>
      <c r="D1744" s="27">
        <v>137000</v>
      </c>
    </row>
    <row r="1745" spans="1:4" x14ac:dyDescent="0.25">
      <c r="A1745" s="18">
        <v>42801</v>
      </c>
      <c r="B1745" s="18" t="s">
        <v>67</v>
      </c>
      <c r="C1745" s="26" t="s">
        <v>20</v>
      </c>
      <c r="D1745" s="27">
        <v>154500</v>
      </c>
    </row>
    <row r="1746" spans="1:4" x14ac:dyDescent="0.25">
      <c r="A1746" s="18">
        <v>42802</v>
      </c>
      <c r="B1746" s="18" t="s">
        <v>67</v>
      </c>
      <c r="C1746" s="26" t="s">
        <v>20</v>
      </c>
      <c r="D1746" s="27">
        <v>150000</v>
      </c>
    </row>
    <row r="1747" spans="1:4" x14ac:dyDescent="0.25">
      <c r="A1747" s="18">
        <v>42803</v>
      </c>
      <c r="B1747" s="18" t="s">
        <v>67</v>
      </c>
      <c r="C1747" s="26" t="s">
        <v>20</v>
      </c>
      <c r="D1747" s="27">
        <v>150000</v>
      </c>
    </row>
    <row r="1748" spans="1:4" x14ac:dyDescent="0.25">
      <c r="A1748" s="18">
        <v>42804</v>
      </c>
      <c r="B1748" s="18" t="s">
        <v>67</v>
      </c>
      <c r="C1748" s="26" t="s">
        <v>20</v>
      </c>
      <c r="D1748" s="27">
        <v>149750</v>
      </c>
    </row>
    <row r="1749" spans="1:4" x14ac:dyDescent="0.25">
      <c r="A1749" s="18">
        <v>43160</v>
      </c>
      <c r="B1749" s="18" t="s">
        <v>68</v>
      </c>
      <c r="C1749" s="26" t="s">
        <v>20</v>
      </c>
      <c r="D1749" s="27">
        <v>4900</v>
      </c>
    </row>
    <row r="1750" spans="1:4" x14ac:dyDescent="0.25">
      <c r="A1750" s="18">
        <v>43161</v>
      </c>
      <c r="B1750" s="18" t="s">
        <v>68</v>
      </c>
      <c r="C1750" s="26" t="s">
        <v>20</v>
      </c>
      <c r="D1750" s="27">
        <v>4900</v>
      </c>
    </row>
    <row r="1751" spans="1:4" x14ac:dyDescent="0.25">
      <c r="A1751" s="18">
        <v>43164</v>
      </c>
      <c r="B1751" s="18" t="s">
        <v>68</v>
      </c>
      <c r="C1751" s="26" t="s">
        <v>20</v>
      </c>
      <c r="D1751" s="27">
        <v>4995</v>
      </c>
    </row>
    <row r="1752" spans="1:4" x14ac:dyDescent="0.25">
      <c r="A1752" s="18">
        <v>43165</v>
      </c>
      <c r="B1752" s="18" t="s">
        <v>68</v>
      </c>
      <c r="C1752" s="26" t="s">
        <v>20</v>
      </c>
      <c r="D1752" s="27">
        <v>5000</v>
      </c>
    </row>
    <row r="1753" spans="1:4" x14ac:dyDescent="0.25">
      <c r="A1753" s="18">
        <v>43166</v>
      </c>
      <c r="B1753" s="18" t="s">
        <v>68</v>
      </c>
      <c r="C1753" s="26" t="s">
        <v>20</v>
      </c>
      <c r="D1753" s="27">
        <v>5000</v>
      </c>
    </row>
    <row r="1754" spans="1:4" x14ac:dyDescent="0.25">
      <c r="A1754" s="18">
        <v>43167</v>
      </c>
      <c r="B1754" s="18" t="s">
        <v>68</v>
      </c>
      <c r="C1754" s="26" t="s">
        <v>20</v>
      </c>
      <c r="D1754" s="27">
        <v>5000</v>
      </c>
    </row>
    <row r="1755" spans="1:4" x14ac:dyDescent="0.25">
      <c r="A1755" s="18">
        <v>43168</v>
      </c>
      <c r="B1755" s="18" t="s">
        <v>68</v>
      </c>
      <c r="C1755" s="26" t="s">
        <v>20</v>
      </c>
      <c r="D1755" s="27">
        <v>4910</v>
      </c>
    </row>
    <row r="1756" spans="1:4" x14ac:dyDescent="0.25">
      <c r="A1756" s="18">
        <v>43171</v>
      </c>
      <c r="B1756" s="18" t="s">
        <v>68</v>
      </c>
      <c r="C1756" s="26" t="s">
        <v>20</v>
      </c>
      <c r="D1756" s="27">
        <v>4900</v>
      </c>
    </row>
    <row r="1757" spans="1:4" x14ac:dyDescent="0.25">
      <c r="A1757" s="18">
        <v>43172</v>
      </c>
      <c r="B1757" s="18" t="s">
        <v>68</v>
      </c>
      <c r="C1757" s="26" t="s">
        <v>20</v>
      </c>
      <c r="D1757" s="27">
        <v>5095</v>
      </c>
    </row>
    <row r="1758" spans="1:4" x14ac:dyDescent="0.25">
      <c r="A1758" s="18">
        <v>43173</v>
      </c>
      <c r="B1758" s="18" t="s">
        <v>68</v>
      </c>
      <c r="C1758" s="26" t="s">
        <v>20</v>
      </c>
      <c r="D1758" s="27">
        <v>5400</v>
      </c>
    </row>
    <row r="1759" spans="1:4" x14ac:dyDescent="0.25">
      <c r="A1759" s="18">
        <v>43174</v>
      </c>
      <c r="B1759" s="18" t="s">
        <v>68</v>
      </c>
      <c r="C1759" s="26" t="s">
        <v>20</v>
      </c>
      <c r="D1759" s="27">
        <v>5000</v>
      </c>
    </row>
    <row r="1760" spans="1:4" x14ac:dyDescent="0.25">
      <c r="A1760" s="18">
        <v>43175</v>
      </c>
      <c r="B1760" s="18" t="s">
        <v>68</v>
      </c>
      <c r="C1760" s="26" t="s">
        <v>20</v>
      </c>
      <c r="D1760" s="27">
        <v>5000</v>
      </c>
    </row>
    <row r="1761" spans="1:4" x14ac:dyDescent="0.25">
      <c r="A1761" s="18">
        <v>43178</v>
      </c>
      <c r="B1761" s="18" t="s">
        <v>68</v>
      </c>
      <c r="C1761" s="26" t="s">
        <v>20</v>
      </c>
      <c r="D1761" s="27">
        <v>5000</v>
      </c>
    </row>
    <row r="1762" spans="1:4" x14ac:dyDescent="0.25">
      <c r="A1762" s="18">
        <v>43179</v>
      </c>
      <c r="B1762" s="18" t="s">
        <v>68</v>
      </c>
      <c r="C1762" s="26" t="s">
        <v>20</v>
      </c>
      <c r="D1762" s="27">
        <v>5000</v>
      </c>
    </row>
    <row r="1763" spans="1:4" x14ac:dyDescent="0.25">
      <c r="A1763" s="18">
        <v>43180</v>
      </c>
      <c r="B1763" s="18" t="s">
        <v>68</v>
      </c>
      <c r="C1763" s="26" t="s">
        <v>20</v>
      </c>
      <c r="D1763" s="27">
        <v>5000</v>
      </c>
    </row>
    <row r="1764" spans="1:4" x14ac:dyDescent="0.25">
      <c r="A1764" s="18">
        <v>43497</v>
      </c>
      <c r="B1764" s="18" t="s">
        <v>69</v>
      </c>
      <c r="C1764" s="26" t="s">
        <v>20</v>
      </c>
      <c r="D1764" s="27">
        <v>3895</v>
      </c>
    </row>
    <row r="1765" spans="1:4" x14ac:dyDescent="0.25">
      <c r="A1765" s="18">
        <v>43500</v>
      </c>
      <c r="B1765" s="18" t="s">
        <v>69</v>
      </c>
      <c r="C1765" s="26" t="s">
        <v>20</v>
      </c>
      <c r="D1765" s="27">
        <v>3610</v>
      </c>
    </row>
    <row r="1766" spans="1:4" x14ac:dyDescent="0.25">
      <c r="A1766" s="18">
        <v>43501</v>
      </c>
      <c r="B1766" s="18" t="s">
        <v>69</v>
      </c>
      <c r="C1766" s="26" t="s">
        <v>20</v>
      </c>
      <c r="D1766" s="27">
        <v>3400</v>
      </c>
    </row>
    <row r="1767" spans="1:4" x14ac:dyDescent="0.25">
      <c r="A1767" s="18">
        <v>43502</v>
      </c>
      <c r="B1767" s="18" t="s">
        <v>69</v>
      </c>
      <c r="C1767" s="26" t="s">
        <v>20</v>
      </c>
      <c r="D1767" s="27">
        <v>3200</v>
      </c>
    </row>
    <row r="1768" spans="1:4" x14ac:dyDescent="0.25">
      <c r="A1768" s="18">
        <v>43503</v>
      </c>
      <c r="B1768" s="18" t="s">
        <v>69</v>
      </c>
      <c r="C1768" s="26" t="s">
        <v>20</v>
      </c>
      <c r="D1768" s="27">
        <v>3035</v>
      </c>
    </row>
    <row r="1769" spans="1:4" x14ac:dyDescent="0.25">
      <c r="A1769" s="18">
        <v>43504</v>
      </c>
      <c r="B1769" s="18" t="s">
        <v>69</v>
      </c>
      <c r="C1769" s="26" t="s">
        <v>20</v>
      </c>
      <c r="D1769" s="27">
        <v>3050</v>
      </c>
    </row>
    <row r="1770" spans="1:4" x14ac:dyDescent="0.25">
      <c r="A1770" s="18">
        <v>43507</v>
      </c>
      <c r="B1770" s="18" t="s">
        <v>69</v>
      </c>
      <c r="C1770" s="26" t="s">
        <v>20</v>
      </c>
      <c r="D1770" s="27">
        <v>3275</v>
      </c>
    </row>
    <row r="1771" spans="1:4" x14ac:dyDescent="0.25">
      <c r="A1771" s="18">
        <v>43508</v>
      </c>
      <c r="B1771" s="18" t="s">
        <v>69</v>
      </c>
      <c r="C1771" s="26" t="s">
        <v>20</v>
      </c>
      <c r="D1771" s="27">
        <v>3300</v>
      </c>
    </row>
    <row r="1772" spans="1:4" x14ac:dyDescent="0.25">
      <c r="A1772" s="18">
        <v>43509</v>
      </c>
      <c r="B1772" s="18" t="s">
        <v>69</v>
      </c>
      <c r="C1772" s="26" t="s">
        <v>20</v>
      </c>
      <c r="D1772" s="27">
        <v>3300</v>
      </c>
    </row>
    <row r="1773" spans="1:4" x14ac:dyDescent="0.25">
      <c r="A1773" s="18">
        <v>43510</v>
      </c>
      <c r="B1773" s="18" t="s">
        <v>69</v>
      </c>
      <c r="C1773" s="26" t="s">
        <v>20</v>
      </c>
      <c r="D1773" s="27">
        <v>3350</v>
      </c>
    </row>
    <row r="1774" spans="1:4" x14ac:dyDescent="0.25">
      <c r="A1774" s="18">
        <v>43511</v>
      </c>
      <c r="B1774" s="18" t="s">
        <v>69</v>
      </c>
      <c r="C1774" s="26" t="s">
        <v>20</v>
      </c>
      <c r="D1774" s="27">
        <v>3315</v>
      </c>
    </row>
    <row r="1775" spans="1:4" x14ac:dyDescent="0.25">
      <c r="A1775" s="18">
        <v>43514</v>
      </c>
      <c r="B1775" s="18" t="s">
        <v>69</v>
      </c>
      <c r="C1775" s="26" t="s">
        <v>20</v>
      </c>
      <c r="D1775" s="27">
        <v>3500</v>
      </c>
    </row>
    <row r="1776" spans="1:4" x14ac:dyDescent="0.25">
      <c r="A1776" s="18">
        <v>43515</v>
      </c>
      <c r="B1776" s="18" t="s">
        <v>69</v>
      </c>
      <c r="C1776" s="26" t="s">
        <v>20</v>
      </c>
      <c r="D1776" s="27">
        <v>3500</v>
      </c>
    </row>
    <row r="1777" spans="1:4" x14ac:dyDescent="0.25">
      <c r="A1777" s="18">
        <v>43516</v>
      </c>
      <c r="B1777" s="18" t="s">
        <v>69</v>
      </c>
      <c r="C1777" s="26" t="s">
        <v>20</v>
      </c>
      <c r="D1777" s="27">
        <v>3400</v>
      </c>
    </row>
    <row r="1778" spans="1:4" x14ac:dyDescent="0.25">
      <c r="A1778" s="18">
        <v>43517</v>
      </c>
      <c r="B1778" s="18" t="s">
        <v>69</v>
      </c>
      <c r="C1778" s="26" t="s">
        <v>20</v>
      </c>
      <c r="D1778" s="27">
        <v>3350</v>
      </c>
    </row>
    <row r="1779" spans="1:4" x14ac:dyDescent="0.25">
      <c r="A1779" s="18">
        <v>43518</v>
      </c>
      <c r="B1779" s="18" t="s">
        <v>69</v>
      </c>
      <c r="C1779" s="26" t="s">
        <v>20</v>
      </c>
      <c r="D1779" s="27">
        <v>3400</v>
      </c>
    </row>
    <row r="1780" spans="1:4" x14ac:dyDescent="0.25">
      <c r="A1780" s="18">
        <v>42538</v>
      </c>
      <c r="B1780" s="18" t="s">
        <v>64</v>
      </c>
      <c r="C1780" s="26" t="s">
        <v>21</v>
      </c>
      <c r="D1780" s="27">
        <v>61875</v>
      </c>
    </row>
    <row r="1781" spans="1:4" x14ac:dyDescent="0.25">
      <c r="A1781" s="18">
        <v>42541</v>
      </c>
      <c r="B1781" s="18" t="s">
        <v>64</v>
      </c>
      <c r="C1781" s="26" t="s">
        <v>21</v>
      </c>
      <c r="D1781" s="27">
        <v>66515</v>
      </c>
    </row>
    <row r="1782" spans="1:4" x14ac:dyDescent="0.25">
      <c r="A1782" s="18">
        <v>42737</v>
      </c>
      <c r="B1782" s="18" t="s">
        <v>65</v>
      </c>
      <c r="C1782" s="26" t="s">
        <v>21</v>
      </c>
      <c r="D1782" s="27">
        <v>40000</v>
      </c>
    </row>
    <row r="1783" spans="1:4" x14ac:dyDescent="0.25">
      <c r="A1783" s="18">
        <v>42738</v>
      </c>
      <c r="B1783" s="18" t="s">
        <v>65</v>
      </c>
      <c r="C1783" s="26" t="s">
        <v>21</v>
      </c>
      <c r="D1783" s="27">
        <v>39995</v>
      </c>
    </row>
    <row r="1784" spans="1:4" x14ac:dyDescent="0.25">
      <c r="A1784" s="18">
        <v>42739</v>
      </c>
      <c r="B1784" s="18" t="s">
        <v>65</v>
      </c>
      <c r="C1784" s="26" t="s">
        <v>21</v>
      </c>
      <c r="D1784" s="27">
        <v>40000</v>
      </c>
    </row>
    <row r="1785" spans="1:4" x14ac:dyDescent="0.25">
      <c r="A1785" s="18">
        <v>42740</v>
      </c>
      <c r="B1785" s="18" t="s">
        <v>65</v>
      </c>
      <c r="C1785" s="26" t="s">
        <v>21</v>
      </c>
      <c r="D1785" s="27">
        <v>39000</v>
      </c>
    </row>
    <row r="1786" spans="1:4" x14ac:dyDescent="0.25">
      <c r="A1786" s="18">
        <v>42741</v>
      </c>
      <c r="B1786" s="18" t="s">
        <v>65</v>
      </c>
      <c r="C1786" s="26" t="s">
        <v>21</v>
      </c>
      <c r="D1786" s="27">
        <v>40000</v>
      </c>
    </row>
    <row r="1787" spans="1:4" x14ac:dyDescent="0.25">
      <c r="A1787" s="18">
        <v>42744</v>
      </c>
      <c r="B1787" s="18" t="s">
        <v>65</v>
      </c>
      <c r="C1787" s="26" t="s">
        <v>21</v>
      </c>
      <c r="D1787" s="27">
        <v>39990</v>
      </c>
    </row>
    <row r="1788" spans="1:4" x14ac:dyDescent="0.25">
      <c r="A1788" s="18">
        <v>42745</v>
      </c>
      <c r="B1788" s="18" t="s">
        <v>65</v>
      </c>
      <c r="C1788" s="26" t="s">
        <v>21</v>
      </c>
      <c r="D1788" s="27">
        <v>40000</v>
      </c>
    </row>
    <row r="1789" spans="1:4" x14ac:dyDescent="0.25">
      <c r="A1789" s="18">
        <v>42746</v>
      </c>
      <c r="B1789" s="18" t="s">
        <v>65</v>
      </c>
      <c r="C1789" s="26" t="s">
        <v>21</v>
      </c>
      <c r="D1789" s="27">
        <v>40000</v>
      </c>
    </row>
    <row r="1790" spans="1:4" x14ac:dyDescent="0.25">
      <c r="A1790" s="18">
        <v>42747</v>
      </c>
      <c r="B1790" s="18" t="s">
        <v>65</v>
      </c>
      <c r="C1790" s="26" t="s">
        <v>21</v>
      </c>
      <c r="D1790" s="27">
        <v>40000</v>
      </c>
    </row>
    <row r="1791" spans="1:4" x14ac:dyDescent="0.25">
      <c r="A1791" s="18">
        <v>42748</v>
      </c>
      <c r="B1791" s="18" t="s">
        <v>65</v>
      </c>
      <c r="C1791" s="26" t="s">
        <v>21</v>
      </c>
      <c r="D1791" s="27">
        <v>40000</v>
      </c>
    </row>
    <row r="1792" spans="1:4" x14ac:dyDescent="0.25">
      <c r="A1792" s="18">
        <v>42751</v>
      </c>
      <c r="B1792" s="18" t="s">
        <v>65</v>
      </c>
      <c r="C1792" s="26" t="s">
        <v>21</v>
      </c>
      <c r="D1792" s="27">
        <v>40000</v>
      </c>
    </row>
    <row r="1793" spans="1:4" x14ac:dyDescent="0.25">
      <c r="A1793" s="18">
        <v>42752</v>
      </c>
      <c r="B1793" s="18" t="s">
        <v>65</v>
      </c>
      <c r="C1793" s="26" t="s">
        <v>21</v>
      </c>
      <c r="D1793" s="27">
        <v>40300</v>
      </c>
    </row>
    <row r="1794" spans="1:4" x14ac:dyDescent="0.25">
      <c r="A1794" s="18">
        <v>42753</v>
      </c>
      <c r="B1794" s="18" t="s">
        <v>65</v>
      </c>
      <c r="C1794" s="26" t="s">
        <v>21</v>
      </c>
      <c r="D1794" s="27">
        <v>40500</v>
      </c>
    </row>
    <row r="1795" spans="1:4" x14ac:dyDescent="0.25">
      <c r="A1795" s="18">
        <v>42754</v>
      </c>
      <c r="B1795" s="18" t="s">
        <v>65</v>
      </c>
      <c r="C1795" s="26" t="s">
        <v>21</v>
      </c>
      <c r="D1795" s="27">
        <v>41000</v>
      </c>
    </row>
    <row r="1796" spans="1:4" x14ac:dyDescent="0.25">
      <c r="A1796" s="18">
        <v>42755</v>
      </c>
      <c r="B1796" s="18" t="s">
        <v>65</v>
      </c>
      <c r="C1796" s="26" t="s">
        <v>21</v>
      </c>
      <c r="D1796" s="27">
        <v>44075</v>
      </c>
    </row>
    <row r="1797" spans="1:4" x14ac:dyDescent="0.25">
      <c r="A1797" s="18">
        <v>42758</v>
      </c>
      <c r="B1797" s="18" t="s">
        <v>65</v>
      </c>
      <c r="C1797" s="26" t="s">
        <v>21</v>
      </c>
      <c r="D1797" s="27">
        <v>42000</v>
      </c>
    </row>
    <row r="1798" spans="1:4" x14ac:dyDescent="0.25">
      <c r="A1798" s="18">
        <v>42759</v>
      </c>
      <c r="B1798" s="18" t="s">
        <v>65</v>
      </c>
      <c r="C1798" s="26" t="s">
        <v>21</v>
      </c>
      <c r="D1798" s="27">
        <v>42895</v>
      </c>
    </row>
    <row r="1799" spans="1:4" x14ac:dyDescent="0.25">
      <c r="A1799" s="18">
        <v>42760</v>
      </c>
      <c r="B1799" s="18" t="s">
        <v>65</v>
      </c>
      <c r="C1799" s="26" t="s">
        <v>21</v>
      </c>
      <c r="D1799" s="27">
        <v>43995</v>
      </c>
    </row>
    <row r="1800" spans="1:4" x14ac:dyDescent="0.25">
      <c r="A1800" s="18">
        <v>42761</v>
      </c>
      <c r="B1800" s="18" t="s">
        <v>65</v>
      </c>
      <c r="C1800" s="26" t="s">
        <v>21</v>
      </c>
      <c r="D1800" s="27">
        <v>45500</v>
      </c>
    </row>
    <row r="1801" spans="1:4" x14ac:dyDescent="0.25">
      <c r="A1801" s="18">
        <v>42762</v>
      </c>
      <c r="B1801" s="18" t="s">
        <v>65</v>
      </c>
      <c r="C1801" s="26" t="s">
        <v>21</v>
      </c>
      <c r="D1801" s="27">
        <v>47500</v>
      </c>
    </row>
    <row r="1802" spans="1:4" x14ac:dyDescent="0.25">
      <c r="A1802" s="18">
        <v>42765</v>
      </c>
      <c r="B1802" s="18" t="s">
        <v>65</v>
      </c>
      <c r="C1802" s="26" t="s">
        <v>21</v>
      </c>
      <c r="D1802" s="27">
        <v>48505</v>
      </c>
    </row>
    <row r="1803" spans="1:4" x14ac:dyDescent="0.25">
      <c r="A1803" s="18">
        <v>42766</v>
      </c>
      <c r="B1803" s="18" t="s">
        <v>65</v>
      </c>
      <c r="C1803" s="26" t="s">
        <v>21</v>
      </c>
      <c r="D1803" s="27">
        <v>49795</v>
      </c>
    </row>
    <row r="1804" spans="1:4" x14ac:dyDescent="0.25">
      <c r="A1804" s="18">
        <v>42767</v>
      </c>
      <c r="B1804" s="18" t="s">
        <v>66</v>
      </c>
      <c r="C1804" s="26" t="s">
        <v>21</v>
      </c>
      <c r="D1804" s="27">
        <v>49000</v>
      </c>
    </row>
    <row r="1805" spans="1:4" x14ac:dyDescent="0.25">
      <c r="A1805" s="18">
        <v>42768</v>
      </c>
      <c r="B1805" s="18" t="s">
        <v>66</v>
      </c>
      <c r="C1805" s="26" t="s">
        <v>21</v>
      </c>
      <c r="D1805" s="27">
        <v>48500</v>
      </c>
    </row>
    <row r="1806" spans="1:4" x14ac:dyDescent="0.25">
      <c r="A1806" s="18">
        <v>42769</v>
      </c>
      <c r="B1806" s="18" t="s">
        <v>66</v>
      </c>
      <c r="C1806" s="26" t="s">
        <v>21</v>
      </c>
      <c r="D1806" s="27">
        <v>48000</v>
      </c>
    </row>
    <row r="1807" spans="1:4" x14ac:dyDescent="0.25">
      <c r="A1807" s="18">
        <v>42772</v>
      </c>
      <c r="B1807" s="18" t="s">
        <v>66</v>
      </c>
      <c r="C1807" s="26" t="s">
        <v>21</v>
      </c>
      <c r="D1807" s="27">
        <v>49000</v>
      </c>
    </row>
    <row r="1808" spans="1:4" x14ac:dyDescent="0.25">
      <c r="A1808" s="18">
        <v>42773</v>
      </c>
      <c r="B1808" s="18" t="s">
        <v>66</v>
      </c>
      <c r="C1808" s="26" t="s">
        <v>21</v>
      </c>
      <c r="D1808" s="27">
        <v>49600</v>
      </c>
    </row>
    <row r="1809" spans="1:4" x14ac:dyDescent="0.25">
      <c r="A1809" s="18">
        <v>42774</v>
      </c>
      <c r="B1809" s="18" t="s">
        <v>66</v>
      </c>
      <c r="C1809" s="26" t="s">
        <v>21</v>
      </c>
      <c r="D1809" s="27">
        <v>49700</v>
      </c>
    </row>
    <row r="1810" spans="1:4" x14ac:dyDescent="0.25">
      <c r="A1810" s="18">
        <v>42775</v>
      </c>
      <c r="B1810" s="18" t="s">
        <v>66</v>
      </c>
      <c r="C1810" s="26" t="s">
        <v>21</v>
      </c>
      <c r="D1810" s="27">
        <v>50000</v>
      </c>
    </row>
    <row r="1811" spans="1:4" x14ac:dyDescent="0.25">
      <c r="A1811" s="18">
        <v>42776</v>
      </c>
      <c r="B1811" s="18" t="s">
        <v>66</v>
      </c>
      <c r="C1811" s="26" t="s">
        <v>21</v>
      </c>
      <c r="D1811" s="27">
        <v>50000</v>
      </c>
    </row>
    <row r="1812" spans="1:4" x14ac:dyDescent="0.25">
      <c r="A1812" s="18">
        <v>42779</v>
      </c>
      <c r="B1812" s="18" t="s">
        <v>66</v>
      </c>
      <c r="C1812" s="26" t="s">
        <v>21</v>
      </c>
      <c r="D1812" s="27">
        <v>50000</v>
      </c>
    </row>
    <row r="1813" spans="1:4" x14ac:dyDescent="0.25">
      <c r="A1813" s="18">
        <v>42780</v>
      </c>
      <c r="B1813" s="18" t="s">
        <v>66</v>
      </c>
      <c r="C1813" s="26" t="s">
        <v>21</v>
      </c>
      <c r="D1813" s="27">
        <v>50000</v>
      </c>
    </row>
    <row r="1814" spans="1:4" x14ac:dyDescent="0.25">
      <c r="A1814" s="18">
        <v>42801</v>
      </c>
      <c r="B1814" s="18" t="s">
        <v>67</v>
      </c>
      <c r="C1814" s="26" t="s">
        <v>21</v>
      </c>
      <c r="D1814" s="27">
        <v>54000</v>
      </c>
    </row>
    <row r="1815" spans="1:4" x14ac:dyDescent="0.25">
      <c r="A1815" s="18">
        <v>42802</v>
      </c>
      <c r="B1815" s="18" t="s">
        <v>67</v>
      </c>
      <c r="C1815" s="26" t="s">
        <v>21</v>
      </c>
      <c r="D1815" s="27">
        <v>53500</v>
      </c>
    </row>
    <row r="1816" spans="1:4" x14ac:dyDescent="0.25">
      <c r="A1816" s="18">
        <v>42803</v>
      </c>
      <c r="B1816" s="18" t="s">
        <v>67</v>
      </c>
      <c r="C1816" s="26" t="s">
        <v>21</v>
      </c>
      <c r="D1816" s="27">
        <v>53000</v>
      </c>
    </row>
    <row r="1817" spans="1:4" x14ac:dyDescent="0.25">
      <c r="A1817" s="18">
        <v>42804</v>
      </c>
      <c r="B1817" s="18" t="s">
        <v>67</v>
      </c>
      <c r="C1817" s="26" t="s">
        <v>21</v>
      </c>
      <c r="D1817" s="27">
        <v>53000</v>
      </c>
    </row>
    <row r="1818" spans="1:4" x14ac:dyDescent="0.25">
      <c r="A1818" s="18">
        <v>43160</v>
      </c>
      <c r="B1818" s="18" t="s">
        <v>68</v>
      </c>
      <c r="C1818" s="26" t="s">
        <v>21</v>
      </c>
      <c r="D1818" s="27">
        <v>4315</v>
      </c>
    </row>
    <row r="1819" spans="1:4" x14ac:dyDescent="0.25">
      <c r="A1819" s="18">
        <v>43161</v>
      </c>
      <c r="B1819" s="18" t="s">
        <v>68</v>
      </c>
      <c r="C1819" s="26" t="s">
        <v>21</v>
      </c>
      <c r="D1819" s="27">
        <v>4250</v>
      </c>
    </row>
    <row r="1820" spans="1:4" x14ac:dyDescent="0.25">
      <c r="A1820" s="18">
        <v>43164</v>
      </c>
      <c r="B1820" s="18" t="s">
        <v>68</v>
      </c>
      <c r="C1820" s="26" t="s">
        <v>21</v>
      </c>
      <c r="D1820" s="27">
        <v>4300</v>
      </c>
    </row>
    <row r="1821" spans="1:4" x14ac:dyDescent="0.25">
      <c r="A1821" s="18">
        <v>43165</v>
      </c>
      <c r="B1821" s="18" t="s">
        <v>68</v>
      </c>
      <c r="C1821" s="26" t="s">
        <v>21</v>
      </c>
      <c r="D1821" s="27">
        <v>4300</v>
      </c>
    </row>
    <row r="1822" spans="1:4" x14ac:dyDescent="0.25">
      <c r="A1822" s="18">
        <v>43166</v>
      </c>
      <c r="B1822" s="18" t="s">
        <v>68</v>
      </c>
      <c r="C1822" s="26" t="s">
        <v>21</v>
      </c>
      <c r="D1822" s="27">
        <v>4300</v>
      </c>
    </row>
    <row r="1823" spans="1:4" x14ac:dyDescent="0.25">
      <c r="A1823" s="18">
        <v>43167</v>
      </c>
      <c r="B1823" s="18" t="s">
        <v>68</v>
      </c>
      <c r="C1823" s="26" t="s">
        <v>21</v>
      </c>
      <c r="D1823" s="27">
        <v>4300</v>
      </c>
    </row>
    <row r="1824" spans="1:4" x14ac:dyDescent="0.25">
      <c r="A1824" s="18">
        <v>43168</v>
      </c>
      <c r="B1824" s="18" t="s">
        <v>68</v>
      </c>
      <c r="C1824" s="26" t="s">
        <v>21</v>
      </c>
      <c r="D1824" s="27">
        <v>4150</v>
      </c>
    </row>
    <row r="1825" spans="1:4" x14ac:dyDescent="0.25">
      <c r="A1825" s="18">
        <v>43171</v>
      </c>
      <c r="B1825" s="18" t="s">
        <v>68</v>
      </c>
      <c r="C1825" s="26" t="s">
        <v>21</v>
      </c>
      <c r="D1825" s="27">
        <v>4300</v>
      </c>
    </row>
    <row r="1826" spans="1:4" x14ac:dyDescent="0.25">
      <c r="A1826" s="18">
        <v>43172</v>
      </c>
      <c r="B1826" s="18" t="s">
        <v>68</v>
      </c>
      <c r="C1826" s="26" t="s">
        <v>21</v>
      </c>
      <c r="D1826" s="27">
        <v>4215</v>
      </c>
    </row>
    <row r="1827" spans="1:4" x14ac:dyDescent="0.25">
      <c r="A1827" s="18">
        <v>43173</v>
      </c>
      <c r="B1827" s="18" t="s">
        <v>68</v>
      </c>
      <c r="C1827" s="26" t="s">
        <v>21</v>
      </c>
      <c r="D1827" s="27">
        <v>4290</v>
      </c>
    </row>
    <row r="1828" spans="1:4" x14ac:dyDescent="0.25">
      <c r="A1828" s="18">
        <v>43174</v>
      </c>
      <c r="B1828" s="18" t="s">
        <v>68</v>
      </c>
      <c r="C1828" s="26" t="s">
        <v>21</v>
      </c>
      <c r="D1828" s="27">
        <v>4250</v>
      </c>
    </row>
    <row r="1829" spans="1:4" x14ac:dyDescent="0.25">
      <c r="A1829" s="18">
        <v>43175</v>
      </c>
      <c r="B1829" s="18" t="s">
        <v>68</v>
      </c>
      <c r="C1829" s="26" t="s">
        <v>21</v>
      </c>
      <c r="D1829" s="27">
        <v>4250</v>
      </c>
    </row>
    <row r="1830" spans="1:4" x14ac:dyDescent="0.25">
      <c r="A1830" s="18">
        <v>43178</v>
      </c>
      <c r="B1830" s="18" t="s">
        <v>68</v>
      </c>
      <c r="C1830" s="26" t="s">
        <v>21</v>
      </c>
      <c r="D1830" s="27">
        <v>4195</v>
      </c>
    </row>
    <row r="1831" spans="1:4" x14ac:dyDescent="0.25">
      <c r="A1831" s="18">
        <v>43179</v>
      </c>
      <c r="B1831" s="18" t="s">
        <v>68</v>
      </c>
      <c r="C1831" s="26" t="s">
        <v>21</v>
      </c>
      <c r="D1831" s="27">
        <v>3885</v>
      </c>
    </row>
    <row r="1832" spans="1:4" x14ac:dyDescent="0.25">
      <c r="A1832" s="18">
        <v>43180</v>
      </c>
      <c r="B1832" s="18" t="s">
        <v>68</v>
      </c>
      <c r="C1832" s="26" t="s">
        <v>21</v>
      </c>
      <c r="D1832" s="27">
        <v>4175</v>
      </c>
    </row>
    <row r="1833" spans="1:4" x14ac:dyDescent="0.25">
      <c r="A1833" s="18">
        <v>43497</v>
      </c>
      <c r="B1833" s="18" t="s">
        <v>69</v>
      </c>
      <c r="C1833" s="26" t="s">
        <v>21</v>
      </c>
      <c r="D1833" s="27">
        <v>2250</v>
      </c>
    </row>
    <row r="1834" spans="1:4" x14ac:dyDescent="0.25">
      <c r="A1834" s="18">
        <v>43500</v>
      </c>
      <c r="B1834" s="18" t="s">
        <v>69</v>
      </c>
      <c r="C1834" s="26" t="s">
        <v>21</v>
      </c>
      <c r="D1834" s="27">
        <v>2250</v>
      </c>
    </row>
    <row r="1835" spans="1:4" x14ac:dyDescent="0.25">
      <c r="A1835" s="18">
        <v>43501</v>
      </c>
      <c r="B1835" s="18" t="s">
        <v>69</v>
      </c>
      <c r="C1835" s="26" t="s">
        <v>21</v>
      </c>
      <c r="D1835" s="27">
        <v>2200</v>
      </c>
    </row>
    <row r="1836" spans="1:4" x14ac:dyDescent="0.25">
      <c r="A1836" s="18">
        <v>43502</v>
      </c>
      <c r="B1836" s="18" t="s">
        <v>69</v>
      </c>
      <c r="C1836" s="26" t="s">
        <v>21</v>
      </c>
      <c r="D1836" s="27">
        <v>2200</v>
      </c>
    </row>
    <row r="1837" spans="1:4" x14ac:dyDescent="0.25">
      <c r="A1837" s="18">
        <v>43503</v>
      </c>
      <c r="B1837" s="18" t="s">
        <v>69</v>
      </c>
      <c r="C1837" s="26" t="s">
        <v>21</v>
      </c>
      <c r="D1837" s="27">
        <v>2100</v>
      </c>
    </row>
    <row r="1838" spans="1:4" x14ac:dyDescent="0.25">
      <c r="A1838" s="18">
        <v>43504</v>
      </c>
      <c r="B1838" s="18" t="s">
        <v>69</v>
      </c>
      <c r="C1838" s="26" t="s">
        <v>21</v>
      </c>
      <c r="D1838" s="27">
        <v>2000</v>
      </c>
    </row>
    <row r="1839" spans="1:4" x14ac:dyDescent="0.25">
      <c r="A1839" s="18">
        <v>43507</v>
      </c>
      <c r="B1839" s="18" t="s">
        <v>69</v>
      </c>
      <c r="C1839" s="26" t="s">
        <v>21</v>
      </c>
      <c r="D1839" s="27">
        <v>2100</v>
      </c>
    </row>
    <row r="1840" spans="1:4" x14ac:dyDescent="0.25">
      <c r="A1840" s="18">
        <v>43508</v>
      </c>
      <c r="B1840" s="18" t="s">
        <v>69</v>
      </c>
      <c r="C1840" s="26" t="s">
        <v>21</v>
      </c>
      <c r="D1840" s="27">
        <v>2050</v>
      </c>
    </row>
    <row r="1841" spans="1:4" x14ac:dyDescent="0.25">
      <c r="A1841" s="18">
        <v>43509</v>
      </c>
      <c r="B1841" s="18" t="s">
        <v>69</v>
      </c>
      <c r="C1841" s="26" t="s">
        <v>21</v>
      </c>
      <c r="D1841" s="27">
        <v>2050</v>
      </c>
    </row>
    <row r="1842" spans="1:4" x14ac:dyDescent="0.25">
      <c r="A1842" s="18">
        <v>43510</v>
      </c>
      <c r="B1842" s="18" t="s">
        <v>69</v>
      </c>
      <c r="C1842" s="26" t="s">
        <v>21</v>
      </c>
      <c r="D1842" s="27">
        <v>2050</v>
      </c>
    </row>
    <row r="1843" spans="1:4" x14ac:dyDescent="0.25">
      <c r="A1843" s="18">
        <v>43511</v>
      </c>
      <c r="B1843" s="18" t="s">
        <v>69</v>
      </c>
      <c r="C1843" s="26" t="s">
        <v>21</v>
      </c>
      <c r="D1843" s="27">
        <v>2050</v>
      </c>
    </row>
    <row r="1844" spans="1:4" x14ac:dyDescent="0.25">
      <c r="A1844" s="18">
        <v>43514</v>
      </c>
      <c r="B1844" s="18" t="s">
        <v>69</v>
      </c>
      <c r="C1844" s="26" t="s">
        <v>21</v>
      </c>
      <c r="D1844" s="27">
        <v>2010</v>
      </c>
    </row>
    <row r="1845" spans="1:4" x14ac:dyDescent="0.25">
      <c r="A1845" s="18">
        <v>43515</v>
      </c>
      <c r="B1845" s="18" t="s">
        <v>69</v>
      </c>
      <c r="C1845" s="26" t="s">
        <v>21</v>
      </c>
      <c r="D1845" s="27">
        <v>2100</v>
      </c>
    </row>
    <row r="1846" spans="1:4" x14ac:dyDescent="0.25">
      <c r="A1846" s="18">
        <v>43516</v>
      </c>
      <c r="B1846" s="18" t="s">
        <v>69</v>
      </c>
      <c r="C1846" s="26" t="s">
        <v>21</v>
      </c>
      <c r="D1846" s="27">
        <v>2250</v>
      </c>
    </row>
    <row r="1847" spans="1:4" x14ac:dyDescent="0.25">
      <c r="A1847" s="18">
        <v>43517</v>
      </c>
      <c r="B1847" s="18" t="s">
        <v>69</v>
      </c>
      <c r="C1847" s="26" t="s">
        <v>21</v>
      </c>
      <c r="D1847" s="27">
        <v>2100</v>
      </c>
    </row>
    <row r="1848" spans="1:4" x14ac:dyDescent="0.25">
      <c r="A1848" s="18">
        <v>43518</v>
      </c>
      <c r="B1848" s="18" t="s">
        <v>69</v>
      </c>
      <c r="C1848" s="26" t="s">
        <v>21</v>
      </c>
      <c r="D1848" s="27">
        <v>2195</v>
      </c>
    </row>
    <row r="1849" spans="1:4" x14ac:dyDescent="0.25">
      <c r="A1849" s="18">
        <v>42373</v>
      </c>
      <c r="B1849" s="18" t="s">
        <v>60</v>
      </c>
      <c r="C1849" s="26" t="s">
        <v>22</v>
      </c>
      <c r="D1849" s="27">
        <v>85000</v>
      </c>
    </row>
    <row r="1850" spans="1:4" x14ac:dyDescent="0.25">
      <c r="A1850" s="18">
        <v>42374</v>
      </c>
      <c r="B1850" s="18" t="s">
        <v>60</v>
      </c>
      <c r="C1850" s="26" t="s">
        <v>22</v>
      </c>
      <c r="D1850" s="27">
        <v>79000</v>
      </c>
    </row>
    <row r="1851" spans="1:4" x14ac:dyDescent="0.25">
      <c r="A1851" s="18">
        <v>42383</v>
      </c>
      <c r="B1851" s="18" t="s">
        <v>60</v>
      </c>
      <c r="C1851" s="26" t="s">
        <v>22</v>
      </c>
      <c r="D1851" s="27">
        <v>84500</v>
      </c>
    </row>
    <row r="1852" spans="1:4" x14ac:dyDescent="0.25">
      <c r="A1852" s="18">
        <v>42454</v>
      </c>
      <c r="B1852" s="18" t="s">
        <v>61</v>
      </c>
      <c r="C1852" s="26" t="s">
        <v>22</v>
      </c>
      <c r="D1852" s="27">
        <v>109000</v>
      </c>
    </row>
    <row r="1853" spans="1:4" x14ac:dyDescent="0.25">
      <c r="A1853" s="18">
        <v>42458</v>
      </c>
      <c r="B1853" s="18" t="s">
        <v>61</v>
      </c>
      <c r="C1853" s="26" t="s">
        <v>22</v>
      </c>
      <c r="D1853" s="27">
        <v>117000</v>
      </c>
    </row>
    <row r="1854" spans="1:4" x14ac:dyDescent="0.25">
      <c r="A1854" s="18">
        <v>42459</v>
      </c>
      <c r="B1854" s="18" t="s">
        <v>61</v>
      </c>
      <c r="C1854" s="26" t="s">
        <v>22</v>
      </c>
      <c r="D1854" s="27">
        <v>117000</v>
      </c>
    </row>
    <row r="1855" spans="1:4" x14ac:dyDescent="0.25">
      <c r="A1855" s="18">
        <v>42460</v>
      </c>
      <c r="B1855" s="18" t="s">
        <v>61</v>
      </c>
      <c r="C1855" s="26" t="s">
        <v>22</v>
      </c>
      <c r="D1855" s="27">
        <v>114445</v>
      </c>
    </row>
    <row r="1856" spans="1:4" x14ac:dyDescent="0.25">
      <c r="A1856" s="18">
        <v>42461</v>
      </c>
      <c r="B1856" s="18" t="s">
        <v>62</v>
      </c>
      <c r="C1856" s="26" t="s">
        <v>22</v>
      </c>
      <c r="D1856" s="27">
        <v>114700</v>
      </c>
    </row>
    <row r="1857" spans="1:4" x14ac:dyDescent="0.25">
      <c r="A1857" s="18">
        <v>42464</v>
      </c>
      <c r="B1857" s="18" t="s">
        <v>62</v>
      </c>
      <c r="C1857" s="26" t="s">
        <v>22</v>
      </c>
      <c r="D1857" s="27">
        <v>114500</v>
      </c>
    </row>
    <row r="1858" spans="1:4" x14ac:dyDescent="0.25">
      <c r="A1858" s="18">
        <v>42465</v>
      </c>
      <c r="B1858" s="18" t="s">
        <v>62</v>
      </c>
      <c r="C1858" s="26" t="s">
        <v>22</v>
      </c>
      <c r="D1858" s="27">
        <v>112000</v>
      </c>
    </row>
    <row r="1859" spans="1:4" x14ac:dyDescent="0.25">
      <c r="A1859" s="18">
        <v>42466</v>
      </c>
      <c r="B1859" s="18" t="s">
        <v>62</v>
      </c>
      <c r="C1859" s="26" t="s">
        <v>22</v>
      </c>
      <c r="D1859" s="27">
        <v>112000</v>
      </c>
    </row>
    <row r="1860" spans="1:4" x14ac:dyDescent="0.25">
      <c r="A1860" s="18">
        <v>42467</v>
      </c>
      <c r="B1860" s="18" t="s">
        <v>62</v>
      </c>
      <c r="C1860" s="26" t="s">
        <v>22</v>
      </c>
      <c r="D1860" s="27">
        <v>110000</v>
      </c>
    </row>
    <row r="1861" spans="1:4" x14ac:dyDescent="0.25">
      <c r="A1861" s="18">
        <v>42468</v>
      </c>
      <c r="B1861" s="18" t="s">
        <v>62</v>
      </c>
      <c r="C1861" s="26" t="s">
        <v>22</v>
      </c>
      <c r="D1861" s="27">
        <v>110000</v>
      </c>
    </row>
    <row r="1862" spans="1:4" x14ac:dyDescent="0.25">
      <c r="A1862" s="18">
        <v>42499</v>
      </c>
      <c r="B1862" s="18" t="s">
        <v>63</v>
      </c>
      <c r="C1862" s="26" t="s">
        <v>22</v>
      </c>
      <c r="D1862" s="27">
        <v>109000</v>
      </c>
    </row>
    <row r="1863" spans="1:4" x14ac:dyDescent="0.25">
      <c r="A1863" s="18">
        <v>42500</v>
      </c>
      <c r="B1863" s="18" t="s">
        <v>63</v>
      </c>
      <c r="C1863" s="26" t="s">
        <v>22</v>
      </c>
      <c r="D1863" s="27">
        <v>110000</v>
      </c>
    </row>
    <row r="1864" spans="1:4" x14ac:dyDescent="0.25">
      <c r="A1864" s="18">
        <v>42501</v>
      </c>
      <c r="B1864" s="18" t="s">
        <v>63</v>
      </c>
      <c r="C1864" s="26" t="s">
        <v>22</v>
      </c>
      <c r="D1864" s="27">
        <v>109000</v>
      </c>
    </row>
    <row r="1865" spans="1:4" x14ac:dyDescent="0.25">
      <c r="A1865" s="18">
        <v>42502</v>
      </c>
      <c r="B1865" s="18" t="s">
        <v>63</v>
      </c>
      <c r="C1865" s="26" t="s">
        <v>22</v>
      </c>
      <c r="D1865" s="27">
        <v>109000</v>
      </c>
    </row>
    <row r="1866" spans="1:4" x14ac:dyDescent="0.25">
      <c r="A1866" s="18">
        <v>42503</v>
      </c>
      <c r="B1866" s="18" t="s">
        <v>63</v>
      </c>
      <c r="C1866" s="26" t="s">
        <v>22</v>
      </c>
      <c r="D1866" s="27">
        <v>109000</v>
      </c>
    </row>
    <row r="1867" spans="1:4" x14ac:dyDescent="0.25">
      <c r="A1867" s="18">
        <v>42507</v>
      </c>
      <c r="B1867" s="18" t="s">
        <v>63</v>
      </c>
      <c r="C1867" s="26" t="s">
        <v>22</v>
      </c>
      <c r="D1867" s="27">
        <v>111000</v>
      </c>
    </row>
    <row r="1868" spans="1:4" x14ac:dyDescent="0.25">
      <c r="A1868" s="18">
        <v>42508</v>
      </c>
      <c r="B1868" s="18" t="s">
        <v>63</v>
      </c>
      <c r="C1868" s="26" t="s">
        <v>22</v>
      </c>
      <c r="D1868" s="27">
        <v>110000</v>
      </c>
    </row>
    <row r="1869" spans="1:4" x14ac:dyDescent="0.25">
      <c r="A1869" s="18">
        <v>42509</v>
      </c>
      <c r="B1869" s="18" t="s">
        <v>63</v>
      </c>
      <c r="C1869" s="26" t="s">
        <v>22</v>
      </c>
      <c r="D1869" s="27">
        <v>111500</v>
      </c>
    </row>
    <row r="1870" spans="1:4" x14ac:dyDescent="0.25">
      <c r="A1870" s="18">
        <v>42538</v>
      </c>
      <c r="B1870" s="18" t="s">
        <v>64</v>
      </c>
      <c r="C1870" s="26" t="s">
        <v>22</v>
      </c>
      <c r="D1870" s="27">
        <v>106000</v>
      </c>
    </row>
    <row r="1871" spans="1:4" x14ac:dyDescent="0.25">
      <c r="A1871" s="18">
        <v>42541</v>
      </c>
      <c r="B1871" s="18" t="s">
        <v>64</v>
      </c>
      <c r="C1871" s="26" t="s">
        <v>22</v>
      </c>
      <c r="D1871" s="27">
        <v>105015</v>
      </c>
    </row>
    <row r="1872" spans="1:4" x14ac:dyDescent="0.25">
      <c r="A1872" s="18">
        <v>42737</v>
      </c>
      <c r="B1872" s="18" t="s">
        <v>65</v>
      </c>
      <c r="C1872" s="26" t="s">
        <v>22</v>
      </c>
      <c r="D1872" s="27">
        <v>90000</v>
      </c>
    </row>
    <row r="1873" spans="1:4" x14ac:dyDescent="0.25">
      <c r="A1873" s="18">
        <v>42738</v>
      </c>
      <c r="B1873" s="18" t="s">
        <v>65</v>
      </c>
      <c r="C1873" s="26" t="s">
        <v>22</v>
      </c>
      <c r="D1873" s="27">
        <v>89000</v>
      </c>
    </row>
    <row r="1874" spans="1:4" x14ac:dyDescent="0.25">
      <c r="A1874" s="18">
        <v>42739</v>
      </c>
      <c r="B1874" s="18" t="s">
        <v>65</v>
      </c>
      <c r="C1874" s="26" t="s">
        <v>22</v>
      </c>
      <c r="D1874" s="27">
        <v>88005</v>
      </c>
    </row>
    <row r="1875" spans="1:4" x14ac:dyDescent="0.25">
      <c r="A1875" s="18">
        <v>42740</v>
      </c>
      <c r="B1875" s="18" t="s">
        <v>65</v>
      </c>
      <c r="C1875" s="26" t="s">
        <v>22</v>
      </c>
      <c r="D1875" s="27">
        <v>88000</v>
      </c>
    </row>
    <row r="1876" spans="1:4" x14ac:dyDescent="0.25">
      <c r="A1876" s="18">
        <v>42741</v>
      </c>
      <c r="B1876" s="18" t="s">
        <v>65</v>
      </c>
      <c r="C1876" s="26" t="s">
        <v>22</v>
      </c>
      <c r="D1876" s="27">
        <v>87995</v>
      </c>
    </row>
    <row r="1877" spans="1:4" x14ac:dyDescent="0.25">
      <c r="A1877" s="18">
        <v>42744</v>
      </c>
      <c r="B1877" s="18" t="s">
        <v>65</v>
      </c>
      <c r="C1877" s="26" t="s">
        <v>22</v>
      </c>
      <c r="D1877" s="27">
        <v>88000</v>
      </c>
    </row>
    <row r="1878" spans="1:4" x14ac:dyDescent="0.25">
      <c r="A1878" s="18">
        <v>42745</v>
      </c>
      <c r="B1878" s="18" t="s">
        <v>65</v>
      </c>
      <c r="C1878" s="26" t="s">
        <v>22</v>
      </c>
      <c r="D1878" s="27">
        <v>87995</v>
      </c>
    </row>
    <row r="1879" spans="1:4" x14ac:dyDescent="0.25">
      <c r="A1879" s="18">
        <v>42746</v>
      </c>
      <c r="B1879" s="18" t="s">
        <v>65</v>
      </c>
      <c r="C1879" s="26" t="s">
        <v>22</v>
      </c>
      <c r="D1879" s="27">
        <v>86000</v>
      </c>
    </row>
    <row r="1880" spans="1:4" x14ac:dyDescent="0.25">
      <c r="A1880" s="18">
        <v>42747</v>
      </c>
      <c r="B1880" s="18" t="s">
        <v>65</v>
      </c>
      <c r="C1880" s="26" t="s">
        <v>22</v>
      </c>
      <c r="D1880" s="27">
        <v>87000</v>
      </c>
    </row>
    <row r="1881" spans="1:4" x14ac:dyDescent="0.25">
      <c r="A1881" s="18">
        <v>42748</v>
      </c>
      <c r="B1881" s="18" t="s">
        <v>65</v>
      </c>
      <c r="C1881" s="26" t="s">
        <v>22</v>
      </c>
      <c r="D1881" s="27">
        <v>88000</v>
      </c>
    </row>
    <row r="1882" spans="1:4" x14ac:dyDescent="0.25">
      <c r="A1882" s="18">
        <v>42751</v>
      </c>
      <c r="B1882" s="18" t="s">
        <v>65</v>
      </c>
      <c r="C1882" s="26" t="s">
        <v>22</v>
      </c>
      <c r="D1882" s="27">
        <v>86000</v>
      </c>
    </row>
    <row r="1883" spans="1:4" x14ac:dyDescent="0.25">
      <c r="A1883" s="18">
        <v>42752</v>
      </c>
      <c r="B1883" s="18" t="s">
        <v>65</v>
      </c>
      <c r="C1883" s="26" t="s">
        <v>22</v>
      </c>
      <c r="D1883" s="27">
        <v>86500</v>
      </c>
    </row>
    <row r="1884" spans="1:4" x14ac:dyDescent="0.25">
      <c r="A1884" s="18">
        <v>42753</v>
      </c>
      <c r="B1884" s="18" t="s">
        <v>65</v>
      </c>
      <c r="C1884" s="26" t="s">
        <v>22</v>
      </c>
      <c r="D1884" s="27">
        <v>87000</v>
      </c>
    </row>
    <row r="1885" spans="1:4" x14ac:dyDescent="0.25">
      <c r="A1885" s="18">
        <v>42754</v>
      </c>
      <c r="B1885" s="18" t="s">
        <v>65</v>
      </c>
      <c r="C1885" s="26" t="s">
        <v>22</v>
      </c>
      <c r="D1885" s="27">
        <v>87000</v>
      </c>
    </row>
    <row r="1886" spans="1:4" x14ac:dyDescent="0.25">
      <c r="A1886" s="18">
        <v>42755</v>
      </c>
      <c r="B1886" s="18" t="s">
        <v>65</v>
      </c>
      <c r="C1886" s="26" t="s">
        <v>22</v>
      </c>
      <c r="D1886" s="27">
        <v>88000</v>
      </c>
    </row>
    <row r="1887" spans="1:4" x14ac:dyDescent="0.25">
      <c r="A1887" s="18">
        <v>42758</v>
      </c>
      <c r="B1887" s="18" t="s">
        <v>65</v>
      </c>
      <c r="C1887" s="26" t="s">
        <v>22</v>
      </c>
      <c r="D1887" s="27">
        <v>88000</v>
      </c>
    </row>
    <row r="1888" spans="1:4" x14ac:dyDescent="0.25">
      <c r="A1888" s="18">
        <v>42759</v>
      </c>
      <c r="B1888" s="18" t="s">
        <v>65</v>
      </c>
      <c r="C1888" s="26" t="s">
        <v>22</v>
      </c>
      <c r="D1888" s="27">
        <v>85010</v>
      </c>
    </row>
    <row r="1889" spans="1:4" x14ac:dyDescent="0.25">
      <c r="A1889" s="18">
        <v>42760</v>
      </c>
      <c r="B1889" s="18" t="s">
        <v>65</v>
      </c>
      <c r="C1889" s="26" t="s">
        <v>22</v>
      </c>
      <c r="D1889" s="27">
        <v>88000</v>
      </c>
    </row>
    <row r="1890" spans="1:4" x14ac:dyDescent="0.25">
      <c r="A1890" s="18">
        <v>42761</v>
      </c>
      <c r="B1890" s="18" t="s">
        <v>65</v>
      </c>
      <c r="C1890" s="26" t="s">
        <v>22</v>
      </c>
      <c r="D1890" s="27">
        <v>87000</v>
      </c>
    </row>
    <row r="1891" spans="1:4" x14ac:dyDescent="0.25">
      <c r="A1891" s="18">
        <v>42762</v>
      </c>
      <c r="B1891" s="18" t="s">
        <v>65</v>
      </c>
      <c r="C1891" s="26" t="s">
        <v>22</v>
      </c>
      <c r="D1891" s="27">
        <v>85000</v>
      </c>
    </row>
    <row r="1892" spans="1:4" x14ac:dyDescent="0.25">
      <c r="A1892" s="18">
        <v>42765</v>
      </c>
      <c r="B1892" s="18" t="s">
        <v>65</v>
      </c>
      <c r="C1892" s="26" t="s">
        <v>22</v>
      </c>
      <c r="D1892" s="27">
        <v>87000</v>
      </c>
    </row>
    <row r="1893" spans="1:4" x14ac:dyDescent="0.25">
      <c r="A1893" s="18">
        <v>42766</v>
      </c>
      <c r="B1893" s="18" t="s">
        <v>65</v>
      </c>
      <c r="C1893" s="26" t="s">
        <v>22</v>
      </c>
      <c r="D1893" s="27">
        <v>88000</v>
      </c>
    </row>
    <row r="1894" spans="1:4" x14ac:dyDescent="0.25">
      <c r="A1894" s="18">
        <v>42767</v>
      </c>
      <c r="B1894" s="18" t="s">
        <v>66</v>
      </c>
      <c r="C1894" s="26" t="s">
        <v>22</v>
      </c>
      <c r="D1894" s="27">
        <v>88000</v>
      </c>
    </row>
    <row r="1895" spans="1:4" x14ac:dyDescent="0.25">
      <c r="A1895" s="18">
        <v>42768</v>
      </c>
      <c r="B1895" s="18" t="s">
        <v>66</v>
      </c>
      <c r="C1895" s="26" t="s">
        <v>22</v>
      </c>
      <c r="D1895" s="27">
        <v>88000</v>
      </c>
    </row>
    <row r="1896" spans="1:4" x14ac:dyDescent="0.25">
      <c r="A1896" s="18">
        <v>42769</v>
      </c>
      <c r="B1896" s="18" t="s">
        <v>66</v>
      </c>
      <c r="C1896" s="26" t="s">
        <v>22</v>
      </c>
      <c r="D1896" s="27">
        <v>89000</v>
      </c>
    </row>
    <row r="1897" spans="1:4" x14ac:dyDescent="0.25">
      <c r="A1897" s="18">
        <v>42772</v>
      </c>
      <c r="B1897" s="18" t="s">
        <v>66</v>
      </c>
      <c r="C1897" s="26" t="s">
        <v>22</v>
      </c>
      <c r="D1897" s="27">
        <v>89500</v>
      </c>
    </row>
    <row r="1898" spans="1:4" x14ac:dyDescent="0.25">
      <c r="A1898" s="18">
        <v>42773</v>
      </c>
      <c r="B1898" s="18" t="s">
        <v>66</v>
      </c>
      <c r="C1898" s="26" t="s">
        <v>22</v>
      </c>
      <c r="D1898" s="27">
        <v>89000</v>
      </c>
    </row>
    <row r="1899" spans="1:4" x14ac:dyDescent="0.25">
      <c r="A1899" s="18">
        <v>42774</v>
      </c>
      <c r="B1899" s="18" t="s">
        <v>66</v>
      </c>
      <c r="C1899" s="26" t="s">
        <v>22</v>
      </c>
      <c r="D1899" s="27">
        <v>89005</v>
      </c>
    </row>
    <row r="1900" spans="1:4" x14ac:dyDescent="0.25">
      <c r="A1900" s="18">
        <v>42775</v>
      </c>
      <c r="B1900" s="18" t="s">
        <v>66</v>
      </c>
      <c r="C1900" s="26" t="s">
        <v>22</v>
      </c>
      <c r="D1900" s="27">
        <v>89000</v>
      </c>
    </row>
    <row r="1901" spans="1:4" x14ac:dyDescent="0.25">
      <c r="A1901" s="18">
        <v>42776</v>
      </c>
      <c r="B1901" s="18" t="s">
        <v>66</v>
      </c>
      <c r="C1901" s="26" t="s">
        <v>22</v>
      </c>
      <c r="D1901" s="27">
        <v>89000</v>
      </c>
    </row>
    <row r="1902" spans="1:4" x14ac:dyDescent="0.25">
      <c r="A1902" s="18">
        <v>42779</v>
      </c>
      <c r="B1902" s="18" t="s">
        <v>66</v>
      </c>
      <c r="C1902" s="26" t="s">
        <v>22</v>
      </c>
      <c r="D1902" s="27">
        <v>89000</v>
      </c>
    </row>
    <row r="1903" spans="1:4" x14ac:dyDescent="0.25">
      <c r="A1903" s="18">
        <v>42780</v>
      </c>
      <c r="B1903" s="18" t="s">
        <v>66</v>
      </c>
      <c r="C1903" s="26" t="s">
        <v>22</v>
      </c>
      <c r="D1903" s="27">
        <v>90500</v>
      </c>
    </row>
    <row r="1904" spans="1:4" x14ac:dyDescent="0.25">
      <c r="A1904" s="18">
        <v>42801</v>
      </c>
      <c r="B1904" s="18" t="s">
        <v>67</v>
      </c>
      <c r="C1904" s="26" t="s">
        <v>22</v>
      </c>
      <c r="D1904" s="27">
        <v>97995</v>
      </c>
    </row>
    <row r="1905" spans="1:4" x14ac:dyDescent="0.25">
      <c r="A1905" s="18">
        <v>42802</v>
      </c>
      <c r="B1905" s="18" t="s">
        <v>67</v>
      </c>
      <c r="C1905" s="26" t="s">
        <v>22</v>
      </c>
      <c r="D1905" s="27">
        <v>96000</v>
      </c>
    </row>
    <row r="1906" spans="1:4" x14ac:dyDescent="0.25">
      <c r="A1906" s="18">
        <v>42803</v>
      </c>
      <c r="B1906" s="18" t="s">
        <v>67</v>
      </c>
      <c r="C1906" s="26" t="s">
        <v>22</v>
      </c>
      <c r="D1906" s="27">
        <v>97000</v>
      </c>
    </row>
    <row r="1907" spans="1:4" x14ac:dyDescent="0.25">
      <c r="A1907" s="18">
        <v>42804</v>
      </c>
      <c r="B1907" s="18" t="s">
        <v>67</v>
      </c>
      <c r="C1907" s="26" t="s">
        <v>22</v>
      </c>
      <c r="D1907" s="27">
        <v>95000</v>
      </c>
    </row>
    <row r="1908" spans="1:4" x14ac:dyDescent="0.25">
      <c r="A1908" s="18">
        <v>43160</v>
      </c>
      <c r="B1908" s="18" t="s">
        <v>68</v>
      </c>
      <c r="C1908" s="26" t="s">
        <v>22</v>
      </c>
      <c r="D1908" s="27">
        <v>5100</v>
      </c>
    </row>
    <row r="1909" spans="1:4" x14ac:dyDescent="0.25">
      <c r="A1909" s="18">
        <v>43161</v>
      </c>
      <c r="B1909" s="18" t="s">
        <v>68</v>
      </c>
      <c r="C1909" s="26" t="s">
        <v>22</v>
      </c>
      <c r="D1909" s="27">
        <v>5100</v>
      </c>
    </row>
    <row r="1910" spans="1:4" x14ac:dyDescent="0.25">
      <c r="A1910" s="18">
        <v>43164</v>
      </c>
      <c r="B1910" s="18" t="s">
        <v>68</v>
      </c>
      <c r="C1910" s="26" t="s">
        <v>22</v>
      </c>
      <c r="D1910" s="27">
        <v>5100</v>
      </c>
    </row>
    <row r="1911" spans="1:4" x14ac:dyDescent="0.25">
      <c r="A1911" s="18">
        <v>43165</v>
      </c>
      <c r="B1911" s="18" t="s">
        <v>68</v>
      </c>
      <c r="C1911" s="26" t="s">
        <v>22</v>
      </c>
      <c r="D1911" s="27">
        <v>5100</v>
      </c>
    </row>
    <row r="1912" spans="1:4" x14ac:dyDescent="0.25">
      <c r="A1912" s="18">
        <v>43166</v>
      </c>
      <c r="B1912" s="18" t="s">
        <v>68</v>
      </c>
      <c r="C1912" s="26" t="s">
        <v>22</v>
      </c>
      <c r="D1912" s="27">
        <v>5000</v>
      </c>
    </row>
    <row r="1913" spans="1:4" x14ac:dyDescent="0.25">
      <c r="A1913" s="18">
        <v>43167</v>
      </c>
      <c r="B1913" s="18" t="s">
        <v>68</v>
      </c>
      <c r="C1913" s="26" t="s">
        <v>22</v>
      </c>
      <c r="D1913" s="27">
        <v>5000</v>
      </c>
    </row>
    <row r="1914" spans="1:4" x14ac:dyDescent="0.25">
      <c r="A1914" s="18">
        <v>43168</v>
      </c>
      <c r="B1914" s="18" t="s">
        <v>68</v>
      </c>
      <c r="C1914" s="26" t="s">
        <v>22</v>
      </c>
      <c r="D1914" s="27">
        <v>5000</v>
      </c>
    </row>
    <row r="1915" spans="1:4" x14ac:dyDescent="0.25">
      <c r="A1915" s="18">
        <v>43171</v>
      </c>
      <c r="B1915" s="18" t="s">
        <v>68</v>
      </c>
      <c r="C1915" s="26" t="s">
        <v>22</v>
      </c>
      <c r="D1915" s="27">
        <v>5000</v>
      </c>
    </row>
    <row r="1916" spans="1:4" x14ac:dyDescent="0.25">
      <c r="A1916" s="18">
        <v>43172</v>
      </c>
      <c r="B1916" s="18" t="s">
        <v>68</v>
      </c>
      <c r="C1916" s="26" t="s">
        <v>22</v>
      </c>
      <c r="D1916" s="27">
        <v>5180</v>
      </c>
    </row>
    <row r="1917" spans="1:4" x14ac:dyDescent="0.25">
      <c r="A1917" s="18">
        <v>43173</v>
      </c>
      <c r="B1917" s="18" t="s">
        <v>68</v>
      </c>
      <c r="C1917" s="26" t="s">
        <v>22</v>
      </c>
      <c r="D1917" s="27">
        <v>5190</v>
      </c>
    </row>
    <row r="1918" spans="1:4" x14ac:dyDescent="0.25">
      <c r="A1918" s="18">
        <v>43174</v>
      </c>
      <c r="B1918" s="18" t="s">
        <v>68</v>
      </c>
      <c r="C1918" s="26" t="s">
        <v>22</v>
      </c>
      <c r="D1918" s="27">
        <v>5000</v>
      </c>
    </row>
    <row r="1919" spans="1:4" x14ac:dyDescent="0.25">
      <c r="A1919" s="18">
        <v>43175</v>
      </c>
      <c r="B1919" s="18" t="s">
        <v>68</v>
      </c>
      <c r="C1919" s="26" t="s">
        <v>22</v>
      </c>
      <c r="D1919" s="27">
        <v>4900</v>
      </c>
    </row>
    <row r="1920" spans="1:4" x14ac:dyDescent="0.25">
      <c r="A1920" s="18">
        <v>43178</v>
      </c>
      <c r="B1920" s="18" t="s">
        <v>68</v>
      </c>
      <c r="C1920" s="26" t="s">
        <v>22</v>
      </c>
      <c r="D1920" s="27">
        <v>4805</v>
      </c>
    </row>
    <row r="1921" spans="1:4" x14ac:dyDescent="0.25">
      <c r="A1921" s="18">
        <v>43179</v>
      </c>
      <c r="B1921" s="18" t="s">
        <v>68</v>
      </c>
      <c r="C1921" s="26" t="s">
        <v>22</v>
      </c>
      <c r="D1921" s="27">
        <v>5000</v>
      </c>
    </row>
    <row r="1922" spans="1:4" x14ac:dyDescent="0.25">
      <c r="A1922" s="18">
        <v>43180</v>
      </c>
      <c r="B1922" s="18" t="s">
        <v>68</v>
      </c>
      <c r="C1922" s="26" t="s">
        <v>22</v>
      </c>
      <c r="D1922" s="27">
        <v>5000</v>
      </c>
    </row>
    <row r="1923" spans="1:4" x14ac:dyDescent="0.25">
      <c r="A1923" s="18">
        <v>43497</v>
      </c>
      <c r="B1923" s="18" t="s">
        <v>69</v>
      </c>
      <c r="C1923" s="26" t="s">
        <v>22</v>
      </c>
      <c r="D1923" s="27">
        <v>3795</v>
      </c>
    </row>
    <row r="1924" spans="1:4" x14ac:dyDescent="0.25">
      <c r="A1924" s="18">
        <v>43500</v>
      </c>
      <c r="B1924" s="18" t="s">
        <v>69</v>
      </c>
      <c r="C1924" s="26" t="s">
        <v>22</v>
      </c>
      <c r="D1924" s="27">
        <v>3795</v>
      </c>
    </row>
    <row r="1925" spans="1:4" x14ac:dyDescent="0.25">
      <c r="A1925" s="18">
        <v>43501</v>
      </c>
      <c r="B1925" s="18" t="s">
        <v>69</v>
      </c>
      <c r="C1925" s="26" t="s">
        <v>22</v>
      </c>
      <c r="D1925" s="27">
        <v>3800</v>
      </c>
    </row>
    <row r="1926" spans="1:4" x14ac:dyDescent="0.25">
      <c r="A1926" s="18">
        <v>43502</v>
      </c>
      <c r="B1926" s="18" t="s">
        <v>69</v>
      </c>
      <c r="C1926" s="26" t="s">
        <v>22</v>
      </c>
      <c r="D1926" s="27">
        <v>4000</v>
      </c>
    </row>
    <row r="1927" spans="1:4" x14ac:dyDescent="0.25">
      <c r="A1927" s="18">
        <v>43503</v>
      </c>
      <c r="B1927" s="18" t="s">
        <v>69</v>
      </c>
      <c r="C1927" s="26" t="s">
        <v>22</v>
      </c>
      <c r="D1927" s="27">
        <v>4000</v>
      </c>
    </row>
    <row r="1928" spans="1:4" x14ac:dyDescent="0.25">
      <c r="A1928" s="18">
        <v>43504</v>
      </c>
      <c r="B1928" s="18" t="s">
        <v>69</v>
      </c>
      <c r="C1928" s="26" t="s">
        <v>22</v>
      </c>
      <c r="D1928" s="27">
        <v>3950</v>
      </c>
    </row>
    <row r="1929" spans="1:4" x14ac:dyDescent="0.25">
      <c r="A1929" s="18">
        <v>43507</v>
      </c>
      <c r="B1929" s="18" t="s">
        <v>69</v>
      </c>
      <c r="C1929" s="26" t="s">
        <v>22</v>
      </c>
      <c r="D1929" s="27">
        <v>3725</v>
      </c>
    </row>
    <row r="1930" spans="1:4" x14ac:dyDescent="0.25">
      <c r="A1930" s="18">
        <v>43508</v>
      </c>
      <c r="B1930" s="18" t="s">
        <v>69</v>
      </c>
      <c r="C1930" s="26" t="s">
        <v>22</v>
      </c>
      <c r="D1930" s="27">
        <v>3790</v>
      </c>
    </row>
    <row r="1931" spans="1:4" x14ac:dyDescent="0.25">
      <c r="A1931" s="18">
        <v>43509</v>
      </c>
      <c r="B1931" s="18" t="s">
        <v>69</v>
      </c>
      <c r="C1931" s="26" t="s">
        <v>22</v>
      </c>
      <c r="D1931" s="27">
        <v>4000</v>
      </c>
    </row>
    <row r="1932" spans="1:4" x14ac:dyDescent="0.25">
      <c r="A1932" s="18">
        <v>43510</v>
      </c>
      <c r="B1932" s="18" t="s">
        <v>69</v>
      </c>
      <c r="C1932" s="26" t="s">
        <v>22</v>
      </c>
      <c r="D1932" s="27">
        <v>3800</v>
      </c>
    </row>
    <row r="1933" spans="1:4" x14ac:dyDescent="0.25">
      <c r="A1933" s="18">
        <v>43511</v>
      </c>
      <c r="B1933" s="18" t="s">
        <v>69</v>
      </c>
      <c r="C1933" s="26" t="s">
        <v>22</v>
      </c>
      <c r="D1933" s="27">
        <v>3890</v>
      </c>
    </row>
    <row r="1934" spans="1:4" x14ac:dyDescent="0.25">
      <c r="A1934" s="18">
        <v>43514</v>
      </c>
      <c r="B1934" s="18" t="s">
        <v>69</v>
      </c>
      <c r="C1934" s="26" t="s">
        <v>22</v>
      </c>
      <c r="D1934" s="27">
        <v>3850</v>
      </c>
    </row>
    <row r="1935" spans="1:4" x14ac:dyDescent="0.25">
      <c r="A1935" s="18">
        <v>43515</v>
      </c>
      <c r="B1935" s="18" t="s">
        <v>69</v>
      </c>
      <c r="C1935" s="26" t="s">
        <v>22</v>
      </c>
      <c r="D1935" s="27">
        <v>4000</v>
      </c>
    </row>
    <row r="1936" spans="1:4" x14ac:dyDescent="0.25">
      <c r="A1936" s="18">
        <v>43516</v>
      </c>
      <c r="B1936" s="18" t="s">
        <v>69</v>
      </c>
      <c r="C1936" s="26" t="s">
        <v>22</v>
      </c>
      <c r="D1936" s="27">
        <v>3995</v>
      </c>
    </row>
    <row r="1937" spans="1:4" x14ac:dyDescent="0.25">
      <c r="A1937" s="18">
        <v>43517</v>
      </c>
      <c r="B1937" s="18" t="s">
        <v>69</v>
      </c>
      <c r="C1937" s="26" t="s">
        <v>22</v>
      </c>
      <c r="D1937" s="27">
        <v>3995</v>
      </c>
    </row>
    <row r="1938" spans="1:4" x14ac:dyDescent="0.25">
      <c r="A1938" s="18">
        <v>43518</v>
      </c>
      <c r="B1938" s="18" t="s">
        <v>69</v>
      </c>
      <c r="C1938" s="26" t="s">
        <v>22</v>
      </c>
      <c r="D1938" s="27">
        <v>3995</v>
      </c>
    </row>
    <row r="1939" spans="1:4" x14ac:dyDescent="0.25">
      <c r="A1939" s="18">
        <v>42373</v>
      </c>
      <c r="B1939" s="18" t="s">
        <v>60</v>
      </c>
      <c r="C1939" s="26" t="s">
        <v>23</v>
      </c>
      <c r="D1939" s="27">
        <v>74000</v>
      </c>
    </row>
    <row r="1940" spans="1:4" x14ac:dyDescent="0.25">
      <c r="A1940" s="18">
        <v>42374</v>
      </c>
      <c r="B1940" s="18" t="s">
        <v>60</v>
      </c>
      <c r="C1940" s="26" t="s">
        <v>23</v>
      </c>
      <c r="D1940" s="27">
        <v>74000</v>
      </c>
    </row>
    <row r="1941" spans="1:4" x14ac:dyDescent="0.25">
      <c r="A1941" s="18">
        <v>42383</v>
      </c>
      <c r="B1941" s="18" t="s">
        <v>60</v>
      </c>
      <c r="C1941" s="26" t="s">
        <v>23</v>
      </c>
      <c r="D1941" s="27">
        <v>66500</v>
      </c>
    </row>
    <row r="1942" spans="1:4" x14ac:dyDescent="0.25">
      <c r="A1942" s="18">
        <v>42454</v>
      </c>
      <c r="B1942" s="18" t="s">
        <v>61</v>
      </c>
      <c r="C1942" s="26" t="s">
        <v>23</v>
      </c>
      <c r="D1942" s="27">
        <v>80000</v>
      </c>
    </row>
    <row r="1943" spans="1:4" x14ac:dyDescent="0.25">
      <c r="A1943" s="18">
        <v>42458</v>
      </c>
      <c r="B1943" s="18" t="s">
        <v>61</v>
      </c>
      <c r="C1943" s="26" t="s">
        <v>23</v>
      </c>
      <c r="D1943" s="27">
        <v>80000</v>
      </c>
    </row>
    <row r="1944" spans="1:4" x14ac:dyDescent="0.25">
      <c r="A1944" s="18">
        <v>42459</v>
      </c>
      <c r="B1944" s="18" t="s">
        <v>61</v>
      </c>
      <c r="C1944" s="26" t="s">
        <v>23</v>
      </c>
      <c r="D1944" s="27">
        <v>78000</v>
      </c>
    </row>
    <row r="1945" spans="1:4" x14ac:dyDescent="0.25">
      <c r="A1945" s="18">
        <v>42460</v>
      </c>
      <c r="B1945" s="18" t="s">
        <v>61</v>
      </c>
      <c r="C1945" s="26" t="s">
        <v>23</v>
      </c>
      <c r="D1945" s="27">
        <v>74500</v>
      </c>
    </row>
    <row r="1946" spans="1:4" x14ac:dyDescent="0.25">
      <c r="A1946" s="18">
        <v>42461</v>
      </c>
      <c r="B1946" s="18" t="s">
        <v>62</v>
      </c>
      <c r="C1946" s="26" t="s">
        <v>23</v>
      </c>
      <c r="D1946" s="27">
        <v>75000</v>
      </c>
    </row>
    <row r="1947" spans="1:4" x14ac:dyDescent="0.25">
      <c r="A1947" s="18">
        <v>42464</v>
      </c>
      <c r="B1947" s="18" t="s">
        <v>62</v>
      </c>
      <c r="C1947" s="26" t="s">
        <v>23</v>
      </c>
      <c r="D1947" s="27">
        <v>79000</v>
      </c>
    </row>
    <row r="1948" spans="1:4" x14ac:dyDescent="0.25">
      <c r="A1948" s="18">
        <v>42465</v>
      </c>
      <c r="B1948" s="18" t="s">
        <v>62</v>
      </c>
      <c r="C1948" s="26" t="s">
        <v>23</v>
      </c>
      <c r="D1948" s="27">
        <v>79510</v>
      </c>
    </row>
    <row r="1949" spans="1:4" x14ac:dyDescent="0.25">
      <c r="A1949" s="18">
        <v>42466</v>
      </c>
      <c r="B1949" s="18" t="s">
        <v>62</v>
      </c>
      <c r="C1949" s="26" t="s">
        <v>23</v>
      </c>
      <c r="D1949" s="27">
        <v>80000</v>
      </c>
    </row>
    <row r="1950" spans="1:4" x14ac:dyDescent="0.25">
      <c r="A1950" s="18">
        <v>42467</v>
      </c>
      <c r="B1950" s="18" t="s">
        <v>62</v>
      </c>
      <c r="C1950" s="26" t="s">
        <v>23</v>
      </c>
      <c r="D1950" s="27">
        <v>80000</v>
      </c>
    </row>
    <row r="1951" spans="1:4" x14ac:dyDescent="0.25">
      <c r="A1951" s="18">
        <v>42468</v>
      </c>
      <c r="B1951" s="18" t="s">
        <v>62</v>
      </c>
      <c r="C1951" s="26" t="s">
        <v>23</v>
      </c>
      <c r="D1951" s="27">
        <v>79000</v>
      </c>
    </row>
    <row r="1952" spans="1:4" x14ac:dyDescent="0.25">
      <c r="A1952" s="18">
        <v>42499</v>
      </c>
      <c r="B1952" s="18" t="s">
        <v>63</v>
      </c>
      <c r="C1952" s="26" t="s">
        <v>23</v>
      </c>
      <c r="D1952" s="27">
        <v>74010</v>
      </c>
    </row>
    <row r="1953" spans="1:4" x14ac:dyDescent="0.25">
      <c r="A1953" s="18">
        <v>42500</v>
      </c>
      <c r="B1953" s="18" t="s">
        <v>63</v>
      </c>
      <c r="C1953" s="26" t="s">
        <v>23</v>
      </c>
      <c r="D1953" s="27">
        <v>74500</v>
      </c>
    </row>
    <row r="1954" spans="1:4" x14ac:dyDescent="0.25">
      <c r="A1954" s="18">
        <v>42501</v>
      </c>
      <c r="B1954" s="18" t="s">
        <v>63</v>
      </c>
      <c r="C1954" s="26" t="s">
        <v>23</v>
      </c>
      <c r="D1954" s="27">
        <v>74010</v>
      </c>
    </row>
    <row r="1955" spans="1:4" x14ac:dyDescent="0.25">
      <c r="A1955" s="18">
        <v>42502</v>
      </c>
      <c r="B1955" s="18" t="s">
        <v>63</v>
      </c>
      <c r="C1955" s="26" t="s">
        <v>23</v>
      </c>
      <c r="D1955" s="27">
        <v>74015</v>
      </c>
    </row>
    <row r="1956" spans="1:4" x14ac:dyDescent="0.25">
      <c r="A1956" s="18">
        <v>42503</v>
      </c>
      <c r="B1956" s="18" t="s">
        <v>63</v>
      </c>
      <c r="C1956" s="26" t="s">
        <v>23</v>
      </c>
      <c r="D1956" s="27">
        <v>75000</v>
      </c>
    </row>
    <row r="1957" spans="1:4" x14ac:dyDescent="0.25">
      <c r="A1957" s="18">
        <v>42507</v>
      </c>
      <c r="B1957" s="18" t="s">
        <v>63</v>
      </c>
      <c r="C1957" s="26" t="s">
        <v>23</v>
      </c>
      <c r="D1957" s="27">
        <v>71000</v>
      </c>
    </row>
    <row r="1958" spans="1:4" x14ac:dyDescent="0.25">
      <c r="A1958" s="18">
        <v>42508</v>
      </c>
      <c r="B1958" s="18" t="s">
        <v>63</v>
      </c>
      <c r="C1958" s="26" t="s">
        <v>23</v>
      </c>
      <c r="D1958" s="27">
        <v>71000</v>
      </c>
    </row>
    <row r="1959" spans="1:4" x14ac:dyDescent="0.25">
      <c r="A1959" s="18">
        <v>42509</v>
      </c>
      <c r="B1959" s="18" t="s">
        <v>63</v>
      </c>
      <c r="C1959" s="26" t="s">
        <v>23</v>
      </c>
      <c r="D1959" s="27">
        <v>69000</v>
      </c>
    </row>
    <row r="1960" spans="1:4" x14ac:dyDescent="0.25">
      <c r="A1960" s="18">
        <v>42538</v>
      </c>
      <c r="B1960" s="18" t="s">
        <v>64</v>
      </c>
      <c r="C1960" s="26" t="s">
        <v>23</v>
      </c>
      <c r="D1960" s="27">
        <v>66000</v>
      </c>
    </row>
    <row r="1961" spans="1:4" x14ac:dyDescent="0.25">
      <c r="A1961" s="18">
        <v>42541</v>
      </c>
      <c r="B1961" s="18" t="s">
        <v>64</v>
      </c>
      <c r="C1961" s="26" t="s">
        <v>23</v>
      </c>
      <c r="D1961" s="27">
        <v>65995</v>
      </c>
    </row>
    <row r="1962" spans="1:4" x14ac:dyDescent="0.25">
      <c r="A1962" s="18">
        <v>42737</v>
      </c>
      <c r="B1962" s="18" t="s">
        <v>65</v>
      </c>
      <c r="C1962" s="26" t="s">
        <v>23</v>
      </c>
      <c r="D1962" s="27">
        <v>46500</v>
      </c>
    </row>
    <row r="1963" spans="1:4" x14ac:dyDescent="0.25">
      <c r="A1963" s="18">
        <v>42738</v>
      </c>
      <c r="B1963" s="18" t="s">
        <v>65</v>
      </c>
      <c r="C1963" s="26" t="s">
        <v>23</v>
      </c>
      <c r="D1963" s="27">
        <v>47000</v>
      </c>
    </row>
    <row r="1964" spans="1:4" x14ac:dyDescent="0.25">
      <c r="A1964" s="18">
        <v>42739</v>
      </c>
      <c r="B1964" s="18" t="s">
        <v>65</v>
      </c>
      <c r="C1964" s="26" t="s">
        <v>23</v>
      </c>
      <c r="D1964" s="27">
        <v>48000</v>
      </c>
    </row>
    <row r="1965" spans="1:4" x14ac:dyDescent="0.25">
      <c r="A1965" s="18">
        <v>42740</v>
      </c>
      <c r="B1965" s="18" t="s">
        <v>65</v>
      </c>
      <c r="C1965" s="26" t="s">
        <v>23</v>
      </c>
      <c r="D1965" s="27">
        <v>48000</v>
      </c>
    </row>
    <row r="1966" spans="1:4" x14ac:dyDescent="0.25">
      <c r="A1966" s="18">
        <v>42741</v>
      </c>
      <c r="B1966" s="18" t="s">
        <v>65</v>
      </c>
      <c r="C1966" s="26" t="s">
        <v>23</v>
      </c>
      <c r="D1966" s="27">
        <v>51600</v>
      </c>
    </row>
    <row r="1967" spans="1:4" x14ac:dyDescent="0.25">
      <c r="A1967" s="18">
        <v>42744</v>
      </c>
      <c r="B1967" s="18" t="s">
        <v>65</v>
      </c>
      <c r="C1967" s="26" t="s">
        <v>23</v>
      </c>
      <c r="D1967" s="27">
        <v>50000</v>
      </c>
    </row>
    <row r="1968" spans="1:4" x14ac:dyDescent="0.25">
      <c r="A1968" s="18">
        <v>42745</v>
      </c>
      <c r="B1968" s="18" t="s">
        <v>65</v>
      </c>
      <c r="C1968" s="26" t="s">
        <v>23</v>
      </c>
      <c r="D1968" s="27">
        <v>50000</v>
      </c>
    </row>
    <row r="1969" spans="1:4" x14ac:dyDescent="0.25">
      <c r="A1969" s="18">
        <v>42746</v>
      </c>
      <c r="B1969" s="18" t="s">
        <v>65</v>
      </c>
      <c r="C1969" s="26" t="s">
        <v>23</v>
      </c>
      <c r="D1969" s="27">
        <v>49005</v>
      </c>
    </row>
    <row r="1970" spans="1:4" x14ac:dyDescent="0.25">
      <c r="A1970" s="18">
        <v>42747</v>
      </c>
      <c r="B1970" s="18" t="s">
        <v>65</v>
      </c>
      <c r="C1970" s="26" t="s">
        <v>23</v>
      </c>
      <c r="D1970" s="27">
        <v>49100</v>
      </c>
    </row>
    <row r="1971" spans="1:4" x14ac:dyDescent="0.25">
      <c r="A1971" s="18">
        <v>42748</v>
      </c>
      <c r="B1971" s="18" t="s">
        <v>65</v>
      </c>
      <c r="C1971" s="26" t="s">
        <v>23</v>
      </c>
      <c r="D1971" s="27">
        <v>49400</v>
      </c>
    </row>
    <row r="1972" spans="1:4" x14ac:dyDescent="0.25">
      <c r="A1972" s="18">
        <v>42751</v>
      </c>
      <c r="B1972" s="18" t="s">
        <v>65</v>
      </c>
      <c r="C1972" s="26" t="s">
        <v>23</v>
      </c>
      <c r="D1972" s="27">
        <v>49000</v>
      </c>
    </row>
    <row r="1973" spans="1:4" x14ac:dyDescent="0.25">
      <c r="A1973" s="18">
        <v>42752</v>
      </c>
      <c r="B1973" s="18" t="s">
        <v>65</v>
      </c>
      <c r="C1973" s="26" t="s">
        <v>23</v>
      </c>
      <c r="D1973" s="27">
        <v>49500</v>
      </c>
    </row>
    <row r="1974" spans="1:4" x14ac:dyDescent="0.25">
      <c r="A1974" s="18">
        <v>42753</v>
      </c>
      <c r="B1974" s="18" t="s">
        <v>65</v>
      </c>
      <c r="C1974" s="26" t="s">
        <v>23</v>
      </c>
      <c r="D1974" s="27">
        <v>49500</v>
      </c>
    </row>
    <row r="1975" spans="1:4" x14ac:dyDescent="0.25">
      <c r="A1975" s="18">
        <v>42754</v>
      </c>
      <c r="B1975" s="18" t="s">
        <v>65</v>
      </c>
      <c r="C1975" s="26" t="s">
        <v>23</v>
      </c>
      <c r="D1975" s="27">
        <v>49505</v>
      </c>
    </row>
    <row r="1976" spans="1:4" x14ac:dyDescent="0.25">
      <c r="A1976" s="18">
        <v>42755</v>
      </c>
      <c r="B1976" s="18" t="s">
        <v>65</v>
      </c>
      <c r="C1976" s="26" t="s">
        <v>23</v>
      </c>
      <c r="D1976" s="27">
        <v>50000</v>
      </c>
    </row>
    <row r="1977" spans="1:4" x14ac:dyDescent="0.25">
      <c r="A1977" s="18">
        <v>42758</v>
      </c>
      <c r="B1977" s="18" t="s">
        <v>65</v>
      </c>
      <c r="C1977" s="26" t="s">
        <v>23</v>
      </c>
      <c r="D1977" s="27">
        <v>49505</v>
      </c>
    </row>
    <row r="1978" spans="1:4" x14ac:dyDescent="0.25">
      <c r="A1978" s="18">
        <v>42759</v>
      </c>
      <c r="B1978" s="18" t="s">
        <v>65</v>
      </c>
      <c r="C1978" s="26" t="s">
        <v>23</v>
      </c>
      <c r="D1978" s="27">
        <v>49500</v>
      </c>
    </row>
    <row r="1979" spans="1:4" x14ac:dyDescent="0.25">
      <c r="A1979" s="18">
        <v>42760</v>
      </c>
      <c r="B1979" s="18" t="s">
        <v>65</v>
      </c>
      <c r="C1979" s="26" t="s">
        <v>23</v>
      </c>
      <c r="D1979" s="27">
        <v>48000</v>
      </c>
    </row>
    <row r="1980" spans="1:4" x14ac:dyDescent="0.25">
      <c r="A1980" s="18">
        <v>42761</v>
      </c>
      <c r="B1980" s="18" t="s">
        <v>65</v>
      </c>
      <c r="C1980" s="26" t="s">
        <v>23</v>
      </c>
      <c r="D1980" s="27">
        <v>48000</v>
      </c>
    </row>
    <row r="1981" spans="1:4" x14ac:dyDescent="0.25">
      <c r="A1981" s="18">
        <v>42762</v>
      </c>
      <c r="B1981" s="18" t="s">
        <v>65</v>
      </c>
      <c r="C1981" s="26" t="s">
        <v>23</v>
      </c>
      <c r="D1981" s="27">
        <v>48500</v>
      </c>
    </row>
    <row r="1982" spans="1:4" x14ac:dyDescent="0.25">
      <c r="A1982" s="18">
        <v>42765</v>
      </c>
      <c r="B1982" s="18" t="s">
        <v>65</v>
      </c>
      <c r="C1982" s="26" t="s">
        <v>23</v>
      </c>
      <c r="D1982" s="27">
        <v>49000</v>
      </c>
    </row>
    <row r="1983" spans="1:4" x14ac:dyDescent="0.25">
      <c r="A1983" s="18">
        <v>42766</v>
      </c>
      <c r="B1983" s="18" t="s">
        <v>65</v>
      </c>
      <c r="C1983" s="26" t="s">
        <v>23</v>
      </c>
      <c r="D1983" s="27">
        <v>49005</v>
      </c>
    </row>
    <row r="1984" spans="1:4" x14ac:dyDescent="0.25">
      <c r="A1984" s="18">
        <v>42767</v>
      </c>
      <c r="B1984" s="18" t="s">
        <v>66</v>
      </c>
      <c r="C1984" s="26" t="s">
        <v>23</v>
      </c>
      <c r="D1984" s="27">
        <v>49000</v>
      </c>
    </row>
    <row r="1985" spans="1:4" x14ac:dyDescent="0.25">
      <c r="A1985" s="18">
        <v>42768</v>
      </c>
      <c r="B1985" s="18" t="s">
        <v>66</v>
      </c>
      <c r="C1985" s="26" t="s">
        <v>23</v>
      </c>
      <c r="D1985" s="27">
        <v>49000</v>
      </c>
    </row>
    <row r="1986" spans="1:4" x14ac:dyDescent="0.25">
      <c r="A1986" s="18">
        <v>42769</v>
      </c>
      <c r="B1986" s="18" t="s">
        <v>66</v>
      </c>
      <c r="C1986" s="26" t="s">
        <v>23</v>
      </c>
      <c r="D1986" s="27">
        <v>48000</v>
      </c>
    </row>
    <row r="1987" spans="1:4" x14ac:dyDescent="0.25">
      <c r="A1987" s="18">
        <v>42772</v>
      </c>
      <c r="B1987" s="18" t="s">
        <v>66</v>
      </c>
      <c r="C1987" s="26" t="s">
        <v>23</v>
      </c>
      <c r="D1987" s="27">
        <v>49000</v>
      </c>
    </row>
    <row r="1988" spans="1:4" x14ac:dyDescent="0.25">
      <c r="A1988" s="18">
        <v>42773</v>
      </c>
      <c r="B1988" s="18" t="s">
        <v>66</v>
      </c>
      <c r="C1988" s="26" t="s">
        <v>23</v>
      </c>
      <c r="D1988" s="27">
        <v>49015</v>
      </c>
    </row>
    <row r="1989" spans="1:4" x14ac:dyDescent="0.25">
      <c r="A1989" s="18">
        <v>42774</v>
      </c>
      <c r="B1989" s="18" t="s">
        <v>66</v>
      </c>
      <c r="C1989" s="26" t="s">
        <v>23</v>
      </c>
      <c r="D1989" s="27">
        <v>49000</v>
      </c>
    </row>
    <row r="1990" spans="1:4" x14ac:dyDescent="0.25">
      <c r="A1990" s="18">
        <v>42775</v>
      </c>
      <c r="B1990" s="18" t="s">
        <v>66</v>
      </c>
      <c r="C1990" s="26" t="s">
        <v>23</v>
      </c>
      <c r="D1990" s="27">
        <v>49800</v>
      </c>
    </row>
    <row r="1991" spans="1:4" x14ac:dyDescent="0.25">
      <c r="A1991" s="18">
        <v>42776</v>
      </c>
      <c r="B1991" s="18" t="s">
        <v>66</v>
      </c>
      <c r="C1991" s="26" t="s">
        <v>23</v>
      </c>
      <c r="D1991" s="27">
        <v>49900</v>
      </c>
    </row>
    <row r="1992" spans="1:4" x14ac:dyDescent="0.25">
      <c r="A1992" s="18">
        <v>42779</v>
      </c>
      <c r="B1992" s="18" t="s">
        <v>66</v>
      </c>
      <c r="C1992" s="26" t="s">
        <v>23</v>
      </c>
      <c r="D1992" s="27">
        <v>50000</v>
      </c>
    </row>
    <row r="1993" spans="1:4" x14ac:dyDescent="0.25">
      <c r="A1993" s="18">
        <v>42780</v>
      </c>
      <c r="B1993" s="18" t="s">
        <v>66</v>
      </c>
      <c r="C1993" s="26" t="s">
        <v>23</v>
      </c>
      <c r="D1993" s="27">
        <v>50000</v>
      </c>
    </row>
    <row r="1994" spans="1:4" x14ac:dyDescent="0.25">
      <c r="A1994" s="18">
        <v>42801</v>
      </c>
      <c r="B1994" s="18" t="s">
        <v>67</v>
      </c>
      <c r="C1994" s="26" t="s">
        <v>23</v>
      </c>
      <c r="D1994" s="27">
        <v>48500</v>
      </c>
    </row>
    <row r="1995" spans="1:4" x14ac:dyDescent="0.25">
      <c r="A1995" s="18">
        <v>42802</v>
      </c>
      <c r="B1995" s="18" t="s">
        <v>67</v>
      </c>
      <c r="C1995" s="26" t="s">
        <v>23</v>
      </c>
      <c r="D1995" s="27">
        <v>49000</v>
      </c>
    </row>
    <row r="1996" spans="1:4" x14ac:dyDescent="0.25">
      <c r="A1996" s="18">
        <v>42803</v>
      </c>
      <c r="B1996" s="18" t="s">
        <v>67</v>
      </c>
      <c r="C1996" s="26" t="s">
        <v>23</v>
      </c>
      <c r="D1996" s="27">
        <v>48600</v>
      </c>
    </row>
    <row r="1997" spans="1:4" x14ac:dyDescent="0.25">
      <c r="A1997" s="18">
        <v>42804</v>
      </c>
      <c r="B1997" s="18" t="s">
        <v>67</v>
      </c>
      <c r="C1997" s="26" t="s">
        <v>23</v>
      </c>
      <c r="D1997" s="27">
        <v>49005</v>
      </c>
    </row>
    <row r="1998" spans="1:4" x14ac:dyDescent="0.25">
      <c r="A1998" s="18">
        <v>43160</v>
      </c>
      <c r="B1998" s="18" t="s">
        <v>68</v>
      </c>
      <c r="C1998" s="26" t="s">
        <v>23</v>
      </c>
      <c r="D1998" s="27">
        <v>3115</v>
      </c>
    </row>
    <row r="1999" spans="1:4" x14ac:dyDescent="0.25">
      <c r="A1999" s="18">
        <v>43161</v>
      </c>
      <c r="B1999" s="18" t="s">
        <v>68</v>
      </c>
      <c r="C1999" s="26" t="s">
        <v>23</v>
      </c>
      <c r="D1999" s="27">
        <v>3200</v>
      </c>
    </row>
    <row r="2000" spans="1:4" x14ac:dyDescent="0.25">
      <c r="A2000" s="18">
        <v>43164</v>
      </c>
      <c r="B2000" s="18" t="s">
        <v>68</v>
      </c>
      <c r="C2000" s="26" t="s">
        <v>23</v>
      </c>
      <c r="D2000" s="27">
        <v>3250</v>
      </c>
    </row>
    <row r="2001" spans="1:4" x14ac:dyDescent="0.25">
      <c r="A2001" s="18">
        <v>43165</v>
      </c>
      <c r="B2001" s="18" t="s">
        <v>68</v>
      </c>
      <c r="C2001" s="26" t="s">
        <v>23</v>
      </c>
      <c r="D2001" s="27">
        <v>3010</v>
      </c>
    </row>
    <row r="2002" spans="1:4" x14ac:dyDescent="0.25">
      <c r="A2002" s="18">
        <v>43166</v>
      </c>
      <c r="B2002" s="18" t="s">
        <v>68</v>
      </c>
      <c r="C2002" s="26" t="s">
        <v>23</v>
      </c>
      <c r="D2002" s="27">
        <v>2900</v>
      </c>
    </row>
    <row r="2003" spans="1:4" x14ac:dyDescent="0.25">
      <c r="A2003" s="18">
        <v>43167</v>
      </c>
      <c r="B2003" s="18" t="s">
        <v>68</v>
      </c>
      <c r="C2003" s="26" t="s">
        <v>23</v>
      </c>
      <c r="D2003" s="27">
        <v>2900</v>
      </c>
    </row>
    <row r="2004" spans="1:4" x14ac:dyDescent="0.25">
      <c r="A2004" s="18">
        <v>43168</v>
      </c>
      <c r="B2004" s="18" t="s">
        <v>68</v>
      </c>
      <c r="C2004" s="26" t="s">
        <v>23</v>
      </c>
      <c r="D2004" s="27">
        <v>2795</v>
      </c>
    </row>
    <row r="2005" spans="1:4" x14ac:dyDescent="0.25">
      <c r="A2005" s="18">
        <v>43171</v>
      </c>
      <c r="B2005" s="18" t="s">
        <v>68</v>
      </c>
      <c r="C2005" s="26" t="s">
        <v>23</v>
      </c>
      <c r="D2005" s="27">
        <v>2890</v>
      </c>
    </row>
    <row r="2006" spans="1:4" x14ac:dyDescent="0.25">
      <c r="A2006" s="18">
        <v>43172</v>
      </c>
      <c r="B2006" s="18" t="s">
        <v>68</v>
      </c>
      <c r="C2006" s="26" t="s">
        <v>23</v>
      </c>
      <c r="D2006" s="27">
        <v>3100</v>
      </c>
    </row>
    <row r="2007" spans="1:4" x14ac:dyDescent="0.25">
      <c r="A2007" s="18">
        <v>43173</v>
      </c>
      <c r="B2007" s="18" t="s">
        <v>68</v>
      </c>
      <c r="C2007" s="26" t="s">
        <v>23</v>
      </c>
      <c r="D2007" s="27">
        <v>2950</v>
      </c>
    </row>
    <row r="2008" spans="1:4" x14ac:dyDescent="0.25">
      <c r="A2008" s="18">
        <v>43174</v>
      </c>
      <c r="B2008" s="18" t="s">
        <v>68</v>
      </c>
      <c r="C2008" s="26" t="s">
        <v>23</v>
      </c>
      <c r="D2008" s="27">
        <v>2955</v>
      </c>
    </row>
    <row r="2009" spans="1:4" x14ac:dyDescent="0.25">
      <c r="A2009" s="18">
        <v>43175</v>
      </c>
      <c r="B2009" s="18" t="s">
        <v>68</v>
      </c>
      <c r="C2009" s="26" t="s">
        <v>23</v>
      </c>
      <c r="D2009" s="27">
        <v>3100</v>
      </c>
    </row>
    <row r="2010" spans="1:4" x14ac:dyDescent="0.25">
      <c r="A2010" s="18">
        <v>43178</v>
      </c>
      <c r="B2010" s="18" t="s">
        <v>68</v>
      </c>
      <c r="C2010" s="26" t="s">
        <v>23</v>
      </c>
      <c r="D2010" s="27">
        <v>3000</v>
      </c>
    </row>
    <row r="2011" spans="1:4" x14ac:dyDescent="0.25">
      <c r="A2011" s="18">
        <v>43179</v>
      </c>
      <c r="B2011" s="18" t="s">
        <v>68</v>
      </c>
      <c r="C2011" s="26" t="s">
        <v>23</v>
      </c>
      <c r="D2011" s="27">
        <v>2990</v>
      </c>
    </row>
    <row r="2012" spans="1:4" x14ac:dyDescent="0.25">
      <c r="A2012" s="18">
        <v>43180</v>
      </c>
      <c r="B2012" s="18" t="s">
        <v>68</v>
      </c>
      <c r="C2012" s="26" t="s">
        <v>23</v>
      </c>
      <c r="D2012" s="27">
        <v>2950</v>
      </c>
    </row>
    <row r="2013" spans="1:4" x14ac:dyDescent="0.25">
      <c r="A2013" s="18">
        <v>43497</v>
      </c>
      <c r="B2013" s="18" t="s">
        <v>69</v>
      </c>
      <c r="C2013" s="26" t="s">
        <v>23</v>
      </c>
      <c r="D2013" s="27">
        <v>1800</v>
      </c>
    </row>
    <row r="2014" spans="1:4" x14ac:dyDescent="0.25">
      <c r="A2014" s="18">
        <v>43500</v>
      </c>
      <c r="B2014" s="18" t="s">
        <v>69</v>
      </c>
      <c r="C2014" s="26" t="s">
        <v>23</v>
      </c>
      <c r="D2014" s="27">
        <v>1750</v>
      </c>
    </row>
    <row r="2015" spans="1:4" x14ac:dyDescent="0.25">
      <c r="A2015" s="18">
        <v>43501</v>
      </c>
      <c r="B2015" s="18" t="s">
        <v>69</v>
      </c>
      <c r="C2015" s="26" t="s">
        <v>23</v>
      </c>
      <c r="D2015" s="27">
        <v>1780</v>
      </c>
    </row>
    <row r="2016" spans="1:4" x14ac:dyDescent="0.25">
      <c r="A2016" s="18">
        <v>43502</v>
      </c>
      <c r="B2016" s="18" t="s">
        <v>69</v>
      </c>
      <c r="C2016" s="26" t="s">
        <v>23</v>
      </c>
      <c r="D2016" s="27">
        <v>1730</v>
      </c>
    </row>
    <row r="2017" spans="1:4" x14ac:dyDescent="0.25">
      <c r="A2017" s="18">
        <v>43503</v>
      </c>
      <c r="B2017" s="18" t="s">
        <v>69</v>
      </c>
      <c r="C2017" s="26" t="s">
        <v>23</v>
      </c>
      <c r="D2017" s="27">
        <v>1725</v>
      </c>
    </row>
    <row r="2018" spans="1:4" x14ac:dyDescent="0.25">
      <c r="A2018" s="18">
        <v>43504</v>
      </c>
      <c r="B2018" s="18" t="s">
        <v>69</v>
      </c>
      <c r="C2018" s="26" t="s">
        <v>23</v>
      </c>
      <c r="D2018" s="27">
        <v>1715</v>
      </c>
    </row>
    <row r="2019" spans="1:4" x14ac:dyDescent="0.25">
      <c r="A2019" s="18">
        <v>43507</v>
      </c>
      <c r="B2019" s="18" t="s">
        <v>69</v>
      </c>
      <c r="C2019" s="26" t="s">
        <v>23</v>
      </c>
      <c r="D2019" s="27">
        <v>1750</v>
      </c>
    </row>
    <row r="2020" spans="1:4" x14ac:dyDescent="0.25">
      <c r="A2020" s="18">
        <v>43508</v>
      </c>
      <c r="B2020" s="18" t="s">
        <v>69</v>
      </c>
      <c r="C2020" s="26" t="s">
        <v>23</v>
      </c>
      <c r="D2020" s="27">
        <v>1690</v>
      </c>
    </row>
    <row r="2021" spans="1:4" x14ac:dyDescent="0.25">
      <c r="A2021" s="18">
        <v>43509</v>
      </c>
      <c r="B2021" s="18" t="s">
        <v>69</v>
      </c>
      <c r="C2021" s="26" t="s">
        <v>23</v>
      </c>
      <c r="D2021" s="27">
        <v>1705</v>
      </c>
    </row>
    <row r="2022" spans="1:4" x14ac:dyDescent="0.25">
      <c r="A2022" s="18">
        <v>43510</v>
      </c>
      <c r="B2022" s="18" t="s">
        <v>69</v>
      </c>
      <c r="C2022" s="26" t="s">
        <v>23</v>
      </c>
      <c r="D2022" s="27">
        <v>1585</v>
      </c>
    </row>
    <row r="2023" spans="1:4" x14ac:dyDescent="0.25">
      <c r="A2023" s="18">
        <v>43511</v>
      </c>
      <c r="B2023" s="18" t="s">
        <v>69</v>
      </c>
      <c r="C2023" s="26" t="s">
        <v>23</v>
      </c>
      <c r="D2023" s="27">
        <v>1585</v>
      </c>
    </row>
    <row r="2024" spans="1:4" x14ac:dyDescent="0.25">
      <c r="A2024" s="18">
        <v>43514</v>
      </c>
      <c r="B2024" s="18" t="s">
        <v>69</v>
      </c>
      <c r="C2024" s="26" t="s">
        <v>23</v>
      </c>
      <c r="D2024" s="27">
        <v>1590</v>
      </c>
    </row>
    <row r="2025" spans="1:4" x14ac:dyDescent="0.25">
      <c r="A2025" s="18">
        <v>43515</v>
      </c>
      <c r="B2025" s="18" t="s">
        <v>69</v>
      </c>
      <c r="C2025" s="26" t="s">
        <v>23</v>
      </c>
      <c r="D2025" s="27">
        <v>1700</v>
      </c>
    </row>
    <row r="2026" spans="1:4" x14ac:dyDescent="0.25">
      <c r="A2026" s="18">
        <v>43516</v>
      </c>
      <c r="B2026" s="18" t="s">
        <v>69</v>
      </c>
      <c r="C2026" s="26" t="s">
        <v>23</v>
      </c>
      <c r="D2026" s="27">
        <v>1785</v>
      </c>
    </row>
    <row r="2027" spans="1:4" x14ac:dyDescent="0.25">
      <c r="A2027" s="18">
        <v>43517</v>
      </c>
      <c r="B2027" s="18" t="s">
        <v>69</v>
      </c>
      <c r="C2027" s="26" t="s">
        <v>23</v>
      </c>
      <c r="D2027" s="27">
        <v>1800</v>
      </c>
    </row>
    <row r="2028" spans="1:4" x14ac:dyDescent="0.25">
      <c r="A2028" s="18">
        <v>43518</v>
      </c>
      <c r="B2028" s="18" t="s">
        <v>69</v>
      </c>
      <c r="C2028" s="26" t="s">
        <v>23</v>
      </c>
      <c r="D2028" s="27">
        <v>1800</v>
      </c>
    </row>
    <row r="2029" spans="1:4" x14ac:dyDescent="0.25">
      <c r="A2029" s="18">
        <v>42737</v>
      </c>
      <c r="B2029" s="18" t="s">
        <v>65</v>
      </c>
      <c r="C2029" s="26" t="s">
        <v>24</v>
      </c>
      <c r="D2029" s="27">
        <v>39825</v>
      </c>
    </row>
    <row r="2030" spans="1:4" x14ac:dyDescent="0.25">
      <c r="A2030" s="18">
        <v>42738</v>
      </c>
      <c r="B2030" s="18" t="s">
        <v>65</v>
      </c>
      <c r="C2030" s="26" t="s">
        <v>24</v>
      </c>
      <c r="D2030" s="27">
        <v>42810</v>
      </c>
    </row>
    <row r="2031" spans="1:4" x14ac:dyDescent="0.25">
      <c r="A2031" s="18">
        <v>42739</v>
      </c>
      <c r="B2031" s="18" t="s">
        <v>65</v>
      </c>
      <c r="C2031" s="26" t="s">
        <v>24</v>
      </c>
      <c r="D2031" s="27">
        <v>43000</v>
      </c>
    </row>
    <row r="2032" spans="1:4" x14ac:dyDescent="0.25">
      <c r="A2032" s="18">
        <v>42740</v>
      </c>
      <c r="B2032" s="18" t="s">
        <v>65</v>
      </c>
      <c r="C2032" s="26" t="s">
        <v>24</v>
      </c>
      <c r="D2032" s="27">
        <v>45000</v>
      </c>
    </row>
    <row r="2033" spans="1:4" x14ac:dyDescent="0.25">
      <c r="A2033" s="18">
        <v>42741</v>
      </c>
      <c r="B2033" s="18" t="s">
        <v>65</v>
      </c>
      <c r="C2033" s="26" t="s">
        <v>24</v>
      </c>
      <c r="D2033" s="27">
        <v>48000</v>
      </c>
    </row>
    <row r="2034" spans="1:4" x14ac:dyDescent="0.25">
      <c r="A2034" s="18">
        <v>42744</v>
      </c>
      <c r="B2034" s="18" t="s">
        <v>65</v>
      </c>
      <c r="C2034" s="26" t="s">
        <v>24</v>
      </c>
      <c r="D2034" s="27">
        <v>47000</v>
      </c>
    </row>
    <row r="2035" spans="1:4" x14ac:dyDescent="0.25">
      <c r="A2035" s="18">
        <v>42745</v>
      </c>
      <c r="B2035" s="18" t="s">
        <v>65</v>
      </c>
      <c r="C2035" s="26" t="s">
        <v>24</v>
      </c>
      <c r="D2035" s="27">
        <v>43510</v>
      </c>
    </row>
    <row r="2036" spans="1:4" x14ac:dyDescent="0.25">
      <c r="A2036" s="18">
        <v>42746</v>
      </c>
      <c r="B2036" s="18" t="s">
        <v>65</v>
      </c>
      <c r="C2036" s="26" t="s">
        <v>24</v>
      </c>
      <c r="D2036" s="27">
        <v>46400</v>
      </c>
    </row>
    <row r="2037" spans="1:4" x14ac:dyDescent="0.25">
      <c r="A2037" s="18">
        <v>42747</v>
      </c>
      <c r="B2037" s="18" t="s">
        <v>65</v>
      </c>
      <c r="C2037" s="26" t="s">
        <v>24</v>
      </c>
      <c r="D2037" s="27">
        <v>45000</v>
      </c>
    </row>
    <row r="2038" spans="1:4" x14ac:dyDescent="0.25">
      <c r="A2038" s="18">
        <v>42748</v>
      </c>
      <c r="B2038" s="18" t="s">
        <v>65</v>
      </c>
      <c r="C2038" s="26" t="s">
        <v>24</v>
      </c>
      <c r="D2038" s="27">
        <v>46450</v>
      </c>
    </row>
    <row r="2039" spans="1:4" x14ac:dyDescent="0.25">
      <c r="A2039" s="18">
        <v>42751</v>
      </c>
      <c r="B2039" s="18" t="s">
        <v>65</v>
      </c>
      <c r="C2039" s="26" t="s">
        <v>24</v>
      </c>
      <c r="D2039" s="27">
        <v>46550</v>
      </c>
    </row>
    <row r="2040" spans="1:4" x14ac:dyDescent="0.25">
      <c r="A2040" s="18">
        <v>42752</v>
      </c>
      <c r="B2040" s="18" t="s">
        <v>65</v>
      </c>
      <c r="C2040" s="26" t="s">
        <v>24</v>
      </c>
      <c r="D2040" s="27">
        <v>47000</v>
      </c>
    </row>
    <row r="2041" spans="1:4" x14ac:dyDescent="0.25">
      <c r="A2041" s="18">
        <v>42753</v>
      </c>
      <c r="B2041" s="18" t="s">
        <v>65</v>
      </c>
      <c r="C2041" s="26" t="s">
        <v>24</v>
      </c>
      <c r="D2041" s="27">
        <v>50000</v>
      </c>
    </row>
    <row r="2042" spans="1:4" x14ac:dyDescent="0.25">
      <c r="A2042" s="18">
        <v>42754</v>
      </c>
      <c r="B2042" s="18" t="s">
        <v>65</v>
      </c>
      <c r="C2042" s="26" t="s">
        <v>24</v>
      </c>
      <c r="D2042" s="27">
        <v>49995</v>
      </c>
    </row>
    <row r="2043" spans="1:4" x14ac:dyDescent="0.25">
      <c r="A2043" s="18">
        <v>42755</v>
      </c>
      <c r="B2043" s="18" t="s">
        <v>65</v>
      </c>
      <c r="C2043" s="26" t="s">
        <v>24</v>
      </c>
      <c r="D2043" s="27">
        <v>49000</v>
      </c>
    </row>
    <row r="2044" spans="1:4" x14ac:dyDescent="0.25">
      <c r="A2044" s="18">
        <v>42758</v>
      </c>
      <c r="B2044" s="18" t="s">
        <v>65</v>
      </c>
      <c r="C2044" s="26" t="s">
        <v>24</v>
      </c>
      <c r="D2044" s="27">
        <v>49000</v>
      </c>
    </row>
    <row r="2045" spans="1:4" x14ac:dyDescent="0.25">
      <c r="A2045" s="18">
        <v>42759</v>
      </c>
      <c r="B2045" s="18" t="s">
        <v>65</v>
      </c>
      <c r="C2045" s="26" t="s">
        <v>24</v>
      </c>
      <c r="D2045" s="27">
        <v>49000</v>
      </c>
    </row>
    <row r="2046" spans="1:4" x14ac:dyDescent="0.25">
      <c r="A2046" s="18">
        <v>42760</v>
      </c>
      <c r="B2046" s="18" t="s">
        <v>65</v>
      </c>
      <c r="C2046" s="26" t="s">
        <v>24</v>
      </c>
      <c r="D2046" s="27">
        <v>49000</v>
      </c>
    </row>
    <row r="2047" spans="1:4" x14ac:dyDescent="0.25">
      <c r="A2047" s="18">
        <v>42761</v>
      </c>
      <c r="B2047" s="18" t="s">
        <v>65</v>
      </c>
      <c r="C2047" s="26" t="s">
        <v>24</v>
      </c>
      <c r="D2047" s="27">
        <v>48995</v>
      </c>
    </row>
    <row r="2048" spans="1:4" x14ac:dyDescent="0.25">
      <c r="A2048" s="18">
        <v>42762</v>
      </c>
      <c r="B2048" s="18" t="s">
        <v>65</v>
      </c>
      <c r="C2048" s="26" t="s">
        <v>24</v>
      </c>
      <c r="D2048" s="27">
        <v>49500</v>
      </c>
    </row>
    <row r="2049" spans="1:4" x14ac:dyDescent="0.25">
      <c r="A2049" s="18">
        <v>42765</v>
      </c>
      <c r="B2049" s="18" t="s">
        <v>65</v>
      </c>
      <c r="C2049" s="26" t="s">
        <v>24</v>
      </c>
      <c r="D2049" s="27">
        <v>49000</v>
      </c>
    </row>
    <row r="2050" spans="1:4" x14ac:dyDescent="0.25">
      <c r="A2050" s="18">
        <v>42766</v>
      </c>
      <c r="B2050" s="18" t="s">
        <v>65</v>
      </c>
      <c r="C2050" s="26" t="s">
        <v>24</v>
      </c>
      <c r="D2050" s="27">
        <v>50000</v>
      </c>
    </row>
    <row r="2051" spans="1:4" x14ac:dyDescent="0.25">
      <c r="A2051" s="18">
        <v>42767</v>
      </c>
      <c r="B2051" s="18" t="s">
        <v>66</v>
      </c>
      <c r="C2051" s="26" t="s">
        <v>24</v>
      </c>
      <c r="D2051" s="27">
        <v>50000</v>
      </c>
    </row>
    <row r="2052" spans="1:4" x14ac:dyDescent="0.25">
      <c r="A2052" s="18">
        <v>42768</v>
      </c>
      <c r="B2052" s="18" t="s">
        <v>66</v>
      </c>
      <c r="C2052" s="26" t="s">
        <v>24</v>
      </c>
      <c r="D2052" s="27">
        <v>50000</v>
      </c>
    </row>
    <row r="2053" spans="1:4" x14ac:dyDescent="0.25">
      <c r="A2053" s="18">
        <v>42769</v>
      </c>
      <c r="B2053" s="18" t="s">
        <v>66</v>
      </c>
      <c r="C2053" s="26" t="s">
        <v>24</v>
      </c>
      <c r="D2053" s="27">
        <v>49900</v>
      </c>
    </row>
    <row r="2054" spans="1:4" x14ac:dyDescent="0.25">
      <c r="A2054" s="18">
        <v>42772</v>
      </c>
      <c r="B2054" s="18" t="s">
        <v>66</v>
      </c>
      <c r="C2054" s="26" t="s">
        <v>24</v>
      </c>
      <c r="D2054" s="27">
        <v>50000</v>
      </c>
    </row>
    <row r="2055" spans="1:4" x14ac:dyDescent="0.25">
      <c r="A2055" s="18">
        <v>42773</v>
      </c>
      <c r="B2055" s="18" t="s">
        <v>66</v>
      </c>
      <c r="C2055" s="26" t="s">
        <v>24</v>
      </c>
      <c r="D2055" s="27">
        <v>49990</v>
      </c>
    </row>
    <row r="2056" spans="1:4" x14ac:dyDescent="0.25">
      <c r="A2056" s="18">
        <v>42774</v>
      </c>
      <c r="B2056" s="18" t="s">
        <v>66</v>
      </c>
      <c r="C2056" s="26" t="s">
        <v>24</v>
      </c>
      <c r="D2056" s="27">
        <v>49000</v>
      </c>
    </row>
    <row r="2057" spans="1:4" x14ac:dyDescent="0.25">
      <c r="A2057" s="18">
        <v>42775</v>
      </c>
      <c r="B2057" s="18" t="s">
        <v>66</v>
      </c>
      <c r="C2057" s="26" t="s">
        <v>24</v>
      </c>
      <c r="D2057" s="27">
        <v>49500</v>
      </c>
    </row>
    <row r="2058" spans="1:4" x14ac:dyDescent="0.25">
      <c r="A2058" s="18">
        <v>42776</v>
      </c>
      <c r="B2058" s="18" t="s">
        <v>66</v>
      </c>
      <c r="C2058" s="26" t="s">
        <v>24</v>
      </c>
      <c r="D2058" s="27">
        <v>50000</v>
      </c>
    </row>
    <row r="2059" spans="1:4" x14ac:dyDescent="0.25">
      <c r="A2059" s="18">
        <v>42779</v>
      </c>
      <c r="B2059" s="18" t="s">
        <v>66</v>
      </c>
      <c r="C2059" s="26" t="s">
        <v>24</v>
      </c>
      <c r="D2059" s="27">
        <v>49000</v>
      </c>
    </row>
    <row r="2060" spans="1:4" x14ac:dyDescent="0.25">
      <c r="A2060" s="18">
        <v>42780</v>
      </c>
      <c r="B2060" s="18" t="s">
        <v>66</v>
      </c>
      <c r="C2060" s="26" t="s">
        <v>24</v>
      </c>
      <c r="D2060" s="27">
        <v>49000</v>
      </c>
    </row>
    <row r="2061" spans="1:4" x14ac:dyDescent="0.25">
      <c r="A2061" s="18">
        <v>42801</v>
      </c>
      <c r="B2061" s="18" t="s">
        <v>67</v>
      </c>
      <c r="C2061" s="26" t="s">
        <v>24</v>
      </c>
      <c r="D2061" s="27">
        <v>57800</v>
      </c>
    </row>
    <row r="2062" spans="1:4" x14ac:dyDescent="0.25">
      <c r="A2062" s="18">
        <v>42802</v>
      </c>
      <c r="B2062" s="18" t="s">
        <v>67</v>
      </c>
      <c r="C2062" s="26" t="s">
        <v>24</v>
      </c>
      <c r="D2062" s="27">
        <v>57500</v>
      </c>
    </row>
    <row r="2063" spans="1:4" x14ac:dyDescent="0.25">
      <c r="A2063" s="18">
        <v>42803</v>
      </c>
      <c r="B2063" s="18" t="s">
        <v>67</v>
      </c>
      <c r="C2063" s="26" t="s">
        <v>24</v>
      </c>
      <c r="D2063" s="27">
        <v>57495</v>
      </c>
    </row>
    <row r="2064" spans="1:4" x14ac:dyDescent="0.25">
      <c r="A2064" s="18">
        <v>42804</v>
      </c>
      <c r="B2064" s="18" t="s">
        <v>67</v>
      </c>
      <c r="C2064" s="26" t="s">
        <v>24</v>
      </c>
      <c r="D2064" s="27">
        <v>57500</v>
      </c>
    </row>
    <row r="2065" spans="1:4" x14ac:dyDescent="0.25">
      <c r="A2065" s="18">
        <v>43160</v>
      </c>
      <c r="B2065" s="18" t="s">
        <v>68</v>
      </c>
      <c r="C2065" s="26" t="s">
        <v>24</v>
      </c>
      <c r="D2065" s="27">
        <v>9000</v>
      </c>
    </row>
    <row r="2066" spans="1:4" x14ac:dyDescent="0.25">
      <c r="A2066" s="18">
        <v>43161</v>
      </c>
      <c r="B2066" s="18" t="s">
        <v>68</v>
      </c>
      <c r="C2066" s="26" t="s">
        <v>24</v>
      </c>
      <c r="D2066" s="27">
        <v>9000</v>
      </c>
    </row>
    <row r="2067" spans="1:4" x14ac:dyDescent="0.25">
      <c r="A2067" s="18">
        <v>43164</v>
      </c>
      <c r="B2067" s="18" t="s">
        <v>68</v>
      </c>
      <c r="C2067" s="26" t="s">
        <v>24</v>
      </c>
      <c r="D2067" s="27">
        <v>9000</v>
      </c>
    </row>
    <row r="2068" spans="1:4" x14ac:dyDescent="0.25">
      <c r="A2068" s="18">
        <v>43165</v>
      </c>
      <c r="B2068" s="18" t="s">
        <v>68</v>
      </c>
      <c r="C2068" s="26" t="s">
        <v>24</v>
      </c>
      <c r="D2068" s="27">
        <v>9000</v>
      </c>
    </row>
    <row r="2069" spans="1:4" x14ac:dyDescent="0.25">
      <c r="A2069" s="18">
        <v>43166</v>
      </c>
      <c r="B2069" s="18" t="s">
        <v>68</v>
      </c>
      <c r="C2069" s="26" t="s">
        <v>24</v>
      </c>
      <c r="D2069" s="27">
        <v>9000</v>
      </c>
    </row>
    <row r="2070" spans="1:4" x14ac:dyDescent="0.25">
      <c r="A2070" s="18">
        <v>43167</v>
      </c>
      <c r="B2070" s="18" t="s">
        <v>68</v>
      </c>
      <c r="C2070" s="26" t="s">
        <v>24</v>
      </c>
      <c r="D2070" s="27">
        <v>9000</v>
      </c>
    </row>
    <row r="2071" spans="1:4" x14ac:dyDescent="0.25">
      <c r="A2071" s="18">
        <v>43168</v>
      </c>
      <c r="B2071" s="18" t="s">
        <v>68</v>
      </c>
      <c r="C2071" s="26" t="s">
        <v>24</v>
      </c>
      <c r="D2071" s="27">
        <v>9000</v>
      </c>
    </row>
    <row r="2072" spans="1:4" x14ac:dyDescent="0.25">
      <c r="A2072" s="18">
        <v>43171</v>
      </c>
      <c r="B2072" s="18" t="s">
        <v>68</v>
      </c>
      <c r="C2072" s="26" t="s">
        <v>24</v>
      </c>
      <c r="D2072" s="27">
        <v>9000</v>
      </c>
    </row>
    <row r="2073" spans="1:4" x14ac:dyDescent="0.25">
      <c r="A2073" s="18">
        <v>43172</v>
      </c>
      <c r="B2073" s="18" t="s">
        <v>68</v>
      </c>
      <c r="C2073" s="26" t="s">
        <v>24</v>
      </c>
      <c r="D2073" s="27">
        <v>9000</v>
      </c>
    </row>
    <row r="2074" spans="1:4" x14ac:dyDescent="0.25">
      <c r="A2074" s="18">
        <v>43173</v>
      </c>
      <c r="B2074" s="18" t="s">
        <v>68</v>
      </c>
      <c r="C2074" s="26" t="s">
        <v>24</v>
      </c>
      <c r="D2074" s="27">
        <v>9000</v>
      </c>
    </row>
    <row r="2075" spans="1:4" x14ac:dyDescent="0.25">
      <c r="A2075" s="18">
        <v>43174</v>
      </c>
      <c r="B2075" s="18" t="s">
        <v>68</v>
      </c>
      <c r="C2075" s="26" t="s">
        <v>24</v>
      </c>
      <c r="D2075" s="27">
        <v>9000</v>
      </c>
    </row>
    <row r="2076" spans="1:4" x14ac:dyDescent="0.25">
      <c r="A2076" s="18">
        <v>43175</v>
      </c>
      <c r="B2076" s="18" t="s">
        <v>68</v>
      </c>
      <c r="C2076" s="26" t="s">
        <v>24</v>
      </c>
      <c r="D2076" s="27">
        <v>9000</v>
      </c>
    </row>
    <row r="2077" spans="1:4" x14ac:dyDescent="0.25">
      <c r="A2077" s="18">
        <v>43178</v>
      </c>
      <c r="B2077" s="18" t="s">
        <v>68</v>
      </c>
      <c r="C2077" s="26" t="s">
        <v>24</v>
      </c>
      <c r="D2077" s="27">
        <v>9000</v>
      </c>
    </row>
    <row r="2078" spans="1:4" x14ac:dyDescent="0.25">
      <c r="A2078" s="18">
        <v>43179</v>
      </c>
      <c r="B2078" s="18" t="s">
        <v>68</v>
      </c>
      <c r="C2078" s="26" t="s">
        <v>24</v>
      </c>
      <c r="D2078" s="27">
        <v>9000</v>
      </c>
    </row>
    <row r="2079" spans="1:4" x14ac:dyDescent="0.25">
      <c r="A2079" s="18">
        <v>43180</v>
      </c>
      <c r="B2079" s="18" t="s">
        <v>68</v>
      </c>
      <c r="C2079" s="26" t="s">
        <v>24</v>
      </c>
      <c r="D2079" s="27">
        <v>9000</v>
      </c>
    </row>
    <row r="2080" spans="1:4" x14ac:dyDescent="0.25">
      <c r="A2080" s="18">
        <v>43497</v>
      </c>
      <c r="B2080" s="18" t="s">
        <v>69</v>
      </c>
      <c r="C2080" s="26" t="s">
        <v>24</v>
      </c>
      <c r="D2080" s="27">
        <v>7300</v>
      </c>
    </row>
    <row r="2081" spans="1:4" x14ac:dyDescent="0.25">
      <c r="A2081" s="18">
        <v>43500</v>
      </c>
      <c r="B2081" s="18" t="s">
        <v>69</v>
      </c>
      <c r="C2081" s="26" t="s">
        <v>24</v>
      </c>
      <c r="D2081" s="27">
        <v>7300</v>
      </c>
    </row>
    <row r="2082" spans="1:4" x14ac:dyDescent="0.25">
      <c r="A2082" s="18">
        <v>43501</v>
      </c>
      <c r="B2082" s="18" t="s">
        <v>69</v>
      </c>
      <c r="C2082" s="26" t="s">
        <v>24</v>
      </c>
      <c r="D2082" s="27">
        <v>7300</v>
      </c>
    </row>
    <row r="2083" spans="1:4" x14ac:dyDescent="0.25">
      <c r="A2083" s="18">
        <v>43502</v>
      </c>
      <c r="B2083" s="18" t="s">
        <v>69</v>
      </c>
      <c r="C2083" s="26" t="s">
        <v>24</v>
      </c>
      <c r="D2083" s="27">
        <v>7800</v>
      </c>
    </row>
    <row r="2084" spans="1:4" x14ac:dyDescent="0.25">
      <c r="A2084" s="18">
        <v>43503</v>
      </c>
      <c r="B2084" s="18" t="s">
        <v>69</v>
      </c>
      <c r="C2084" s="26" t="s">
        <v>24</v>
      </c>
      <c r="D2084" s="27">
        <v>7800</v>
      </c>
    </row>
    <row r="2085" spans="1:4" x14ac:dyDescent="0.25">
      <c r="A2085" s="18">
        <v>43504</v>
      </c>
      <c r="B2085" s="18" t="s">
        <v>69</v>
      </c>
      <c r="C2085" s="26" t="s">
        <v>24</v>
      </c>
      <c r="D2085" s="27">
        <v>7695</v>
      </c>
    </row>
    <row r="2086" spans="1:4" x14ac:dyDescent="0.25">
      <c r="A2086" s="18">
        <v>43507</v>
      </c>
      <c r="B2086" s="18" t="s">
        <v>69</v>
      </c>
      <c r="C2086" s="26" t="s">
        <v>24</v>
      </c>
      <c r="D2086" s="27">
        <v>7800</v>
      </c>
    </row>
    <row r="2087" spans="1:4" x14ac:dyDescent="0.25">
      <c r="A2087" s="18">
        <v>43508</v>
      </c>
      <c r="B2087" s="18" t="s">
        <v>69</v>
      </c>
      <c r="C2087" s="26" t="s">
        <v>24</v>
      </c>
      <c r="D2087" s="27">
        <v>7670</v>
      </c>
    </row>
    <row r="2088" spans="1:4" x14ac:dyDescent="0.25">
      <c r="A2088" s="18">
        <v>43509</v>
      </c>
      <c r="B2088" s="18" t="s">
        <v>69</v>
      </c>
      <c r="C2088" s="26" t="s">
        <v>24</v>
      </c>
      <c r="D2088" s="27">
        <v>7600</v>
      </c>
    </row>
    <row r="2089" spans="1:4" x14ac:dyDescent="0.25">
      <c r="A2089" s="18">
        <v>43510</v>
      </c>
      <c r="B2089" s="18" t="s">
        <v>69</v>
      </c>
      <c r="C2089" s="26" t="s">
        <v>24</v>
      </c>
      <c r="D2089" s="27">
        <v>7800</v>
      </c>
    </row>
    <row r="2090" spans="1:4" x14ac:dyDescent="0.25">
      <c r="A2090" s="18">
        <v>43511</v>
      </c>
      <c r="B2090" s="18" t="s">
        <v>69</v>
      </c>
      <c r="C2090" s="26" t="s">
        <v>24</v>
      </c>
      <c r="D2090" s="27">
        <v>8000</v>
      </c>
    </row>
    <row r="2091" spans="1:4" x14ac:dyDescent="0.25">
      <c r="A2091" s="18">
        <v>43514</v>
      </c>
      <c r="B2091" s="18" t="s">
        <v>69</v>
      </c>
      <c r="C2091" s="26" t="s">
        <v>24</v>
      </c>
      <c r="D2091" s="27">
        <v>7900</v>
      </c>
    </row>
    <row r="2092" spans="1:4" x14ac:dyDescent="0.25">
      <c r="A2092" s="18">
        <v>43515</v>
      </c>
      <c r="B2092" s="18" t="s">
        <v>69</v>
      </c>
      <c r="C2092" s="26" t="s">
        <v>24</v>
      </c>
      <c r="D2092" s="27">
        <v>7900</v>
      </c>
    </row>
    <row r="2093" spans="1:4" x14ac:dyDescent="0.25">
      <c r="A2093" s="18">
        <v>43516</v>
      </c>
      <c r="B2093" s="18" t="s">
        <v>69</v>
      </c>
      <c r="C2093" s="26" t="s">
        <v>24</v>
      </c>
      <c r="D2093" s="27">
        <v>7645</v>
      </c>
    </row>
    <row r="2094" spans="1:4" x14ac:dyDescent="0.25">
      <c r="A2094" s="18">
        <v>43517</v>
      </c>
      <c r="B2094" s="18" t="s">
        <v>69</v>
      </c>
      <c r="C2094" s="26" t="s">
        <v>24</v>
      </c>
      <c r="D2094" s="27">
        <v>7500</v>
      </c>
    </row>
    <row r="2095" spans="1:4" x14ac:dyDescent="0.25">
      <c r="A2095" s="18">
        <v>43518</v>
      </c>
      <c r="B2095" s="18" t="s">
        <v>69</v>
      </c>
      <c r="C2095" s="26" t="s">
        <v>24</v>
      </c>
      <c r="D2095" s="27">
        <v>7350</v>
      </c>
    </row>
    <row r="2096" spans="1:4" x14ac:dyDescent="0.25">
      <c r="A2096" s="18">
        <v>43160</v>
      </c>
      <c r="B2096" s="18" t="s">
        <v>68</v>
      </c>
      <c r="C2096" s="26" t="s">
        <v>25</v>
      </c>
      <c r="D2096" s="27">
        <v>25000</v>
      </c>
    </row>
    <row r="2097" spans="1:4" x14ac:dyDescent="0.25">
      <c r="A2097" s="18">
        <v>43161</v>
      </c>
      <c r="B2097" s="18" t="s">
        <v>68</v>
      </c>
      <c r="C2097" s="26" t="s">
        <v>25</v>
      </c>
      <c r="D2097" s="27">
        <v>24990</v>
      </c>
    </row>
    <row r="2098" spans="1:4" x14ac:dyDescent="0.25">
      <c r="A2098" s="18">
        <v>43164</v>
      </c>
      <c r="B2098" s="18" t="s">
        <v>68</v>
      </c>
      <c r="C2098" s="26" t="s">
        <v>25</v>
      </c>
      <c r="D2098" s="27">
        <v>24500</v>
      </c>
    </row>
    <row r="2099" spans="1:4" x14ac:dyDescent="0.25">
      <c r="A2099" s="18">
        <v>43165</v>
      </c>
      <c r="B2099" s="18" t="s">
        <v>68</v>
      </c>
      <c r="C2099" s="26" t="s">
        <v>25</v>
      </c>
      <c r="D2099" s="27">
        <v>25000</v>
      </c>
    </row>
    <row r="2100" spans="1:4" x14ac:dyDescent="0.25">
      <c r="A2100" s="18">
        <v>43166</v>
      </c>
      <c r="B2100" s="18" t="s">
        <v>68</v>
      </c>
      <c r="C2100" s="26" t="s">
        <v>25</v>
      </c>
      <c r="D2100" s="27">
        <v>26000</v>
      </c>
    </row>
    <row r="2101" spans="1:4" x14ac:dyDescent="0.25">
      <c r="A2101" s="18">
        <v>43167</v>
      </c>
      <c r="B2101" s="18" t="s">
        <v>68</v>
      </c>
      <c r="C2101" s="26" t="s">
        <v>25</v>
      </c>
      <c r="D2101" s="27">
        <v>26000</v>
      </c>
    </row>
    <row r="2102" spans="1:4" x14ac:dyDescent="0.25">
      <c r="A2102" s="18">
        <v>43168</v>
      </c>
      <c r="B2102" s="18" t="s">
        <v>68</v>
      </c>
      <c r="C2102" s="26" t="s">
        <v>25</v>
      </c>
      <c r="D2102" s="27">
        <v>25000</v>
      </c>
    </row>
    <row r="2103" spans="1:4" x14ac:dyDescent="0.25">
      <c r="A2103" s="18">
        <v>43171</v>
      </c>
      <c r="B2103" s="18" t="s">
        <v>68</v>
      </c>
      <c r="C2103" s="26" t="s">
        <v>25</v>
      </c>
      <c r="D2103" s="27">
        <v>24995</v>
      </c>
    </row>
    <row r="2104" spans="1:4" x14ac:dyDescent="0.25">
      <c r="A2104" s="18">
        <v>43172</v>
      </c>
      <c r="B2104" s="18" t="s">
        <v>68</v>
      </c>
      <c r="C2104" s="26" t="s">
        <v>25</v>
      </c>
      <c r="D2104" s="27">
        <v>24995</v>
      </c>
    </row>
    <row r="2105" spans="1:4" x14ac:dyDescent="0.25">
      <c r="A2105" s="18">
        <v>43173</v>
      </c>
      <c r="B2105" s="18" t="s">
        <v>68</v>
      </c>
      <c r="C2105" s="26" t="s">
        <v>25</v>
      </c>
      <c r="D2105" s="27">
        <v>25900</v>
      </c>
    </row>
    <row r="2106" spans="1:4" x14ac:dyDescent="0.25">
      <c r="A2106" s="18">
        <v>43174</v>
      </c>
      <c r="B2106" s="18" t="s">
        <v>68</v>
      </c>
      <c r="C2106" s="26" t="s">
        <v>25</v>
      </c>
      <c r="D2106" s="27">
        <v>25000</v>
      </c>
    </row>
    <row r="2107" spans="1:4" x14ac:dyDescent="0.25">
      <c r="A2107" s="18">
        <v>43175</v>
      </c>
      <c r="B2107" s="18" t="s">
        <v>68</v>
      </c>
      <c r="C2107" s="26" t="s">
        <v>25</v>
      </c>
      <c r="D2107" s="27">
        <v>25000</v>
      </c>
    </row>
    <row r="2108" spans="1:4" x14ac:dyDescent="0.25">
      <c r="A2108" s="18">
        <v>43178</v>
      </c>
      <c r="B2108" s="18" t="s">
        <v>68</v>
      </c>
      <c r="C2108" s="26" t="s">
        <v>25</v>
      </c>
      <c r="D2108" s="27">
        <v>24995</v>
      </c>
    </row>
    <row r="2109" spans="1:4" x14ac:dyDescent="0.25">
      <c r="A2109" s="18">
        <v>43179</v>
      </c>
      <c r="B2109" s="18" t="s">
        <v>68</v>
      </c>
      <c r="C2109" s="26" t="s">
        <v>25</v>
      </c>
      <c r="D2109" s="27">
        <v>25495</v>
      </c>
    </row>
    <row r="2110" spans="1:4" x14ac:dyDescent="0.25">
      <c r="A2110" s="18">
        <v>43180</v>
      </c>
      <c r="B2110" s="18" t="s">
        <v>68</v>
      </c>
      <c r="C2110" s="26" t="s">
        <v>25</v>
      </c>
      <c r="D2110" s="27">
        <v>25150</v>
      </c>
    </row>
    <row r="2111" spans="1:4" x14ac:dyDescent="0.25">
      <c r="A2111" s="18">
        <v>43497</v>
      </c>
      <c r="B2111" s="18" t="s">
        <v>69</v>
      </c>
      <c r="C2111" s="26" t="s">
        <v>25</v>
      </c>
      <c r="D2111" s="27">
        <v>3600</v>
      </c>
    </row>
    <row r="2112" spans="1:4" x14ac:dyDescent="0.25">
      <c r="A2112" s="18">
        <v>43500</v>
      </c>
      <c r="B2112" s="18" t="s">
        <v>69</v>
      </c>
      <c r="C2112" s="26" t="s">
        <v>25</v>
      </c>
      <c r="D2112" s="27">
        <v>3800</v>
      </c>
    </row>
    <row r="2113" spans="1:4" x14ac:dyDescent="0.25">
      <c r="A2113" s="18">
        <v>43501</v>
      </c>
      <c r="B2113" s="18" t="s">
        <v>69</v>
      </c>
      <c r="C2113" s="26" t="s">
        <v>25</v>
      </c>
      <c r="D2113" s="27">
        <v>3890</v>
      </c>
    </row>
    <row r="2114" spans="1:4" x14ac:dyDescent="0.25">
      <c r="A2114" s="18">
        <v>43502</v>
      </c>
      <c r="B2114" s="18" t="s">
        <v>69</v>
      </c>
      <c r="C2114" s="26" t="s">
        <v>25</v>
      </c>
      <c r="D2114" s="27">
        <v>3840</v>
      </c>
    </row>
    <row r="2115" spans="1:4" x14ac:dyDescent="0.25">
      <c r="A2115" s="18">
        <v>43503</v>
      </c>
      <c r="B2115" s="18" t="s">
        <v>69</v>
      </c>
      <c r="C2115" s="26" t="s">
        <v>25</v>
      </c>
      <c r="D2115" s="27">
        <v>3800</v>
      </c>
    </row>
    <row r="2116" spans="1:4" x14ac:dyDescent="0.25">
      <c r="A2116" s="18">
        <v>43504</v>
      </c>
      <c r="B2116" s="18" t="s">
        <v>69</v>
      </c>
      <c r="C2116" s="26" t="s">
        <v>25</v>
      </c>
      <c r="D2116" s="27">
        <v>3840</v>
      </c>
    </row>
    <row r="2117" spans="1:4" x14ac:dyDescent="0.25">
      <c r="A2117" s="18">
        <v>43507</v>
      </c>
      <c r="B2117" s="18" t="s">
        <v>69</v>
      </c>
      <c r="C2117" s="26" t="s">
        <v>25</v>
      </c>
      <c r="D2117" s="27">
        <v>3800</v>
      </c>
    </row>
    <row r="2118" spans="1:4" x14ac:dyDescent="0.25">
      <c r="A2118" s="18">
        <v>43508</v>
      </c>
      <c r="B2118" s="18" t="s">
        <v>69</v>
      </c>
      <c r="C2118" s="26" t="s">
        <v>25</v>
      </c>
      <c r="D2118" s="27">
        <v>4060</v>
      </c>
    </row>
    <row r="2119" spans="1:4" x14ac:dyDescent="0.25">
      <c r="A2119" s="18">
        <v>43509</v>
      </c>
      <c r="B2119" s="18" t="s">
        <v>69</v>
      </c>
      <c r="C2119" s="26" t="s">
        <v>25</v>
      </c>
      <c r="D2119" s="27">
        <v>3900</v>
      </c>
    </row>
    <row r="2120" spans="1:4" x14ac:dyDescent="0.25">
      <c r="A2120" s="18">
        <v>43510</v>
      </c>
      <c r="B2120" s="18" t="s">
        <v>69</v>
      </c>
      <c r="C2120" s="26" t="s">
        <v>25</v>
      </c>
      <c r="D2120" s="27">
        <v>4000</v>
      </c>
    </row>
    <row r="2121" spans="1:4" x14ac:dyDescent="0.25">
      <c r="A2121" s="18">
        <v>43511</v>
      </c>
      <c r="B2121" s="18" t="s">
        <v>69</v>
      </c>
      <c r="C2121" s="26" t="s">
        <v>25</v>
      </c>
      <c r="D2121" s="27">
        <v>3900</v>
      </c>
    </row>
    <row r="2122" spans="1:4" x14ac:dyDescent="0.25">
      <c r="A2122" s="18">
        <v>43514</v>
      </c>
      <c r="B2122" s="18" t="s">
        <v>69</v>
      </c>
      <c r="C2122" s="26" t="s">
        <v>25</v>
      </c>
      <c r="D2122" s="27">
        <v>3895</v>
      </c>
    </row>
    <row r="2123" spans="1:4" x14ac:dyDescent="0.25">
      <c r="A2123" s="18">
        <v>43515</v>
      </c>
      <c r="B2123" s="18" t="s">
        <v>69</v>
      </c>
      <c r="C2123" s="26" t="s">
        <v>25</v>
      </c>
      <c r="D2123" s="27">
        <v>3900</v>
      </c>
    </row>
    <row r="2124" spans="1:4" x14ac:dyDescent="0.25">
      <c r="A2124" s="18">
        <v>43516</v>
      </c>
      <c r="B2124" s="18" t="s">
        <v>69</v>
      </c>
      <c r="C2124" s="26" t="s">
        <v>25</v>
      </c>
      <c r="D2124" s="27">
        <v>3895</v>
      </c>
    </row>
    <row r="2125" spans="1:4" x14ac:dyDescent="0.25">
      <c r="A2125" s="18">
        <v>43517</v>
      </c>
      <c r="B2125" s="18" t="s">
        <v>69</v>
      </c>
      <c r="C2125" s="26" t="s">
        <v>25</v>
      </c>
      <c r="D2125" s="27">
        <v>3605</v>
      </c>
    </row>
    <row r="2126" spans="1:4" x14ac:dyDescent="0.25">
      <c r="A2126" s="18">
        <v>43518</v>
      </c>
      <c r="B2126" s="18" t="s">
        <v>69</v>
      </c>
      <c r="C2126" s="26" t="s">
        <v>25</v>
      </c>
      <c r="D2126" s="27">
        <v>3800</v>
      </c>
    </row>
    <row r="2127" spans="1:4" x14ac:dyDescent="0.25">
      <c r="A2127" s="18">
        <v>42373</v>
      </c>
      <c r="B2127" s="18" t="s">
        <v>60</v>
      </c>
      <c r="C2127" s="26" t="s">
        <v>26</v>
      </c>
      <c r="D2127" s="27">
        <v>47</v>
      </c>
    </row>
    <row r="2128" spans="1:4" x14ac:dyDescent="0.25">
      <c r="A2128" s="18">
        <v>42374</v>
      </c>
      <c r="B2128" s="18" t="s">
        <v>60</v>
      </c>
      <c r="C2128" s="26" t="s">
        <v>26</v>
      </c>
      <c r="D2128" s="27">
        <v>47</v>
      </c>
    </row>
    <row r="2129" spans="1:4" x14ac:dyDescent="0.25">
      <c r="A2129" s="18">
        <v>42383</v>
      </c>
      <c r="B2129" s="18" t="s">
        <v>60</v>
      </c>
      <c r="C2129" s="26" t="s">
        <v>26</v>
      </c>
      <c r="D2129" s="27">
        <v>50</v>
      </c>
    </row>
    <row r="2130" spans="1:4" x14ac:dyDescent="0.25">
      <c r="A2130" s="18">
        <v>42454</v>
      </c>
      <c r="B2130" s="18" t="s">
        <v>61</v>
      </c>
      <c r="C2130" s="26" t="s">
        <v>26</v>
      </c>
      <c r="D2130" s="27">
        <v>33</v>
      </c>
    </row>
    <row r="2131" spans="1:4" x14ac:dyDescent="0.25">
      <c r="A2131" s="18">
        <v>42458</v>
      </c>
      <c r="B2131" s="18" t="s">
        <v>61</v>
      </c>
      <c r="C2131" s="26" t="s">
        <v>26</v>
      </c>
      <c r="D2131" s="27">
        <v>35</v>
      </c>
    </row>
    <row r="2132" spans="1:4" x14ac:dyDescent="0.25">
      <c r="A2132" s="18">
        <v>42459</v>
      </c>
      <c r="B2132" s="18" t="s">
        <v>61</v>
      </c>
      <c r="C2132" s="26" t="s">
        <v>26</v>
      </c>
      <c r="D2132" s="27">
        <v>37</v>
      </c>
    </row>
    <row r="2133" spans="1:4" x14ac:dyDescent="0.25">
      <c r="A2133" s="18">
        <v>42460</v>
      </c>
      <c r="B2133" s="18" t="s">
        <v>61</v>
      </c>
      <c r="C2133" s="26" t="s">
        <v>26</v>
      </c>
      <c r="D2133" s="27">
        <v>38</v>
      </c>
    </row>
    <row r="2134" spans="1:4" x14ac:dyDescent="0.25">
      <c r="A2134" s="18">
        <v>42461</v>
      </c>
      <c r="B2134" s="18" t="s">
        <v>62</v>
      </c>
      <c r="C2134" s="26" t="s">
        <v>26</v>
      </c>
      <c r="D2134" s="27">
        <v>39</v>
      </c>
    </row>
    <row r="2135" spans="1:4" x14ac:dyDescent="0.25">
      <c r="A2135" s="18">
        <v>42464</v>
      </c>
      <c r="B2135" s="18" t="s">
        <v>62</v>
      </c>
      <c r="C2135" s="26" t="s">
        <v>26</v>
      </c>
      <c r="D2135" s="27">
        <v>39</v>
      </c>
    </row>
    <row r="2136" spans="1:4" x14ac:dyDescent="0.25">
      <c r="A2136" s="18">
        <v>42465</v>
      </c>
      <c r="B2136" s="18" t="s">
        <v>62</v>
      </c>
      <c r="C2136" s="26" t="s">
        <v>26</v>
      </c>
      <c r="D2136" s="27">
        <v>38</v>
      </c>
    </row>
    <row r="2137" spans="1:4" x14ac:dyDescent="0.25">
      <c r="A2137" s="18">
        <v>42466</v>
      </c>
      <c r="B2137" s="18" t="s">
        <v>62</v>
      </c>
      <c r="C2137" s="26" t="s">
        <v>26</v>
      </c>
      <c r="D2137" s="27">
        <v>38</v>
      </c>
    </row>
    <row r="2138" spans="1:4" x14ac:dyDescent="0.25">
      <c r="A2138" s="18">
        <v>42467</v>
      </c>
      <c r="B2138" s="18" t="s">
        <v>62</v>
      </c>
      <c r="C2138" s="26" t="s">
        <v>26</v>
      </c>
      <c r="D2138" s="27">
        <v>38</v>
      </c>
    </row>
    <row r="2139" spans="1:4" x14ac:dyDescent="0.25">
      <c r="A2139" s="18">
        <v>42468</v>
      </c>
      <c r="B2139" s="18" t="s">
        <v>62</v>
      </c>
      <c r="C2139" s="26" t="s">
        <v>26</v>
      </c>
      <c r="D2139" s="27">
        <v>38</v>
      </c>
    </row>
    <row r="2140" spans="1:4" x14ac:dyDescent="0.25">
      <c r="A2140" s="18">
        <v>42499</v>
      </c>
      <c r="B2140" s="18" t="s">
        <v>63</v>
      </c>
      <c r="C2140" s="26" t="s">
        <v>26</v>
      </c>
      <c r="D2140" s="27">
        <v>37</v>
      </c>
    </row>
    <row r="2141" spans="1:4" x14ac:dyDescent="0.25">
      <c r="A2141" s="18">
        <v>42500</v>
      </c>
      <c r="B2141" s="18" t="s">
        <v>63</v>
      </c>
      <c r="C2141" s="26" t="s">
        <v>26</v>
      </c>
      <c r="D2141" s="27">
        <v>38</v>
      </c>
    </row>
    <row r="2142" spans="1:4" x14ac:dyDescent="0.25">
      <c r="A2142" s="18">
        <v>42501</v>
      </c>
      <c r="B2142" s="18" t="s">
        <v>63</v>
      </c>
      <c r="C2142" s="26" t="s">
        <v>26</v>
      </c>
      <c r="D2142" s="27">
        <v>37</v>
      </c>
    </row>
    <row r="2143" spans="1:4" x14ac:dyDescent="0.25">
      <c r="A2143" s="18">
        <v>42502</v>
      </c>
      <c r="B2143" s="18" t="s">
        <v>63</v>
      </c>
      <c r="C2143" s="26" t="s">
        <v>26</v>
      </c>
      <c r="D2143" s="27">
        <v>36</v>
      </c>
    </row>
    <row r="2144" spans="1:4" x14ac:dyDescent="0.25">
      <c r="A2144" s="18">
        <v>42503</v>
      </c>
      <c r="B2144" s="18" t="s">
        <v>63</v>
      </c>
      <c r="C2144" s="26" t="s">
        <v>26</v>
      </c>
      <c r="D2144" s="27">
        <v>37</v>
      </c>
    </row>
    <row r="2145" spans="1:4" x14ac:dyDescent="0.25">
      <c r="A2145" s="18">
        <v>42507</v>
      </c>
      <c r="B2145" s="18" t="s">
        <v>63</v>
      </c>
      <c r="C2145" s="26" t="s">
        <v>26</v>
      </c>
      <c r="D2145" s="27">
        <v>37</v>
      </c>
    </row>
    <row r="2146" spans="1:4" x14ac:dyDescent="0.25">
      <c r="A2146" s="18">
        <v>42508</v>
      </c>
      <c r="B2146" s="18" t="s">
        <v>63</v>
      </c>
      <c r="C2146" s="26" t="s">
        <v>26</v>
      </c>
      <c r="D2146" s="27">
        <v>39</v>
      </c>
    </row>
    <row r="2147" spans="1:4" x14ac:dyDescent="0.25">
      <c r="A2147" s="18">
        <v>42509</v>
      </c>
      <c r="B2147" s="18" t="s">
        <v>63</v>
      </c>
      <c r="C2147" s="26" t="s">
        <v>26</v>
      </c>
      <c r="D2147" s="27">
        <v>39</v>
      </c>
    </row>
    <row r="2148" spans="1:4" x14ac:dyDescent="0.25">
      <c r="A2148" s="18">
        <v>42538</v>
      </c>
      <c r="B2148" s="18" t="s">
        <v>64</v>
      </c>
      <c r="C2148" s="26" t="s">
        <v>26</v>
      </c>
      <c r="D2148" s="27">
        <v>33</v>
      </c>
    </row>
    <row r="2149" spans="1:4" x14ac:dyDescent="0.25">
      <c r="A2149" s="18">
        <v>42541</v>
      </c>
      <c r="B2149" s="18" t="s">
        <v>64</v>
      </c>
      <c r="C2149" s="26" t="s">
        <v>26</v>
      </c>
      <c r="D2149" s="27">
        <v>35</v>
      </c>
    </row>
    <row r="2150" spans="1:4" x14ac:dyDescent="0.25">
      <c r="A2150" s="18">
        <v>42737</v>
      </c>
      <c r="B2150" s="18" t="s">
        <v>65</v>
      </c>
      <c r="C2150" s="26" t="s">
        <v>26</v>
      </c>
      <c r="D2150" s="27">
        <v>24</v>
      </c>
    </row>
    <row r="2151" spans="1:4" x14ac:dyDescent="0.25">
      <c r="A2151" s="18">
        <v>42738</v>
      </c>
      <c r="B2151" s="18" t="s">
        <v>65</v>
      </c>
      <c r="C2151" s="26" t="s">
        <v>26</v>
      </c>
      <c r="D2151" s="27">
        <v>24</v>
      </c>
    </row>
    <row r="2152" spans="1:4" x14ac:dyDescent="0.25">
      <c r="A2152" s="18">
        <v>42739</v>
      </c>
      <c r="B2152" s="18" t="s">
        <v>65</v>
      </c>
      <c r="C2152" s="26" t="s">
        <v>26</v>
      </c>
      <c r="D2152" s="27">
        <v>24</v>
      </c>
    </row>
    <row r="2153" spans="1:4" x14ac:dyDescent="0.25">
      <c r="A2153" s="18">
        <v>42740</v>
      </c>
      <c r="B2153" s="18" t="s">
        <v>65</v>
      </c>
      <c r="C2153" s="26" t="s">
        <v>26</v>
      </c>
      <c r="D2153" s="27">
        <v>24</v>
      </c>
    </row>
    <row r="2154" spans="1:4" x14ac:dyDescent="0.25">
      <c r="A2154" s="18">
        <v>42741</v>
      </c>
      <c r="B2154" s="18" t="s">
        <v>65</v>
      </c>
      <c r="C2154" s="26" t="s">
        <v>26</v>
      </c>
      <c r="D2154" s="27">
        <v>23</v>
      </c>
    </row>
    <row r="2155" spans="1:4" x14ac:dyDescent="0.25">
      <c r="A2155" s="18">
        <v>42744</v>
      </c>
      <c r="B2155" s="18" t="s">
        <v>65</v>
      </c>
      <c r="C2155" s="26" t="s">
        <v>26</v>
      </c>
      <c r="D2155" s="27">
        <v>24</v>
      </c>
    </row>
    <row r="2156" spans="1:4" x14ac:dyDescent="0.25">
      <c r="A2156" s="18">
        <v>42745</v>
      </c>
      <c r="B2156" s="18" t="s">
        <v>65</v>
      </c>
      <c r="C2156" s="26" t="s">
        <v>26</v>
      </c>
      <c r="D2156" s="27">
        <v>24</v>
      </c>
    </row>
    <row r="2157" spans="1:4" x14ac:dyDescent="0.25">
      <c r="A2157" s="18">
        <v>42746</v>
      </c>
      <c r="B2157" s="18" t="s">
        <v>65</v>
      </c>
      <c r="C2157" s="26" t="s">
        <v>26</v>
      </c>
      <c r="D2157" s="27">
        <v>24</v>
      </c>
    </row>
    <row r="2158" spans="1:4" x14ac:dyDescent="0.25">
      <c r="A2158" s="18">
        <v>42747</v>
      </c>
      <c r="B2158" s="18" t="s">
        <v>65</v>
      </c>
      <c r="C2158" s="26" t="s">
        <v>26</v>
      </c>
      <c r="D2158" s="27">
        <v>24</v>
      </c>
    </row>
    <row r="2159" spans="1:4" x14ac:dyDescent="0.25">
      <c r="A2159" s="18">
        <v>42748</v>
      </c>
      <c r="B2159" s="18" t="s">
        <v>65</v>
      </c>
      <c r="C2159" s="26" t="s">
        <v>26</v>
      </c>
      <c r="D2159" s="27">
        <v>24</v>
      </c>
    </row>
    <row r="2160" spans="1:4" x14ac:dyDescent="0.25">
      <c r="A2160" s="18">
        <v>42751</v>
      </c>
      <c r="B2160" s="18" t="s">
        <v>65</v>
      </c>
      <c r="C2160" s="26" t="s">
        <v>26</v>
      </c>
      <c r="D2160" s="27">
        <v>24</v>
      </c>
    </row>
    <row r="2161" spans="1:4" x14ac:dyDescent="0.25">
      <c r="A2161" s="18">
        <v>42752</v>
      </c>
      <c r="B2161" s="18" t="s">
        <v>65</v>
      </c>
      <c r="C2161" s="26" t="s">
        <v>26</v>
      </c>
      <c r="D2161" s="27">
        <v>24</v>
      </c>
    </row>
    <row r="2162" spans="1:4" x14ac:dyDescent="0.25">
      <c r="A2162" s="18">
        <v>42753</v>
      </c>
      <c r="B2162" s="18" t="s">
        <v>65</v>
      </c>
      <c r="C2162" s="26" t="s">
        <v>26</v>
      </c>
      <c r="D2162" s="27">
        <v>23</v>
      </c>
    </row>
    <row r="2163" spans="1:4" x14ac:dyDescent="0.25">
      <c r="A2163" s="18">
        <v>42754</v>
      </c>
      <c r="B2163" s="18" t="s">
        <v>65</v>
      </c>
      <c r="C2163" s="26" t="s">
        <v>26</v>
      </c>
      <c r="D2163" s="27">
        <v>24</v>
      </c>
    </row>
    <row r="2164" spans="1:4" x14ac:dyDescent="0.25">
      <c r="A2164" s="18">
        <v>42755</v>
      </c>
      <c r="B2164" s="18" t="s">
        <v>65</v>
      </c>
      <c r="C2164" s="26" t="s">
        <v>26</v>
      </c>
      <c r="D2164" s="27">
        <v>24</v>
      </c>
    </row>
    <row r="2165" spans="1:4" x14ac:dyDescent="0.25">
      <c r="A2165" s="18">
        <v>42758</v>
      </c>
      <c r="B2165" s="18" t="s">
        <v>65</v>
      </c>
      <c r="C2165" s="26" t="s">
        <v>26</v>
      </c>
      <c r="D2165" s="27">
        <v>24</v>
      </c>
    </row>
    <row r="2166" spans="1:4" x14ac:dyDescent="0.25">
      <c r="A2166" s="18">
        <v>42759</v>
      </c>
      <c r="B2166" s="18" t="s">
        <v>65</v>
      </c>
      <c r="C2166" s="26" t="s">
        <v>26</v>
      </c>
      <c r="D2166" s="27">
        <v>24</v>
      </c>
    </row>
    <row r="2167" spans="1:4" x14ac:dyDescent="0.25">
      <c r="A2167" s="18">
        <v>42760</v>
      </c>
      <c r="B2167" s="18" t="s">
        <v>65</v>
      </c>
      <c r="C2167" s="26" t="s">
        <v>26</v>
      </c>
      <c r="D2167" s="27">
        <v>24</v>
      </c>
    </row>
    <row r="2168" spans="1:4" x14ac:dyDescent="0.25">
      <c r="A2168" s="18">
        <v>42761</v>
      </c>
      <c r="B2168" s="18" t="s">
        <v>65</v>
      </c>
      <c r="C2168" s="26" t="s">
        <v>26</v>
      </c>
      <c r="D2168" s="27">
        <v>24</v>
      </c>
    </row>
    <row r="2169" spans="1:4" x14ac:dyDescent="0.25">
      <c r="A2169" s="18">
        <v>42762</v>
      </c>
      <c r="B2169" s="18" t="s">
        <v>65</v>
      </c>
      <c r="C2169" s="26" t="s">
        <v>26</v>
      </c>
      <c r="D2169" s="27">
        <v>24</v>
      </c>
    </row>
    <row r="2170" spans="1:4" x14ac:dyDescent="0.25">
      <c r="A2170" s="18">
        <v>42765</v>
      </c>
      <c r="B2170" s="18" t="s">
        <v>65</v>
      </c>
      <c r="C2170" s="26" t="s">
        <v>26</v>
      </c>
      <c r="D2170" s="27">
        <v>24</v>
      </c>
    </row>
    <row r="2171" spans="1:4" x14ac:dyDescent="0.25">
      <c r="A2171" s="18">
        <v>42766</v>
      </c>
      <c r="B2171" s="18" t="s">
        <v>65</v>
      </c>
      <c r="C2171" s="26" t="s">
        <v>26</v>
      </c>
      <c r="D2171" s="27">
        <v>24</v>
      </c>
    </row>
    <row r="2172" spans="1:4" x14ac:dyDescent="0.25">
      <c r="A2172" s="18">
        <v>42767</v>
      </c>
      <c r="B2172" s="18" t="s">
        <v>66</v>
      </c>
      <c r="C2172" s="26" t="s">
        <v>26</v>
      </c>
      <c r="D2172" s="27">
        <v>23</v>
      </c>
    </row>
    <row r="2173" spans="1:4" x14ac:dyDescent="0.25">
      <c r="A2173" s="18">
        <v>42768</v>
      </c>
      <c r="B2173" s="18" t="s">
        <v>66</v>
      </c>
      <c r="C2173" s="26" t="s">
        <v>26</v>
      </c>
      <c r="D2173" s="27">
        <v>23</v>
      </c>
    </row>
    <row r="2174" spans="1:4" x14ac:dyDescent="0.25">
      <c r="A2174" s="18">
        <v>42769</v>
      </c>
      <c r="B2174" s="18" t="s">
        <v>66</v>
      </c>
      <c r="C2174" s="26" t="s">
        <v>26</v>
      </c>
      <c r="D2174" s="27">
        <v>24</v>
      </c>
    </row>
    <row r="2175" spans="1:4" x14ac:dyDescent="0.25">
      <c r="A2175" s="18">
        <v>42772</v>
      </c>
      <c r="B2175" s="18" t="s">
        <v>66</v>
      </c>
      <c r="C2175" s="26" t="s">
        <v>26</v>
      </c>
      <c r="D2175" s="27">
        <v>23</v>
      </c>
    </row>
    <row r="2176" spans="1:4" x14ac:dyDescent="0.25">
      <c r="A2176" s="18">
        <v>42773</v>
      </c>
      <c r="B2176" s="18" t="s">
        <v>66</v>
      </c>
      <c r="C2176" s="26" t="s">
        <v>26</v>
      </c>
      <c r="D2176" s="27">
        <v>24</v>
      </c>
    </row>
    <row r="2177" spans="1:4" x14ac:dyDescent="0.25">
      <c r="A2177" s="18">
        <v>42774</v>
      </c>
      <c r="B2177" s="18" t="s">
        <v>66</v>
      </c>
      <c r="C2177" s="26" t="s">
        <v>26</v>
      </c>
      <c r="D2177" s="27">
        <v>23</v>
      </c>
    </row>
    <row r="2178" spans="1:4" x14ac:dyDescent="0.25">
      <c r="A2178" s="18">
        <v>42775</v>
      </c>
      <c r="B2178" s="18" t="s">
        <v>66</v>
      </c>
      <c r="C2178" s="26" t="s">
        <v>26</v>
      </c>
      <c r="D2178" s="27">
        <v>23</v>
      </c>
    </row>
    <row r="2179" spans="1:4" x14ac:dyDescent="0.25">
      <c r="A2179" s="18">
        <v>42776</v>
      </c>
      <c r="B2179" s="18" t="s">
        <v>66</v>
      </c>
      <c r="C2179" s="26" t="s">
        <v>26</v>
      </c>
      <c r="D2179" s="27">
        <v>24</v>
      </c>
    </row>
    <row r="2180" spans="1:4" x14ac:dyDescent="0.25">
      <c r="A2180" s="18">
        <v>42779</v>
      </c>
      <c r="B2180" s="18" t="s">
        <v>66</v>
      </c>
      <c r="C2180" s="26" t="s">
        <v>26</v>
      </c>
      <c r="D2180" s="27">
        <v>24</v>
      </c>
    </row>
    <row r="2181" spans="1:4" x14ac:dyDescent="0.25">
      <c r="A2181" s="18">
        <v>42780</v>
      </c>
      <c r="B2181" s="18" t="s">
        <v>66</v>
      </c>
      <c r="C2181" s="26" t="s">
        <v>26</v>
      </c>
      <c r="D2181" s="27">
        <v>24</v>
      </c>
    </row>
    <row r="2182" spans="1:4" x14ac:dyDescent="0.25">
      <c r="A2182" s="18">
        <v>42801</v>
      </c>
      <c r="B2182" s="18" t="s">
        <v>67</v>
      </c>
      <c r="C2182" s="26" t="s">
        <v>26</v>
      </c>
      <c r="D2182" s="27">
        <v>22</v>
      </c>
    </row>
    <row r="2183" spans="1:4" x14ac:dyDescent="0.25">
      <c r="A2183" s="18">
        <v>42802</v>
      </c>
      <c r="B2183" s="18" t="s">
        <v>67</v>
      </c>
      <c r="C2183" s="26" t="s">
        <v>26</v>
      </c>
      <c r="D2183" s="27">
        <v>22</v>
      </c>
    </row>
    <row r="2184" spans="1:4" x14ac:dyDescent="0.25">
      <c r="A2184" s="18">
        <v>42803</v>
      </c>
      <c r="B2184" s="18" t="s">
        <v>67</v>
      </c>
      <c r="C2184" s="26" t="s">
        <v>26</v>
      </c>
      <c r="D2184" s="27">
        <v>21</v>
      </c>
    </row>
    <row r="2185" spans="1:4" x14ac:dyDescent="0.25">
      <c r="A2185" s="18">
        <v>42804</v>
      </c>
      <c r="B2185" s="18" t="s">
        <v>67</v>
      </c>
      <c r="C2185" s="26" t="s">
        <v>26</v>
      </c>
      <c r="D2185" s="27">
        <v>22</v>
      </c>
    </row>
    <row r="2186" spans="1:4" x14ac:dyDescent="0.25">
      <c r="A2186" s="18">
        <v>43160</v>
      </c>
      <c r="B2186" s="18" t="s">
        <v>68</v>
      </c>
      <c r="C2186" s="26" t="s">
        <v>26</v>
      </c>
      <c r="D2186" s="27">
        <v>19</v>
      </c>
    </row>
    <row r="2187" spans="1:4" x14ac:dyDescent="0.25">
      <c r="A2187" s="18">
        <v>43161</v>
      </c>
      <c r="B2187" s="18" t="s">
        <v>68</v>
      </c>
      <c r="C2187" s="26" t="s">
        <v>26</v>
      </c>
      <c r="D2187" s="27">
        <v>18</v>
      </c>
    </row>
    <row r="2188" spans="1:4" x14ac:dyDescent="0.25">
      <c r="A2188" s="18">
        <v>43164</v>
      </c>
      <c r="B2188" s="18" t="s">
        <v>68</v>
      </c>
      <c r="C2188" s="26" t="s">
        <v>26</v>
      </c>
      <c r="D2188" s="27">
        <v>19</v>
      </c>
    </row>
    <row r="2189" spans="1:4" x14ac:dyDescent="0.25">
      <c r="A2189" s="18">
        <v>43165</v>
      </c>
      <c r="B2189" s="18" t="s">
        <v>68</v>
      </c>
      <c r="C2189" s="26" t="s">
        <v>26</v>
      </c>
      <c r="D2189" s="27">
        <v>19</v>
      </c>
    </row>
    <row r="2190" spans="1:4" x14ac:dyDescent="0.25">
      <c r="A2190" s="18">
        <v>43166</v>
      </c>
      <c r="B2190" s="18" t="s">
        <v>68</v>
      </c>
      <c r="C2190" s="26" t="s">
        <v>26</v>
      </c>
      <c r="D2190" s="27">
        <v>19</v>
      </c>
    </row>
    <row r="2191" spans="1:4" x14ac:dyDescent="0.25">
      <c r="A2191" s="18">
        <v>43167</v>
      </c>
      <c r="B2191" s="18" t="s">
        <v>68</v>
      </c>
      <c r="C2191" s="26" t="s">
        <v>26</v>
      </c>
      <c r="D2191" s="27">
        <v>19</v>
      </c>
    </row>
    <row r="2192" spans="1:4" x14ac:dyDescent="0.25">
      <c r="A2192" s="18">
        <v>43168</v>
      </c>
      <c r="B2192" s="18" t="s">
        <v>68</v>
      </c>
      <c r="C2192" s="26" t="s">
        <v>26</v>
      </c>
      <c r="D2192" s="27">
        <v>19</v>
      </c>
    </row>
    <row r="2193" spans="1:4" x14ac:dyDescent="0.25">
      <c r="A2193" s="18">
        <v>43171</v>
      </c>
      <c r="B2193" s="18" t="s">
        <v>68</v>
      </c>
      <c r="C2193" s="26" t="s">
        <v>26</v>
      </c>
      <c r="D2193" s="27">
        <v>19</v>
      </c>
    </row>
    <row r="2194" spans="1:4" x14ac:dyDescent="0.25">
      <c r="A2194" s="18">
        <v>43172</v>
      </c>
      <c r="B2194" s="18" t="s">
        <v>68</v>
      </c>
      <c r="C2194" s="26" t="s">
        <v>26</v>
      </c>
      <c r="D2194" s="27">
        <v>18</v>
      </c>
    </row>
    <row r="2195" spans="1:4" x14ac:dyDescent="0.25">
      <c r="A2195" s="18">
        <v>43173</v>
      </c>
      <c r="B2195" s="18" t="s">
        <v>68</v>
      </c>
      <c r="C2195" s="26" t="s">
        <v>26</v>
      </c>
      <c r="D2195" s="27">
        <v>19</v>
      </c>
    </row>
    <row r="2196" spans="1:4" x14ac:dyDescent="0.25">
      <c r="A2196" s="18">
        <v>43174</v>
      </c>
      <c r="B2196" s="18" t="s">
        <v>68</v>
      </c>
      <c r="C2196" s="26" t="s">
        <v>26</v>
      </c>
      <c r="D2196" s="27">
        <v>20</v>
      </c>
    </row>
    <row r="2197" spans="1:4" x14ac:dyDescent="0.25">
      <c r="A2197" s="18">
        <v>43175</v>
      </c>
      <c r="B2197" s="18" t="s">
        <v>68</v>
      </c>
      <c r="C2197" s="26" t="s">
        <v>26</v>
      </c>
      <c r="D2197" s="27">
        <v>19</v>
      </c>
    </row>
    <row r="2198" spans="1:4" x14ac:dyDescent="0.25">
      <c r="A2198" s="18">
        <v>43178</v>
      </c>
      <c r="B2198" s="18" t="s">
        <v>68</v>
      </c>
      <c r="C2198" s="26" t="s">
        <v>26</v>
      </c>
      <c r="D2198" s="27">
        <v>18</v>
      </c>
    </row>
    <row r="2199" spans="1:4" x14ac:dyDescent="0.25">
      <c r="A2199" s="18">
        <v>43179</v>
      </c>
      <c r="B2199" s="18" t="s">
        <v>68</v>
      </c>
      <c r="C2199" s="26" t="s">
        <v>26</v>
      </c>
      <c r="D2199" s="27">
        <v>17</v>
      </c>
    </row>
    <row r="2200" spans="1:4" x14ac:dyDescent="0.25">
      <c r="A2200" s="18">
        <v>43180</v>
      </c>
      <c r="B2200" s="18" t="s">
        <v>68</v>
      </c>
      <c r="C2200" s="26" t="s">
        <v>26</v>
      </c>
      <c r="D2200" s="27">
        <v>17</v>
      </c>
    </row>
    <row r="2201" spans="1:4" x14ac:dyDescent="0.25">
      <c r="A2201" s="18">
        <v>43497</v>
      </c>
      <c r="B2201" s="18" t="s">
        <v>69</v>
      </c>
      <c r="C2201" s="26" t="s">
        <v>26</v>
      </c>
      <c r="D2201" s="27">
        <v>19</v>
      </c>
    </row>
    <row r="2202" spans="1:4" x14ac:dyDescent="0.25">
      <c r="A2202" s="18">
        <v>43500</v>
      </c>
      <c r="B2202" s="18" t="s">
        <v>69</v>
      </c>
      <c r="C2202" s="26" t="s">
        <v>26</v>
      </c>
      <c r="D2202" s="27">
        <v>19</v>
      </c>
    </row>
    <row r="2203" spans="1:4" x14ac:dyDescent="0.25">
      <c r="A2203" s="18">
        <v>43501</v>
      </c>
      <c r="B2203" s="18" t="s">
        <v>69</v>
      </c>
      <c r="C2203" s="26" t="s">
        <v>26</v>
      </c>
      <c r="D2203" s="27">
        <v>19</v>
      </c>
    </row>
    <row r="2204" spans="1:4" x14ac:dyDescent="0.25">
      <c r="A2204" s="18">
        <v>43502</v>
      </c>
      <c r="B2204" s="18" t="s">
        <v>69</v>
      </c>
      <c r="C2204" s="26" t="s">
        <v>26</v>
      </c>
      <c r="D2204" s="27">
        <v>18</v>
      </c>
    </row>
    <row r="2205" spans="1:4" x14ac:dyDescent="0.25">
      <c r="A2205" s="18">
        <v>43503</v>
      </c>
      <c r="B2205" s="18" t="s">
        <v>69</v>
      </c>
      <c r="C2205" s="26" t="s">
        <v>26</v>
      </c>
      <c r="D2205" s="27">
        <v>18</v>
      </c>
    </row>
    <row r="2206" spans="1:4" x14ac:dyDescent="0.25">
      <c r="A2206" s="18">
        <v>43504</v>
      </c>
      <c r="B2206" s="18" t="s">
        <v>69</v>
      </c>
      <c r="C2206" s="26" t="s">
        <v>26</v>
      </c>
      <c r="D2206" s="27">
        <v>19</v>
      </c>
    </row>
    <row r="2207" spans="1:4" x14ac:dyDescent="0.25">
      <c r="A2207" s="18">
        <v>43507</v>
      </c>
      <c r="B2207" s="18" t="s">
        <v>69</v>
      </c>
      <c r="C2207" s="26" t="s">
        <v>26</v>
      </c>
      <c r="D2207" s="27">
        <v>19</v>
      </c>
    </row>
    <row r="2208" spans="1:4" x14ac:dyDescent="0.25">
      <c r="A2208" s="18">
        <v>43508</v>
      </c>
      <c r="B2208" s="18" t="s">
        <v>69</v>
      </c>
      <c r="C2208" s="26" t="s">
        <v>26</v>
      </c>
      <c r="D2208" s="27">
        <v>20</v>
      </c>
    </row>
    <row r="2209" spans="1:4" x14ac:dyDescent="0.25">
      <c r="A2209" s="18">
        <v>43509</v>
      </c>
      <c r="B2209" s="18" t="s">
        <v>69</v>
      </c>
      <c r="C2209" s="26" t="s">
        <v>26</v>
      </c>
      <c r="D2209" s="27">
        <v>19</v>
      </c>
    </row>
    <row r="2210" spans="1:4" x14ac:dyDescent="0.25">
      <c r="A2210" s="18">
        <v>43510</v>
      </c>
      <c r="B2210" s="18" t="s">
        <v>69</v>
      </c>
      <c r="C2210" s="26" t="s">
        <v>26</v>
      </c>
      <c r="D2210" s="27">
        <v>19</v>
      </c>
    </row>
    <row r="2211" spans="1:4" x14ac:dyDescent="0.25">
      <c r="A2211" s="18">
        <v>43511</v>
      </c>
      <c r="B2211" s="18" t="s">
        <v>69</v>
      </c>
      <c r="C2211" s="26" t="s">
        <v>26</v>
      </c>
      <c r="D2211" s="27">
        <v>19</v>
      </c>
    </row>
    <row r="2212" spans="1:4" x14ac:dyDescent="0.25">
      <c r="A2212" s="18">
        <v>43514</v>
      </c>
      <c r="B2212" s="18" t="s">
        <v>69</v>
      </c>
      <c r="C2212" s="26" t="s">
        <v>26</v>
      </c>
      <c r="D2212" s="27">
        <v>19</v>
      </c>
    </row>
    <row r="2213" spans="1:4" x14ac:dyDescent="0.25">
      <c r="A2213" s="18">
        <v>43515</v>
      </c>
      <c r="B2213" s="18" t="s">
        <v>69</v>
      </c>
      <c r="C2213" s="26" t="s">
        <v>26</v>
      </c>
      <c r="D2213" s="27">
        <v>19</v>
      </c>
    </row>
    <row r="2214" spans="1:4" x14ac:dyDescent="0.25">
      <c r="A2214" s="18">
        <v>43516</v>
      </c>
      <c r="B2214" s="18" t="s">
        <v>69</v>
      </c>
      <c r="C2214" s="26" t="s">
        <v>26</v>
      </c>
      <c r="D2214" s="27">
        <v>19</v>
      </c>
    </row>
    <row r="2215" spans="1:4" x14ac:dyDescent="0.25">
      <c r="A2215" s="18">
        <v>43517</v>
      </c>
      <c r="B2215" s="18" t="s">
        <v>69</v>
      </c>
      <c r="C2215" s="26" t="s">
        <v>26</v>
      </c>
      <c r="D2215" s="27">
        <v>19</v>
      </c>
    </row>
    <row r="2216" spans="1:4" x14ac:dyDescent="0.25">
      <c r="A2216" s="18">
        <v>43518</v>
      </c>
      <c r="B2216" s="18" t="s">
        <v>69</v>
      </c>
      <c r="C2216" s="26" t="s">
        <v>26</v>
      </c>
      <c r="D2216" s="27">
        <v>19</v>
      </c>
    </row>
    <row r="2217" spans="1:4" x14ac:dyDescent="0.25">
      <c r="A2217" s="18">
        <v>43160</v>
      </c>
      <c r="B2217" s="18" t="s">
        <v>68</v>
      </c>
      <c r="C2217" s="26" t="s">
        <v>27</v>
      </c>
      <c r="D2217" s="27">
        <v>8400</v>
      </c>
    </row>
    <row r="2218" spans="1:4" x14ac:dyDescent="0.25">
      <c r="A2218" s="18">
        <v>43161</v>
      </c>
      <c r="B2218" s="18" t="s">
        <v>68</v>
      </c>
      <c r="C2218" s="26" t="s">
        <v>27</v>
      </c>
      <c r="D2218" s="27">
        <v>8400</v>
      </c>
    </row>
    <row r="2219" spans="1:4" x14ac:dyDescent="0.25">
      <c r="A2219" s="18">
        <v>43164</v>
      </c>
      <c r="B2219" s="18" t="s">
        <v>68</v>
      </c>
      <c r="C2219" s="26" t="s">
        <v>27</v>
      </c>
      <c r="D2219" s="27">
        <v>8395</v>
      </c>
    </row>
    <row r="2220" spans="1:4" x14ac:dyDescent="0.25">
      <c r="A2220" s="18">
        <v>43165</v>
      </c>
      <c r="B2220" s="18" t="s">
        <v>68</v>
      </c>
      <c r="C2220" s="26" t="s">
        <v>27</v>
      </c>
      <c r="D2220" s="27">
        <v>8390</v>
      </c>
    </row>
    <row r="2221" spans="1:4" x14ac:dyDescent="0.25">
      <c r="A2221" s="18">
        <v>43166</v>
      </c>
      <c r="B2221" s="18" t="s">
        <v>68</v>
      </c>
      <c r="C2221" s="26" t="s">
        <v>27</v>
      </c>
      <c r="D2221" s="27">
        <v>8295</v>
      </c>
    </row>
    <row r="2222" spans="1:4" x14ac:dyDescent="0.25">
      <c r="A2222" s="18">
        <v>43167</v>
      </c>
      <c r="B2222" s="18" t="s">
        <v>68</v>
      </c>
      <c r="C2222" s="26" t="s">
        <v>27</v>
      </c>
      <c r="D2222" s="27">
        <v>8295</v>
      </c>
    </row>
    <row r="2223" spans="1:4" x14ac:dyDescent="0.25">
      <c r="A2223" s="18">
        <v>43168</v>
      </c>
      <c r="B2223" s="18" t="s">
        <v>68</v>
      </c>
      <c r="C2223" s="26" t="s">
        <v>27</v>
      </c>
      <c r="D2223" s="27">
        <v>8300</v>
      </c>
    </row>
    <row r="2224" spans="1:4" x14ac:dyDescent="0.25">
      <c r="A2224" s="18">
        <v>43171</v>
      </c>
      <c r="B2224" s="18" t="s">
        <v>68</v>
      </c>
      <c r="C2224" s="26" t="s">
        <v>27</v>
      </c>
      <c r="D2224" s="27">
        <v>8295</v>
      </c>
    </row>
    <row r="2225" spans="1:4" x14ac:dyDescent="0.25">
      <c r="A2225" s="18">
        <v>43172</v>
      </c>
      <c r="B2225" s="18" t="s">
        <v>68</v>
      </c>
      <c r="C2225" s="26" t="s">
        <v>27</v>
      </c>
      <c r="D2225" s="27">
        <v>8125</v>
      </c>
    </row>
    <row r="2226" spans="1:4" x14ac:dyDescent="0.25">
      <c r="A2226" s="18">
        <v>43173</v>
      </c>
      <c r="B2226" s="18" t="s">
        <v>68</v>
      </c>
      <c r="C2226" s="26" t="s">
        <v>27</v>
      </c>
      <c r="D2226" s="27">
        <v>8295</v>
      </c>
    </row>
    <row r="2227" spans="1:4" x14ac:dyDescent="0.25">
      <c r="A2227" s="18">
        <v>43174</v>
      </c>
      <c r="B2227" s="18" t="s">
        <v>68</v>
      </c>
      <c r="C2227" s="26" t="s">
        <v>27</v>
      </c>
      <c r="D2227" s="27">
        <v>8295</v>
      </c>
    </row>
    <row r="2228" spans="1:4" x14ac:dyDescent="0.25">
      <c r="A2228" s="18">
        <v>43175</v>
      </c>
      <c r="B2228" s="18" t="s">
        <v>68</v>
      </c>
      <c r="C2228" s="26" t="s">
        <v>27</v>
      </c>
      <c r="D2228" s="27">
        <v>8295</v>
      </c>
    </row>
    <row r="2229" spans="1:4" x14ac:dyDescent="0.25">
      <c r="A2229" s="18">
        <v>43178</v>
      </c>
      <c r="B2229" s="18" t="s">
        <v>68</v>
      </c>
      <c r="C2229" s="26" t="s">
        <v>27</v>
      </c>
      <c r="D2229" s="27">
        <v>8290</v>
      </c>
    </row>
    <row r="2230" spans="1:4" x14ac:dyDescent="0.25">
      <c r="A2230" s="18">
        <v>43179</v>
      </c>
      <c r="B2230" s="18" t="s">
        <v>68</v>
      </c>
      <c r="C2230" s="26" t="s">
        <v>27</v>
      </c>
      <c r="D2230" s="27">
        <v>8290</v>
      </c>
    </row>
    <row r="2231" spans="1:4" x14ac:dyDescent="0.25">
      <c r="A2231" s="18">
        <v>43180</v>
      </c>
      <c r="B2231" s="18" t="s">
        <v>68</v>
      </c>
      <c r="C2231" s="26" t="s">
        <v>27</v>
      </c>
      <c r="D2231" s="27">
        <v>8200</v>
      </c>
    </row>
    <row r="2232" spans="1:4" x14ac:dyDescent="0.25">
      <c r="A2232" s="18">
        <v>43497</v>
      </c>
      <c r="B2232" s="18" t="s">
        <v>69</v>
      </c>
      <c r="C2232" s="26" t="s">
        <v>27</v>
      </c>
      <c r="D2232" s="27">
        <v>4750</v>
      </c>
    </row>
    <row r="2233" spans="1:4" x14ac:dyDescent="0.25">
      <c r="A2233" s="18">
        <v>43500</v>
      </c>
      <c r="B2233" s="18" t="s">
        <v>69</v>
      </c>
      <c r="C2233" s="26" t="s">
        <v>27</v>
      </c>
      <c r="D2233" s="27">
        <v>4750</v>
      </c>
    </row>
    <row r="2234" spans="1:4" x14ac:dyDescent="0.25">
      <c r="A2234" s="18">
        <v>43501</v>
      </c>
      <c r="B2234" s="18" t="s">
        <v>69</v>
      </c>
      <c r="C2234" s="26" t="s">
        <v>27</v>
      </c>
      <c r="D2234" s="27">
        <v>4500</v>
      </c>
    </row>
    <row r="2235" spans="1:4" x14ac:dyDescent="0.25">
      <c r="A2235" s="18">
        <v>43502</v>
      </c>
      <c r="B2235" s="18" t="s">
        <v>69</v>
      </c>
      <c r="C2235" s="26" t="s">
        <v>27</v>
      </c>
      <c r="D2235" s="27">
        <v>4485</v>
      </c>
    </row>
    <row r="2236" spans="1:4" x14ac:dyDescent="0.25">
      <c r="A2236" s="18">
        <v>43503</v>
      </c>
      <c r="B2236" s="18" t="s">
        <v>69</v>
      </c>
      <c r="C2236" s="26" t="s">
        <v>27</v>
      </c>
      <c r="D2236" s="27">
        <v>4470</v>
      </c>
    </row>
    <row r="2237" spans="1:4" x14ac:dyDescent="0.25">
      <c r="A2237" s="18">
        <v>43504</v>
      </c>
      <c r="B2237" s="18" t="s">
        <v>69</v>
      </c>
      <c r="C2237" s="26" t="s">
        <v>27</v>
      </c>
      <c r="D2237" s="27">
        <v>4480</v>
      </c>
    </row>
    <row r="2238" spans="1:4" x14ac:dyDescent="0.25">
      <c r="A2238" s="18">
        <v>43507</v>
      </c>
      <c r="B2238" s="18" t="s">
        <v>69</v>
      </c>
      <c r="C2238" s="26" t="s">
        <v>27</v>
      </c>
      <c r="D2238" s="27">
        <v>4400</v>
      </c>
    </row>
    <row r="2239" spans="1:4" x14ac:dyDescent="0.25">
      <c r="A2239" s="18">
        <v>43508</v>
      </c>
      <c r="B2239" s="18" t="s">
        <v>69</v>
      </c>
      <c r="C2239" s="26" t="s">
        <v>27</v>
      </c>
      <c r="D2239" s="27">
        <v>4400</v>
      </c>
    </row>
    <row r="2240" spans="1:4" x14ac:dyDescent="0.25">
      <c r="A2240" s="18">
        <v>43509</v>
      </c>
      <c r="B2240" s="18" t="s">
        <v>69</v>
      </c>
      <c r="C2240" s="26" t="s">
        <v>27</v>
      </c>
      <c r="D2240" s="27">
        <v>4360</v>
      </c>
    </row>
    <row r="2241" spans="1:4" x14ac:dyDescent="0.25">
      <c r="A2241" s="18">
        <v>43510</v>
      </c>
      <c r="B2241" s="18" t="s">
        <v>69</v>
      </c>
      <c r="C2241" s="26" t="s">
        <v>27</v>
      </c>
      <c r="D2241" s="27">
        <v>4350</v>
      </c>
    </row>
    <row r="2242" spans="1:4" x14ac:dyDescent="0.25">
      <c r="A2242" s="18">
        <v>43511</v>
      </c>
      <c r="B2242" s="18" t="s">
        <v>69</v>
      </c>
      <c r="C2242" s="26" t="s">
        <v>27</v>
      </c>
      <c r="D2242" s="27">
        <v>4250</v>
      </c>
    </row>
    <row r="2243" spans="1:4" x14ac:dyDescent="0.25">
      <c r="A2243" s="18">
        <v>43514</v>
      </c>
      <c r="B2243" s="18" t="s">
        <v>69</v>
      </c>
      <c r="C2243" s="26" t="s">
        <v>27</v>
      </c>
      <c r="D2243" s="27">
        <v>4250</v>
      </c>
    </row>
    <row r="2244" spans="1:4" x14ac:dyDescent="0.25">
      <c r="A2244" s="18">
        <v>43515</v>
      </c>
      <c r="B2244" s="18" t="s">
        <v>69</v>
      </c>
      <c r="C2244" s="26" t="s">
        <v>27</v>
      </c>
      <c r="D2244" s="27">
        <v>3935</v>
      </c>
    </row>
    <row r="2245" spans="1:4" x14ac:dyDescent="0.25">
      <c r="A2245" s="18">
        <v>43516</v>
      </c>
      <c r="B2245" s="18" t="s">
        <v>69</v>
      </c>
      <c r="C2245" s="26" t="s">
        <v>27</v>
      </c>
      <c r="D2245" s="27">
        <v>4230</v>
      </c>
    </row>
    <row r="2246" spans="1:4" x14ac:dyDescent="0.25">
      <c r="A2246" s="18">
        <v>43517</v>
      </c>
      <c r="B2246" s="18" t="s">
        <v>69</v>
      </c>
      <c r="C2246" s="26" t="s">
        <v>27</v>
      </c>
      <c r="D2246" s="27">
        <v>4200</v>
      </c>
    </row>
    <row r="2247" spans="1:4" x14ac:dyDescent="0.25">
      <c r="A2247" s="18">
        <v>43518</v>
      </c>
      <c r="B2247" s="18" t="s">
        <v>69</v>
      </c>
      <c r="C2247" s="26" t="s">
        <v>27</v>
      </c>
      <c r="D2247" s="27">
        <v>4450</v>
      </c>
    </row>
    <row r="2248" spans="1:4" x14ac:dyDescent="0.25">
      <c r="A2248" s="18">
        <v>42373</v>
      </c>
      <c r="B2248" s="18" t="s">
        <v>60</v>
      </c>
      <c r="C2248" s="26" t="s">
        <v>29</v>
      </c>
      <c r="D2248" s="27">
        <v>33000</v>
      </c>
    </row>
    <row r="2249" spans="1:4" x14ac:dyDescent="0.25">
      <c r="A2249" s="18">
        <v>42374</v>
      </c>
      <c r="B2249" s="18" t="s">
        <v>60</v>
      </c>
      <c r="C2249" s="26" t="s">
        <v>29</v>
      </c>
      <c r="D2249" s="27">
        <v>33000</v>
      </c>
    </row>
    <row r="2250" spans="1:4" x14ac:dyDescent="0.25">
      <c r="A2250" s="18">
        <v>42383</v>
      </c>
      <c r="B2250" s="18" t="s">
        <v>60</v>
      </c>
      <c r="C2250" s="26" t="s">
        <v>29</v>
      </c>
      <c r="D2250" s="27">
        <v>35000</v>
      </c>
    </row>
    <row r="2251" spans="1:4" x14ac:dyDescent="0.25">
      <c r="A2251" s="18">
        <v>42454</v>
      </c>
      <c r="B2251" s="18" t="s">
        <v>61</v>
      </c>
      <c r="C2251" s="26" t="s">
        <v>29</v>
      </c>
      <c r="D2251" s="27">
        <v>26915</v>
      </c>
    </row>
    <row r="2252" spans="1:4" x14ac:dyDescent="0.25">
      <c r="A2252" s="18">
        <v>42458</v>
      </c>
      <c r="B2252" s="18" t="s">
        <v>61</v>
      </c>
      <c r="C2252" s="26" t="s">
        <v>29</v>
      </c>
      <c r="D2252" s="27">
        <v>27000</v>
      </c>
    </row>
    <row r="2253" spans="1:4" x14ac:dyDescent="0.25">
      <c r="A2253" s="18">
        <v>42459</v>
      </c>
      <c r="B2253" s="18" t="s">
        <v>61</v>
      </c>
      <c r="C2253" s="26" t="s">
        <v>29</v>
      </c>
      <c r="D2253" s="27">
        <v>27005</v>
      </c>
    </row>
    <row r="2254" spans="1:4" x14ac:dyDescent="0.25">
      <c r="A2254" s="18">
        <v>42460</v>
      </c>
      <c r="B2254" s="18" t="s">
        <v>61</v>
      </c>
      <c r="C2254" s="26" t="s">
        <v>29</v>
      </c>
      <c r="D2254" s="27">
        <v>27005</v>
      </c>
    </row>
    <row r="2255" spans="1:4" x14ac:dyDescent="0.25">
      <c r="A2255" s="18">
        <v>42461</v>
      </c>
      <c r="B2255" s="18" t="s">
        <v>62</v>
      </c>
      <c r="C2255" s="26" t="s">
        <v>29</v>
      </c>
      <c r="D2255" s="27">
        <v>27005</v>
      </c>
    </row>
    <row r="2256" spans="1:4" x14ac:dyDescent="0.25">
      <c r="A2256" s="18">
        <v>42464</v>
      </c>
      <c r="B2256" s="18" t="s">
        <v>62</v>
      </c>
      <c r="C2256" s="26" t="s">
        <v>29</v>
      </c>
      <c r="D2256" s="27">
        <v>27005</v>
      </c>
    </row>
    <row r="2257" spans="1:4" x14ac:dyDescent="0.25">
      <c r="A2257" s="18">
        <v>42465</v>
      </c>
      <c r="B2257" s="18" t="s">
        <v>62</v>
      </c>
      <c r="C2257" s="26" t="s">
        <v>29</v>
      </c>
      <c r="D2257" s="27">
        <v>27005</v>
      </c>
    </row>
    <row r="2258" spans="1:4" x14ac:dyDescent="0.25">
      <c r="A2258" s="18">
        <v>42466</v>
      </c>
      <c r="B2258" s="18" t="s">
        <v>62</v>
      </c>
      <c r="C2258" s="26" t="s">
        <v>29</v>
      </c>
      <c r="D2258" s="27">
        <v>27005</v>
      </c>
    </row>
    <row r="2259" spans="1:4" x14ac:dyDescent="0.25">
      <c r="A2259" s="18">
        <v>42467</v>
      </c>
      <c r="B2259" s="18" t="s">
        <v>62</v>
      </c>
      <c r="C2259" s="26" t="s">
        <v>29</v>
      </c>
      <c r="D2259" s="27">
        <v>27005</v>
      </c>
    </row>
    <row r="2260" spans="1:4" x14ac:dyDescent="0.25">
      <c r="A2260" s="18">
        <v>42468</v>
      </c>
      <c r="B2260" s="18" t="s">
        <v>62</v>
      </c>
      <c r="C2260" s="26" t="s">
        <v>29</v>
      </c>
      <c r="D2260" s="27">
        <v>27005</v>
      </c>
    </row>
    <row r="2261" spans="1:4" x14ac:dyDescent="0.25">
      <c r="A2261" s="18">
        <v>42499</v>
      </c>
      <c r="B2261" s="18" t="s">
        <v>63</v>
      </c>
      <c r="C2261" s="26" t="s">
        <v>29</v>
      </c>
      <c r="D2261" s="27">
        <v>27600</v>
      </c>
    </row>
    <row r="2262" spans="1:4" x14ac:dyDescent="0.25">
      <c r="A2262" s="18">
        <v>42500</v>
      </c>
      <c r="B2262" s="18" t="s">
        <v>63</v>
      </c>
      <c r="C2262" s="26" t="s">
        <v>29</v>
      </c>
      <c r="D2262" s="27">
        <v>27600</v>
      </c>
    </row>
    <row r="2263" spans="1:4" x14ac:dyDescent="0.25">
      <c r="A2263" s="18">
        <v>42501</v>
      </c>
      <c r="B2263" s="18" t="s">
        <v>63</v>
      </c>
      <c r="C2263" s="26" t="s">
        <v>29</v>
      </c>
      <c r="D2263" s="27">
        <v>29670</v>
      </c>
    </row>
    <row r="2264" spans="1:4" x14ac:dyDescent="0.25">
      <c r="A2264" s="18">
        <v>42502</v>
      </c>
      <c r="B2264" s="18" t="s">
        <v>63</v>
      </c>
      <c r="C2264" s="26" t="s">
        <v>29</v>
      </c>
      <c r="D2264" s="27">
        <v>29670</v>
      </c>
    </row>
    <row r="2265" spans="1:4" x14ac:dyDescent="0.25">
      <c r="A2265" s="18">
        <v>42503</v>
      </c>
      <c r="B2265" s="18" t="s">
        <v>63</v>
      </c>
      <c r="C2265" s="26" t="s">
        <v>29</v>
      </c>
      <c r="D2265" s="27">
        <v>29670</v>
      </c>
    </row>
    <row r="2266" spans="1:4" x14ac:dyDescent="0.25">
      <c r="A2266" s="18">
        <v>42507</v>
      </c>
      <c r="B2266" s="18" t="s">
        <v>63</v>
      </c>
      <c r="C2266" s="26" t="s">
        <v>29</v>
      </c>
      <c r="D2266" s="27">
        <v>29670</v>
      </c>
    </row>
    <row r="2267" spans="1:4" x14ac:dyDescent="0.25">
      <c r="A2267" s="18">
        <v>42508</v>
      </c>
      <c r="B2267" s="18" t="s">
        <v>63</v>
      </c>
      <c r="C2267" s="26" t="s">
        <v>29</v>
      </c>
      <c r="D2267" s="27">
        <v>29670</v>
      </c>
    </row>
    <row r="2268" spans="1:4" x14ac:dyDescent="0.25">
      <c r="A2268" s="18">
        <v>42509</v>
      </c>
      <c r="B2268" s="18" t="s">
        <v>63</v>
      </c>
      <c r="C2268" s="26" t="s">
        <v>29</v>
      </c>
      <c r="D2268" s="27">
        <v>29670</v>
      </c>
    </row>
    <row r="2269" spans="1:4" x14ac:dyDescent="0.25">
      <c r="A2269" s="18">
        <v>42538</v>
      </c>
      <c r="B2269" s="18" t="s">
        <v>64</v>
      </c>
      <c r="C2269" s="26" t="s">
        <v>29</v>
      </c>
      <c r="D2269" s="27">
        <v>36855</v>
      </c>
    </row>
    <row r="2270" spans="1:4" x14ac:dyDescent="0.25">
      <c r="A2270" s="18">
        <v>42541</v>
      </c>
      <c r="B2270" s="18" t="s">
        <v>64</v>
      </c>
      <c r="C2270" s="26" t="s">
        <v>29</v>
      </c>
      <c r="D2270" s="27">
        <v>39615</v>
      </c>
    </row>
    <row r="2271" spans="1:4" x14ac:dyDescent="0.25">
      <c r="A2271" s="18">
        <v>42737</v>
      </c>
      <c r="B2271" s="18" t="s">
        <v>65</v>
      </c>
      <c r="C2271" s="26" t="s">
        <v>29</v>
      </c>
      <c r="D2271" s="27">
        <v>23030</v>
      </c>
    </row>
    <row r="2272" spans="1:4" x14ac:dyDescent="0.25">
      <c r="A2272" s="18">
        <v>42738</v>
      </c>
      <c r="B2272" s="18" t="s">
        <v>65</v>
      </c>
      <c r="C2272" s="26" t="s">
        <v>29</v>
      </c>
      <c r="D2272" s="27">
        <v>23030</v>
      </c>
    </row>
    <row r="2273" spans="1:4" x14ac:dyDescent="0.25">
      <c r="A2273" s="18">
        <v>42739</v>
      </c>
      <c r="B2273" s="18" t="s">
        <v>65</v>
      </c>
      <c r="C2273" s="26" t="s">
        <v>29</v>
      </c>
      <c r="D2273" s="27">
        <v>23030</v>
      </c>
    </row>
    <row r="2274" spans="1:4" x14ac:dyDescent="0.25">
      <c r="A2274" s="18">
        <v>42740</v>
      </c>
      <c r="B2274" s="18" t="s">
        <v>65</v>
      </c>
      <c r="C2274" s="26" t="s">
        <v>29</v>
      </c>
      <c r="D2274" s="27">
        <v>23030</v>
      </c>
    </row>
    <row r="2275" spans="1:4" x14ac:dyDescent="0.25">
      <c r="A2275" s="18">
        <v>42741</v>
      </c>
      <c r="B2275" s="18" t="s">
        <v>65</v>
      </c>
      <c r="C2275" s="26" t="s">
        <v>29</v>
      </c>
      <c r="D2275" s="27">
        <v>23030</v>
      </c>
    </row>
    <row r="2276" spans="1:4" x14ac:dyDescent="0.25">
      <c r="A2276" s="18">
        <v>42744</v>
      </c>
      <c r="B2276" s="18" t="s">
        <v>65</v>
      </c>
      <c r="C2276" s="26" t="s">
        <v>29</v>
      </c>
      <c r="D2276" s="27">
        <v>23030</v>
      </c>
    </row>
    <row r="2277" spans="1:4" x14ac:dyDescent="0.25">
      <c r="A2277" s="18">
        <v>42745</v>
      </c>
      <c r="B2277" s="18" t="s">
        <v>65</v>
      </c>
      <c r="C2277" s="26" t="s">
        <v>29</v>
      </c>
      <c r="D2277" s="27">
        <v>23030</v>
      </c>
    </row>
    <row r="2278" spans="1:4" x14ac:dyDescent="0.25">
      <c r="A2278" s="18">
        <v>42746</v>
      </c>
      <c r="B2278" s="18" t="s">
        <v>65</v>
      </c>
      <c r="C2278" s="26" t="s">
        <v>29</v>
      </c>
      <c r="D2278" s="27">
        <v>23030</v>
      </c>
    </row>
    <row r="2279" spans="1:4" x14ac:dyDescent="0.25">
      <c r="A2279" s="18">
        <v>42747</v>
      </c>
      <c r="B2279" s="18" t="s">
        <v>65</v>
      </c>
      <c r="C2279" s="26" t="s">
        <v>29</v>
      </c>
      <c r="D2279" s="27">
        <v>23000</v>
      </c>
    </row>
    <row r="2280" spans="1:4" x14ac:dyDescent="0.25">
      <c r="A2280" s="18">
        <v>42748</v>
      </c>
      <c r="B2280" s="18" t="s">
        <v>65</v>
      </c>
      <c r="C2280" s="26" t="s">
        <v>29</v>
      </c>
      <c r="D2280" s="27">
        <v>23000</v>
      </c>
    </row>
    <row r="2281" spans="1:4" x14ac:dyDescent="0.25">
      <c r="A2281" s="18">
        <v>42751</v>
      </c>
      <c r="B2281" s="18" t="s">
        <v>65</v>
      </c>
      <c r="C2281" s="26" t="s">
        <v>29</v>
      </c>
      <c r="D2281" s="27">
        <v>21275</v>
      </c>
    </row>
    <row r="2282" spans="1:4" x14ac:dyDescent="0.25">
      <c r="A2282" s="18">
        <v>42752</v>
      </c>
      <c r="B2282" s="18" t="s">
        <v>65</v>
      </c>
      <c r="C2282" s="26" t="s">
        <v>29</v>
      </c>
      <c r="D2282" s="27">
        <v>21275</v>
      </c>
    </row>
    <row r="2283" spans="1:4" x14ac:dyDescent="0.25">
      <c r="A2283" s="18">
        <v>42753</v>
      </c>
      <c r="B2283" s="18" t="s">
        <v>65</v>
      </c>
      <c r="C2283" s="26" t="s">
        <v>29</v>
      </c>
      <c r="D2283" s="27">
        <v>21275</v>
      </c>
    </row>
    <row r="2284" spans="1:4" x14ac:dyDescent="0.25">
      <c r="A2284" s="18">
        <v>42754</v>
      </c>
      <c r="B2284" s="18" t="s">
        <v>65</v>
      </c>
      <c r="C2284" s="26" t="s">
        <v>29</v>
      </c>
      <c r="D2284" s="27">
        <v>21275</v>
      </c>
    </row>
    <row r="2285" spans="1:4" x14ac:dyDescent="0.25">
      <c r="A2285" s="18">
        <v>42755</v>
      </c>
      <c r="B2285" s="18" t="s">
        <v>65</v>
      </c>
      <c r="C2285" s="26" t="s">
        <v>29</v>
      </c>
      <c r="D2285" s="27">
        <v>21275</v>
      </c>
    </row>
    <row r="2286" spans="1:4" x14ac:dyDescent="0.25">
      <c r="A2286" s="18">
        <v>42758</v>
      </c>
      <c r="B2286" s="18" t="s">
        <v>65</v>
      </c>
      <c r="C2286" s="26" t="s">
        <v>29</v>
      </c>
      <c r="D2286" s="27">
        <v>21275</v>
      </c>
    </row>
    <row r="2287" spans="1:4" x14ac:dyDescent="0.25">
      <c r="A2287" s="18">
        <v>42759</v>
      </c>
      <c r="B2287" s="18" t="s">
        <v>65</v>
      </c>
      <c r="C2287" s="26" t="s">
        <v>29</v>
      </c>
      <c r="D2287" s="27">
        <v>21000</v>
      </c>
    </row>
    <row r="2288" spans="1:4" x14ac:dyDescent="0.25">
      <c r="A2288" s="18">
        <v>42760</v>
      </c>
      <c r="B2288" s="18" t="s">
        <v>65</v>
      </c>
      <c r="C2288" s="26" t="s">
        <v>29</v>
      </c>
      <c r="D2288" s="27">
        <v>20995</v>
      </c>
    </row>
    <row r="2289" spans="1:4" x14ac:dyDescent="0.25">
      <c r="A2289" s="18">
        <v>42761</v>
      </c>
      <c r="B2289" s="18" t="s">
        <v>65</v>
      </c>
      <c r="C2289" s="26" t="s">
        <v>29</v>
      </c>
      <c r="D2289" s="27">
        <v>20995</v>
      </c>
    </row>
    <row r="2290" spans="1:4" x14ac:dyDescent="0.25">
      <c r="A2290" s="18">
        <v>42762</v>
      </c>
      <c r="B2290" s="18" t="s">
        <v>65</v>
      </c>
      <c r="C2290" s="26" t="s">
        <v>29</v>
      </c>
      <c r="D2290" s="27">
        <v>20995</v>
      </c>
    </row>
    <row r="2291" spans="1:4" x14ac:dyDescent="0.25">
      <c r="A2291" s="18">
        <v>42765</v>
      </c>
      <c r="B2291" s="18" t="s">
        <v>65</v>
      </c>
      <c r="C2291" s="26" t="s">
        <v>29</v>
      </c>
      <c r="D2291" s="27">
        <v>20995</v>
      </c>
    </row>
    <row r="2292" spans="1:4" x14ac:dyDescent="0.25">
      <c r="A2292" s="18">
        <v>42766</v>
      </c>
      <c r="B2292" s="18" t="s">
        <v>65</v>
      </c>
      <c r="C2292" s="26" t="s">
        <v>29</v>
      </c>
      <c r="D2292" s="27">
        <v>20995</v>
      </c>
    </row>
    <row r="2293" spans="1:4" x14ac:dyDescent="0.25">
      <c r="A2293" s="18">
        <v>42767</v>
      </c>
      <c r="B2293" s="18" t="s">
        <v>66</v>
      </c>
      <c r="C2293" s="26" t="s">
        <v>29</v>
      </c>
      <c r="D2293" s="27">
        <v>20995</v>
      </c>
    </row>
    <row r="2294" spans="1:4" x14ac:dyDescent="0.25">
      <c r="A2294" s="18">
        <v>42768</v>
      </c>
      <c r="B2294" s="18" t="s">
        <v>66</v>
      </c>
      <c r="C2294" s="26" t="s">
        <v>29</v>
      </c>
      <c r="D2294" s="27">
        <v>20995</v>
      </c>
    </row>
    <row r="2295" spans="1:4" x14ac:dyDescent="0.25">
      <c r="A2295" s="18">
        <v>42769</v>
      </c>
      <c r="B2295" s="18" t="s">
        <v>66</v>
      </c>
      <c r="C2295" s="26" t="s">
        <v>29</v>
      </c>
      <c r="D2295" s="27">
        <v>20995</v>
      </c>
    </row>
    <row r="2296" spans="1:4" x14ac:dyDescent="0.25">
      <c r="A2296" s="18">
        <v>42772</v>
      </c>
      <c r="B2296" s="18" t="s">
        <v>66</v>
      </c>
      <c r="C2296" s="26" t="s">
        <v>29</v>
      </c>
      <c r="D2296" s="27">
        <v>20995</v>
      </c>
    </row>
    <row r="2297" spans="1:4" x14ac:dyDescent="0.25">
      <c r="A2297" s="18">
        <v>42773</v>
      </c>
      <c r="B2297" s="18" t="s">
        <v>66</v>
      </c>
      <c r="C2297" s="26" t="s">
        <v>29</v>
      </c>
      <c r="D2297" s="27">
        <v>20995</v>
      </c>
    </row>
    <row r="2298" spans="1:4" x14ac:dyDescent="0.25">
      <c r="A2298" s="18">
        <v>42774</v>
      </c>
      <c r="B2298" s="18" t="s">
        <v>66</v>
      </c>
      <c r="C2298" s="26" t="s">
        <v>29</v>
      </c>
      <c r="D2298" s="27">
        <v>20995</v>
      </c>
    </row>
    <row r="2299" spans="1:4" x14ac:dyDescent="0.25">
      <c r="A2299" s="18">
        <v>42775</v>
      </c>
      <c r="B2299" s="18" t="s">
        <v>66</v>
      </c>
      <c r="C2299" s="26" t="s">
        <v>29</v>
      </c>
      <c r="D2299" s="27">
        <v>20995</v>
      </c>
    </row>
    <row r="2300" spans="1:4" x14ac:dyDescent="0.25">
      <c r="A2300" s="18">
        <v>42776</v>
      </c>
      <c r="B2300" s="18" t="s">
        <v>66</v>
      </c>
      <c r="C2300" s="26" t="s">
        <v>29</v>
      </c>
      <c r="D2300" s="27">
        <v>20995</v>
      </c>
    </row>
    <row r="2301" spans="1:4" x14ac:dyDescent="0.25">
      <c r="A2301" s="18">
        <v>42779</v>
      </c>
      <c r="B2301" s="18" t="s">
        <v>66</v>
      </c>
      <c r="C2301" s="26" t="s">
        <v>29</v>
      </c>
      <c r="D2301" s="27">
        <v>19425</v>
      </c>
    </row>
    <row r="2302" spans="1:4" x14ac:dyDescent="0.25">
      <c r="A2302" s="18">
        <v>42780</v>
      </c>
      <c r="B2302" s="18" t="s">
        <v>66</v>
      </c>
      <c r="C2302" s="26" t="s">
        <v>29</v>
      </c>
      <c r="D2302" s="27">
        <v>20000</v>
      </c>
    </row>
    <row r="2303" spans="1:4" x14ac:dyDescent="0.25">
      <c r="A2303" s="18">
        <v>42801</v>
      </c>
      <c r="B2303" s="18" t="s">
        <v>67</v>
      </c>
      <c r="C2303" s="26" t="s">
        <v>29</v>
      </c>
      <c r="D2303" s="27">
        <v>24840</v>
      </c>
    </row>
    <row r="2304" spans="1:4" x14ac:dyDescent="0.25">
      <c r="A2304" s="18">
        <v>42802</v>
      </c>
      <c r="B2304" s="18" t="s">
        <v>67</v>
      </c>
      <c r="C2304" s="26" t="s">
        <v>29</v>
      </c>
      <c r="D2304" s="27">
        <v>24840</v>
      </c>
    </row>
    <row r="2305" spans="1:4" x14ac:dyDescent="0.25">
      <c r="A2305" s="18">
        <v>42803</v>
      </c>
      <c r="B2305" s="18" t="s">
        <v>67</v>
      </c>
      <c r="C2305" s="26" t="s">
        <v>29</v>
      </c>
      <c r="D2305" s="27">
        <v>24840</v>
      </c>
    </row>
    <row r="2306" spans="1:4" x14ac:dyDescent="0.25">
      <c r="A2306" s="18">
        <v>42804</v>
      </c>
      <c r="B2306" s="18" t="s">
        <v>67</v>
      </c>
      <c r="C2306" s="26" t="s">
        <v>29</v>
      </c>
      <c r="D2306" s="27">
        <v>24840</v>
      </c>
    </row>
    <row r="2307" spans="1:4" x14ac:dyDescent="0.25">
      <c r="A2307" s="18">
        <v>43160</v>
      </c>
      <c r="B2307" s="18" t="s">
        <v>68</v>
      </c>
      <c r="C2307" s="26" t="s">
        <v>29</v>
      </c>
      <c r="D2307" s="27">
        <v>9700</v>
      </c>
    </row>
    <row r="2308" spans="1:4" x14ac:dyDescent="0.25">
      <c r="A2308" s="18">
        <v>43161</v>
      </c>
      <c r="B2308" s="18" t="s">
        <v>68</v>
      </c>
      <c r="C2308" s="26" t="s">
        <v>29</v>
      </c>
      <c r="D2308" s="27">
        <v>9700</v>
      </c>
    </row>
    <row r="2309" spans="1:4" x14ac:dyDescent="0.25">
      <c r="A2309" s="18">
        <v>43164</v>
      </c>
      <c r="B2309" s="18" t="s">
        <v>68</v>
      </c>
      <c r="C2309" s="26" t="s">
        <v>29</v>
      </c>
      <c r="D2309" s="27">
        <v>9700</v>
      </c>
    </row>
    <row r="2310" spans="1:4" x14ac:dyDescent="0.25">
      <c r="A2310" s="18">
        <v>43165</v>
      </c>
      <c r="B2310" s="18" t="s">
        <v>68</v>
      </c>
      <c r="C2310" s="26" t="s">
        <v>29</v>
      </c>
      <c r="D2310" s="27">
        <v>9700</v>
      </c>
    </row>
    <row r="2311" spans="1:4" x14ac:dyDescent="0.25">
      <c r="A2311" s="18">
        <v>43166</v>
      </c>
      <c r="B2311" s="18" t="s">
        <v>68</v>
      </c>
      <c r="C2311" s="26" t="s">
        <v>29</v>
      </c>
      <c r="D2311" s="27">
        <v>9700</v>
      </c>
    </row>
    <row r="2312" spans="1:4" x14ac:dyDescent="0.25">
      <c r="A2312" s="18">
        <v>43167</v>
      </c>
      <c r="B2312" s="18" t="s">
        <v>68</v>
      </c>
      <c r="C2312" s="26" t="s">
        <v>29</v>
      </c>
      <c r="D2312" s="27">
        <v>9700</v>
      </c>
    </row>
    <row r="2313" spans="1:4" x14ac:dyDescent="0.25">
      <c r="A2313" s="18">
        <v>43168</v>
      </c>
      <c r="B2313" s="18" t="s">
        <v>68</v>
      </c>
      <c r="C2313" s="26" t="s">
        <v>29</v>
      </c>
      <c r="D2313" s="27">
        <v>9700</v>
      </c>
    </row>
    <row r="2314" spans="1:4" x14ac:dyDescent="0.25">
      <c r="A2314" s="18">
        <v>43171</v>
      </c>
      <c r="B2314" s="18" t="s">
        <v>68</v>
      </c>
      <c r="C2314" s="26" t="s">
        <v>29</v>
      </c>
      <c r="D2314" s="27">
        <v>9700</v>
      </c>
    </row>
    <row r="2315" spans="1:4" x14ac:dyDescent="0.25">
      <c r="A2315" s="18">
        <v>43172</v>
      </c>
      <c r="B2315" s="18" t="s">
        <v>68</v>
      </c>
      <c r="C2315" s="26" t="s">
        <v>29</v>
      </c>
      <c r="D2315" s="27">
        <v>8975</v>
      </c>
    </row>
    <row r="2316" spans="1:4" x14ac:dyDescent="0.25">
      <c r="A2316" s="18">
        <v>43173</v>
      </c>
      <c r="B2316" s="18" t="s">
        <v>68</v>
      </c>
      <c r="C2316" s="26" t="s">
        <v>29</v>
      </c>
      <c r="D2316" s="27">
        <v>8975</v>
      </c>
    </row>
    <row r="2317" spans="1:4" x14ac:dyDescent="0.25">
      <c r="A2317" s="18">
        <v>43174</v>
      </c>
      <c r="B2317" s="18" t="s">
        <v>68</v>
      </c>
      <c r="C2317" s="26" t="s">
        <v>29</v>
      </c>
      <c r="D2317" s="27">
        <v>8305</v>
      </c>
    </row>
    <row r="2318" spans="1:4" x14ac:dyDescent="0.25">
      <c r="A2318" s="18">
        <v>43175</v>
      </c>
      <c r="B2318" s="18" t="s">
        <v>68</v>
      </c>
      <c r="C2318" s="26" t="s">
        <v>29</v>
      </c>
      <c r="D2318" s="27">
        <v>8000</v>
      </c>
    </row>
    <row r="2319" spans="1:4" x14ac:dyDescent="0.25">
      <c r="A2319" s="18">
        <v>43178</v>
      </c>
      <c r="B2319" s="18" t="s">
        <v>68</v>
      </c>
      <c r="C2319" s="26" t="s">
        <v>29</v>
      </c>
      <c r="D2319" s="27">
        <v>8000</v>
      </c>
    </row>
    <row r="2320" spans="1:4" x14ac:dyDescent="0.25">
      <c r="A2320" s="18">
        <v>43179</v>
      </c>
      <c r="B2320" s="18" t="s">
        <v>68</v>
      </c>
      <c r="C2320" s="26" t="s">
        <v>29</v>
      </c>
      <c r="D2320" s="27">
        <v>8000</v>
      </c>
    </row>
    <row r="2321" spans="1:4" x14ac:dyDescent="0.25">
      <c r="A2321" s="18">
        <v>43180</v>
      </c>
      <c r="B2321" s="18" t="s">
        <v>68</v>
      </c>
      <c r="C2321" s="26" t="s">
        <v>29</v>
      </c>
      <c r="D2321" s="27">
        <v>8000</v>
      </c>
    </row>
    <row r="2322" spans="1:4" x14ac:dyDescent="0.25">
      <c r="A2322" s="18">
        <v>43497</v>
      </c>
      <c r="B2322" s="18" t="s">
        <v>69</v>
      </c>
      <c r="C2322" s="26" t="s">
        <v>29</v>
      </c>
      <c r="D2322" s="27">
        <v>215</v>
      </c>
    </row>
    <row r="2323" spans="1:4" x14ac:dyDescent="0.25">
      <c r="A2323" s="18">
        <v>43500</v>
      </c>
      <c r="B2323" s="18" t="s">
        <v>69</v>
      </c>
      <c r="C2323" s="26" t="s">
        <v>29</v>
      </c>
      <c r="D2323" s="27">
        <v>215</v>
      </c>
    </row>
    <row r="2324" spans="1:4" x14ac:dyDescent="0.25">
      <c r="A2324" s="18">
        <v>43501</v>
      </c>
      <c r="B2324" s="18" t="s">
        <v>69</v>
      </c>
      <c r="C2324" s="26" t="s">
        <v>29</v>
      </c>
      <c r="D2324" s="27">
        <v>215</v>
      </c>
    </row>
    <row r="2325" spans="1:4" x14ac:dyDescent="0.25">
      <c r="A2325" s="18">
        <v>43502</v>
      </c>
      <c r="B2325" s="18" t="s">
        <v>69</v>
      </c>
      <c r="C2325" s="26" t="s">
        <v>29</v>
      </c>
      <c r="D2325" s="27">
        <v>215</v>
      </c>
    </row>
    <row r="2326" spans="1:4" x14ac:dyDescent="0.25">
      <c r="A2326" s="18">
        <v>43503</v>
      </c>
      <c r="B2326" s="18" t="s">
        <v>69</v>
      </c>
      <c r="C2326" s="26" t="s">
        <v>29</v>
      </c>
      <c r="D2326" s="27">
        <v>215</v>
      </c>
    </row>
    <row r="2327" spans="1:4" x14ac:dyDescent="0.25">
      <c r="A2327" s="18">
        <v>43504</v>
      </c>
      <c r="B2327" s="18" t="s">
        <v>69</v>
      </c>
      <c r="C2327" s="26" t="s">
        <v>29</v>
      </c>
      <c r="D2327" s="27">
        <v>215</v>
      </c>
    </row>
    <row r="2328" spans="1:4" x14ac:dyDescent="0.25">
      <c r="A2328" s="18">
        <v>43507</v>
      </c>
      <c r="B2328" s="18" t="s">
        <v>69</v>
      </c>
      <c r="C2328" s="26" t="s">
        <v>29</v>
      </c>
      <c r="D2328" s="27">
        <v>215</v>
      </c>
    </row>
    <row r="2329" spans="1:4" x14ac:dyDescent="0.25">
      <c r="A2329" s="18">
        <v>43508</v>
      </c>
      <c r="B2329" s="18" t="s">
        <v>69</v>
      </c>
      <c r="C2329" s="26" t="s">
        <v>29</v>
      </c>
      <c r="D2329" s="27">
        <v>215</v>
      </c>
    </row>
    <row r="2330" spans="1:4" x14ac:dyDescent="0.25">
      <c r="A2330" s="18">
        <v>43509</v>
      </c>
      <c r="B2330" s="18" t="s">
        <v>69</v>
      </c>
      <c r="C2330" s="26" t="s">
        <v>29</v>
      </c>
      <c r="D2330" s="27">
        <v>215</v>
      </c>
    </row>
    <row r="2331" spans="1:4" x14ac:dyDescent="0.25">
      <c r="A2331" s="18">
        <v>43510</v>
      </c>
      <c r="B2331" s="18" t="s">
        <v>69</v>
      </c>
      <c r="C2331" s="26" t="s">
        <v>29</v>
      </c>
      <c r="D2331" s="27">
        <v>215</v>
      </c>
    </row>
    <row r="2332" spans="1:4" x14ac:dyDescent="0.25">
      <c r="A2332" s="18">
        <v>43511</v>
      </c>
      <c r="B2332" s="18" t="s">
        <v>69</v>
      </c>
      <c r="C2332" s="26" t="s">
        <v>29</v>
      </c>
      <c r="D2332" s="27">
        <v>215</v>
      </c>
    </row>
    <row r="2333" spans="1:4" x14ac:dyDescent="0.25">
      <c r="A2333" s="18">
        <v>43514</v>
      </c>
      <c r="B2333" s="18" t="s">
        <v>69</v>
      </c>
      <c r="C2333" s="26" t="s">
        <v>29</v>
      </c>
      <c r="D2333" s="27">
        <v>215</v>
      </c>
    </row>
    <row r="2334" spans="1:4" x14ac:dyDescent="0.25">
      <c r="A2334" s="18">
        <v>43515</v>
      </c>
      <c r="B2334" s="18" t="s">
        <v>69</v>
      </c>
      <c r="C2334" s="26" t="s">
        <v>29</v>
      </c>
      <c r="D2334" s="27">
        <v>215</v>
      </c>
    </row>
    <row r="2335" spans="1:4" x14ac:dyDescent="0.25">
      <c r="A2335" s="18">
        <v>43516</v>
      </c>
      <c r="B2335" s="18" t="s">
        <v>69</v>
      </c>
      <c r="C2335" s="26" t="s">
        <v>29</v>
      </c>
      <c r="D2335" s="27">
        <v>215</v>
      </c>
    </row>
    <row r="2336" spans="1:4" x14ac:dyDescent="0.25">
      <c r="A2336" s="18">
        <v>43517</v>
      </c>
      <c r="B2336" s="18" t="s">
        <v>69</v>
      </c>
      <c r="C2336" s="26" t="s">
        <v>29</v>
      </c>
      <c r="D2336" s="27">
        <v>215</v>
      </c>
    </row>
    <row r="2337" spans="1:4" x14ac:dyDescent="0.25">
      <c r="A2337" s="18">
        <v>43518</v>
      </c>
      <c r="B2337" s="18" t="s">
        <v>69</v>
      </c>
      <c r="C2337" s="26" t="s">
        <v>29</v>
      </c>
      <c r="D2337" s="27">
        <v>215</v>
      </c>
    </row>
    <row r="2338" spans="1:4" x14ac:dyDescent="0.25">
      <c r="A2338" s="18">
        <v>42373</v>
      </c>
      <c r="B2338" s="18" t="s">
        <v>60</v>
      </c>
      <c r="C2338" s="26" t="s">
        <v>30</v>
      </c>
      <c r="D2338" s="27">
        <v>133000</v>
      </c>
    </row>
    <row r="2339" spans="1:4" x14ac:dyDescent="0.25">
      <c r="A2339" s="18">
        <v>42374</v>
      </c>
      <c r="B2339" s="18" t="s">
        <v>60</v>
      </c>
      <c r="C2339" s="26" t="s">
        <v>30</v>
      </c>
      <c r="D2339" s="27">
        <v>133000</v>
      </c>
    </row>
    <row r="2340" spans="1:4" x14ac:dyDescent="0.25">
      <c r="A2340" s="18">
        <v>42383</v>
      </c>
      <c r="B2340" s="18" t="s">
        <v>60</v>
      </c>
      <c r="C2340" s="26" t="s">
        <v>30</v>
      </c>
      <c r="D2340" s="27">
        <v>126000</v>
      </c>
    </row>
    <row r="2341" spans="1:4" x14ac:dyDescent="0.25">
      <c r="A2341" s="18">
        <v>42454</v>
      </c>
      <c r="B2341" s="18" t="s">
        <v>61</v>
      </c>
      <c r="C2341" s="26" t="s">
        <v>30</v>
      </c>
      <c r="D2341" s="27">
        <v>155000</v>
      </c>
    </row>
    <row r="2342" spans="1:4" x14ac:dyDescent="0.25">
      <c r="A2342" s="18">
        <v>42458</v>
      </c>
      <c r="B2342" s="18" t="s">
        <v>61</v>
      </c>
      <c r="C2342" s="26" t="s">
        <v>30</v>
      </c>
      <c r="D2342" s="27">
        <v>158995</v>
      </c>
    </row>
    <row r="2343" spans="1:4" x14ac:dyDescent="0.25">
      <c r="A2343" s="18">
        <v>42459</v>
      </c>
      <c r="B2343" s="18" t="s">
        <v>61</v>
      </c>
      <c r="C2343" s="26" t="s">
        <v>30</v>
      </c>
      <c r="D2343" s="27">
        <v>158000</v>
      </c>
    </row>
    <row r="2344" spans="1:4" x14ac:dyDescent="0.25">
      <c r="A2344" s="18">
        <v>42460</v>
      </c>
      <c r="B2344" s="18" t="s">
        <v>61</v>
      </c>
      <c r="C2344" s="26" t="s">
        <v>30</v>
      </c>
      <c r="D2344" s="27">
        <v>155000</v>
      </c>
    </row>
    <row r="2345" spans="1:4" x14ac:dyDescent="0.25">
      <c r="A2345" s="18">
        <v>42461</v>
      </c>
      <c r="B2345" s="18" t="s">
        <v>62</v>
      </c>
      <c r="C2345" s="26" t="s">
        <v>30</v>
      </c>
      <c r="D2345" s="27">
        <v>153000</v>
      </c>
    </row>
    <row r="2346" spans="1:4" x14ac:dyDescent="0.25">
      <c r="A2346" s="18">
        <v>42464</v>
      </c>
      <c r="B2346" s="18" t="s">
        <v>62</v>
      </c>
      <c r="C2346" s="26" t="s">
        <v>30</v>
      </c>
      <c r="D2346" s="27">
        <v>152000</v>
      </c>
    </row>
    <row r="2347" spans="1:4" x14ac:dyDescent="0.25">
      <c r="A2347" s="18">
        <v>42465</v>
      </c>
      <c r="B2347" s="18" t="s">
        <v>62</v>
      </c>
      <c r="C2347" s="26" t="s">
        <v>30</v>
      </c>
      <c r="D2347" s="27">
        <v>152000</v>
      </c>
    </row>
    <row r="2348" spans="1:4" x14ac:dyDescent="0.25">
      <c r="A2348" s="18">
        <v>42466</v>
      </c>
      <c r="B2348" s="18" t="s">
        <v>62</v>
      </c>
      <c r="C2348" s="26" t="s">
        <v>30</v>
      </c>
      <c r="D2348" s="27">
        <v>154900</v>
      </c>
    </row>
    <row r="2349" spans="1:4" x14ac:dyDescent="0.25">
      <c r="A2349" s="18">
        <v>42467</v>
      </c>
      <c r="B2349" s="18" t="s">
        <v>62</v>
      </c>
      <c r="C2349" s="26" t="s">
        <v>30</v>
      </c>
      <c r="D2349" s="27">
        <v>155000</v>
      </c>
    </row>
    <row r="2350" spans="1:4" x14ac:dyDescent="0.25">
      <c r="A2350" s="18">
        <v>42468</v>
      </c>
      <c r="B2350" s="18" t="s">
        <v>62</v>
      </c>
      <c r="C2350" s="26" t="s">
        <v>30</v>
      </c>
      <c r="D2350" s="27">
        <v>155000</v>
      </c>
    </row>
    <row r="2351" spans="1:4" x14ac:dyDescent="0.25">
      <c r="A2351" s="18">
        <v>42499</v>
      </c>
      <c r="B2351" s="18" t="s">
        <v>63</v>
      </c>
      <c r="C2351" s="26" t="s">
        <v>30</v>
      </c>
      <c r="D2351" s="27">
        <v>145000</v>
      </c>
    </row>
    <row r="2352" spans="1:4" x14ac:dyDescent="0.25">
      <c r="A2352" s="18">
        <v>42500</v>
      </c>
      <c r="B2352" s="18" t="s">
        <v>63</v>
      </c>
      <c r="C2352" s="26" t="s">
        <v>30</v>
      </c>
      <c r="D2352" s="27">
        <v>145000</v>
      </c>
    </row>
    <row r="2353" spans="1:4" x14ac:dyDescent="0.25">
      <c r="A2353" s="18">
        <v>42501</v>
      </c>
      <c r="B2353" s="18" t="s">
        <v>63</v>
      </c>
      <c r="C2353" s="26" t="s">
        <v>30</v>
      </c>
      <c r="D2353" s="27">
        <v>145000</v>
      </c>
    </row>
    <row r="2354" spans="1:4" x14ac:dyDescent="0.25">
      <c r="A2354" s="18">
        <v>42502</v>
      </c>
      <c r="B2354" s="18" t="s">
        <v>63</v>
      </c>
      <c r="C2354" s="26" t="s">
        <v>30</v>
      </c>
      <c r="D2354" s="27">
        <v>145000</v>
      </c>
    </row>
    <row r="2355" spans="1:4" x14ac:dyDescent="0.25">
      <c r="A2355" s="18">
        <v>42503</v>
      </c>
      <c r="B2355" s="18" t="s">
        <v>63</v>
      </c>
      <c r="C2355" s="26" t="s">
        <v>30</v>
      </c>
      <c r="D2355" s="27">
        <v>150000</v>
      </c>
    </row>
    <row r="2356" spans="1:4" x14ac:dyDescent="0.25">
      <c r="A2356" s="18">
        <v>42507</v>
      </c>
      <c r="B2356" s="18" t="s">
        <v>63</v>
      </c>
      <c r="C2356" s="26" t="s">
        <v>30</v>
      </c>
      <c r="D2356" s="27">
        <v>150000</v>
      </c>
    </row>
    <row r="2357" spans="1:4" x14ac:dyDescent="0.25">
      <c r="A2357" s="18">
        <v>42508</v>
      </c>
      <c r="B2357" s="18" t="s">
        <v>63</v>
      </c>
      <c r="C2357" s="26" t="s">
        <v>30</v>
      </c>
      <c r="D2357" s="27">
        <v>155500</v>
      </c>
    </row>
    <row r="2358" spans="1:4" x14ac:dyDescent="0.25">
      <c r="A2358" s="18">
        <v>42509</v>
      </c>
      <c r="B2358" s="18" t="s">
        <v>63</v>
      </c>
      <c r="C2358" s="26" t="s">
        <v>30</v>
      </c>
      <c r="D2358" s="27">
        <v>156000</v>
      </c>
    </row>
    <row r="2359" spans="1:4" x14ac:dyDescent="0.25">
      <c r="A2359" s="18">
        <v>42538</v>
      </c>
      <c r="B2359" s="18" t="s">
        <v>64</v>
      </c>
      <c r="C2359" s="26" t="s">
        <v>30</v>
      </c>
      <c r="D2359" s="27">
        <v>150000</v>
      </c>
    </row>
    <row r="2360" spans="1:4" x14ac:dyDescent="0.25">
      <c r="A2360" s="18">
        <v>42541</v>
      </c>
      <c r="B2360" s="18" t="s">
        <v>64</v>
      </c>
      <c r="C2360" s="26" t="s">
        <v>30</v>
      </c>
      <c r="D2360" s="27">
        <v>149990</v>
      </c>
    </row>
    <row r="2361" spans="1:4" x14ac:dyDescent="0.25">
      <c r="A2361" s="18">
        <v>42737</v>
      </c>
      <c r="B2361" s="18" t="s">
        <v>65</v>
      </c>
      <c r="C2361" s="26" t="s">
        <v>30</v>
      </c>
      <c r="D2361" s="27">
        <v>138500</v>
      </c>
    </row>
    <row r="2362" spans="1:4" x14ac:dyDescent="0.25">
      <c r="A2362" s="18">
        <v>42738</v>
      </c>
      <c r="B2362" s="18" t="s">
        <v>65</v>
      </c>
      <c r="C2362" s="26" t="s">
        <v>30</v>
      </c>
      <c r="D2362" s="27">
        <v>138000</v>
      </c>
    </row>
    <row r="2363" spans="1:4" x14ac:dyDescent="0.25">
      <c r="A2363" s="18">
        <v>42739</v>
      </c>
      <c r="B2363" s="18" t="s">
        <v>65</v>
      </c>
      <c r="C2363" s="26" t="s">
        <v>30</v>
      </c>
      <c r="D2363" s="27">
        <v>138100</v>
      </c>
    </row>
    <row r="2364" spans="1:4" x14ac:dyDescent="0.25">
      <c r="A2364" s="18">
        <v>42740</v>
      </c>
      <c r="B2364" s="18" t="s">
        <v>65</v>
      </c>
      <c r="C2364" s="26" t="s">
        <v>30</v>
      </c>
      <c r="D2364" s="27">
        <v>138000</v>
      </c>
    </row>
    <row r="2365" spans="1:4" x14ac:dyDescent="0.25">
      <c r="A2365" s="18">
        <v>42741</v>
      </c>
      <c r="B2365" s="18" t="s">
        <v>65</v>
      </c>
      <c r="C2365" s="26" t="s">
        <v>30</v>
      </c>
      <c r="D2365" s="27">
        <v>136000</v>
      </c>
    </row>
    <row r="2366" spans="1:4" x14ac:dyDescent="0.25">
      <c r="A2366" s="18">
        <v>42744</v>
      </c>
      <c r="B2366" s="18" t="s">
        <v>65</v>
      </c>
      <c r="C2366" s="26" t="s">
        <v>30</v>
      </c>
      <c r="D2366" s="27">
        <v>138000</v>
      </c>
    </row>
    <row r="2367" spans="1:4" x14ac:dyDescent="0.25">
      <c r="A2367" s="18">
        <v>42745</v>
      </c>
      <c r="B2367" s="18" t="s">
        <v>65</v>
      </c>
      <c r="C2367" s="26" t="s">
        <v>30</v>
      </c>
      <c r="D2367" s="27">
        <v>136500</v>
      </c>
    </row>
    <row r="2368" spans="1:4" x14ac:dyDescent="0.25">
      <c r="A2368" s="18">
        <v>42746</v>
      </c>
      <c r="B2368" s="18" t="s">
        <v>65</v>
      </c>
      <c r="C2368" s="26" t="s">
        <v>30</v>
      </c>
      <c r="D2368" s="27">
        <v>136500</v>
      </c>
    </row>
    <row r="2369" spans="1:4" x14ac:dyDescent="0.25">
      <c r="A2369" s="18">
        <v>42747</v>
      </c>
      <c r="B2369" s="18" t="s">
        <v>65</v>
      </c>
      <c r="C2369" s="26" t="s">
        <v>30</v>
      </c>
      <c r="D2369" s="27">
        <v>138000</v>
      </c>
    </row>
    <row r="2370" spans="1:4" x14ac:dyDescent="0.25">
      <c r="A2370" s="18">
        <v>42748</v>
      </c>
      <c r="B2370" s="18" t="s">
        <v>65</v>
      </c>
      <c r="C2370" s="26" t="s">
        <v>30</v>
      </c>
      <c r="D2370" s="27">
        <v>138000</v>
      </c>
    </row>
    <row r="2371" spans="1:4" x14ac:dyDescent="0.25">
      <c r="A2371" s="18">
        <v>42751</v>
      </c>
      <c r="B2371" s="18" t="s">
        <v>65</v>
      </c>
      <c r="C2371" s="26" t="s">
        <v>30</v>
      </c>
      <c r="D2371" s="27">
        <v>137505</v>
      </c>
    </row>
    <row r="2372" spans="1:4" x14ac:dyDescent="0.25">
      <c r="A2372" s="18">
        <v>42752</v>
      </c>
      <c r="B2372" s="18" t="s">
        <v>65</v>
      </c>
      <c r="C2372" s="26" t="s">
        <v>30</v>
      </c>
      <c r="D2372" s="27">
        <v>136515</v>
      </c>
    </row>
    <row r="2373" spans="1:4" x14ac:dyDescent="0.25">
      <c r="A2373" s="18">
        <v>42753</v>
      </c>
      <c r="B2373" s="18" t="s">
        <v>65</v>
      </c>
      <c r="C2373" s="26" t="s">
        <v>30</v>
      </c>
      <c r="D2373" s="27">
        <v>136510</v>
      </c>
    </row>
    <row r="2374" spans="1:4" x14ac:dyDescent="0.25">
      <c r="A2374" s="18">
        <v>42754</v>
      </c>
      <c r="B2374" s="18" t="s">
        <v>65</v>
      </c>
      <c r="C2374" s="26" t="s">
        <v>30</v>
      </c>
      <c r="D2374" s="27">
        <v>136505</v>
      </c>
    </row>
    <row r="2375" spans="1:4" x14ac:dyDescent="0.25">
      <c r="A2375" s="18">
        <v>42755</v>
      </c>
      <c r="B2375" s="18" t="s">
        <v>65</v>
      </c>
      <c r="C2375" s="26" t="s">
        <v>30</v>
      </c>
      <c r="D2375" s="27">
        <v>140000</v>
      </c>
    </row>
    <row r="2376" spans="1:4" x14ac:dyDescent="0.25">
      <c r="A2376" s="18">
        <v>42758</v>
      </c>
      <c r="B2376" s="18" t="s">
        <v>65</v>
      </c>
      <c r="C2376" s="26" t="s">
        <v>30</v>
      </c>
      <c r="D2376" s="27">
        <v>137000</v>
      </c>
    </row>
    <row r="2377" spans="1:4" x14ac:dyDescent="0.25">
      <c r="A2377" s="18">
        <v>42759</v>
      </c>
      <c r="B2377" s="18" t="s">
        <v>65</v>
      </c>
      <c r="C2377" s="26" t="s">
        <v>30</v>
      </c>
      <c r="D2377" s="27">
        <v>138000</v>
      </c>
    </row>
    <row r="2378" spans="1:4" x14ac:dyDescent="0.25">
      <c r="A2378" s="18">
        <v>42760</v>
      </c>
      <c r="B2378" s="18" t="s">
        <v>65</v>
      </c>
      <c r="C2378" s="26" t="s">
        <v>30</v>
      </c>
      <c r="D2378" s="27">
        <v>136600</v>
      </c>
    </row>
    <row r="2379" spans="1:4" x14ac:dyDescent="0.25">
      <c r="A2379" s="18">
        <v>42761</v>
      </c>
      <c r="B2379" s="18" t="s">
        <v>65</v>
      </c>
      <c r="C2379" s="26" t="s">
        <v>30</v>
      </c>
      <c r="D2379" s="27">
        <v>140000</v>
      </c>
    </row>
    <row r="2380" spans="1:4" x14ac:dyDescent="0.25">
      <c r="A2380" s="18">
        <v>42762</v>
      </c>
      <c r="B2380" s="18" t="s">
        <v>65</v>
      </c>
      <c r="C2380" s="26" t="s">
        <v>30</v>
      </c>
      <c r="D2380" s="27">
        <v>135025</v>
      </c>
    </row>
    <row r="2381" spans="1:4" x14ac:dyDescent="0.25">
      <c r="A2381" s="18">
        <v>42765</v>
      </c>
      <c r="B2381" s="18" t="s">
        <v>65</v>
      </c>
      <c r="C2381" s="26" t="s">
        <v>30</v>
      </c>
      <c r="D2381" s="27">
        <v>138000</v>
      </c>
    </row>
    <row r="2382" spans="1:4" x14ac:dyDescent="0.25">
      <c r="A2382" s="18">
        <v>42766</v>
      </c>
      <c r="B2382" s="18" t="s">
        <v>65</v>
      </c>
      <c r="C2382" s="26" t="s">
        <v>30</v>
      </c>
      <c r="D2382" s="27">
        <v>140000</v>
      </c>
    </row>
    <row r="2383" spans="1:4" x14ac:dyDescent="0.25">
      <c r="A2383" s="18">
        <v>42767</v>
      </c>
      <c r="B2383" s="18" t="s">
        <v>66</v>
      </c>
      <c r="C2383" s="26" t="s">
        <v>30</v>
      </c>
      <c r="D2383" s="27">
        <v>140000</v>
      </c>
    </row>
    <row r="2384" spans="1:4" x14ac:dyDescent="0.25">
      <c r="A2384" s="18">
        <v>42768</v>
      </c>
      <c r="B2384" s="18" t="s">
        <v>66</v>
      </c>
      <c r="C2384" s="26" t="s">
        <v>30</v>
      </c>
      <c r="D2384" s="27">
        <v>140005</v>
      </c>
    </row>
    <row r="2385" spans="1:4" x14ac:dyDescent="0.25">
      <c r="A2385" s="18">
        <v>42769</v>
      </c>
      <c r="B2385" s="18" t="s">
        <v>66</v>
      </c>
      <c r="C2385" s="26" t="s">
        <v>30</v>
      </c>
      <c r="D2385" s="27">
        <v>140000</v>
      </c>
    </row>
    <row r="2386" spans="1:4" x14ac:dyDescent="0.25">
      <c r="A2386" s="18">
        <v>42772</v>
      </c>
      <c r="B2386" s="18" t="s">
        <v>66</v>
      </c>
      <c r="C2386" s="26" t="s">
        <v>30</v>
      </c>
      <c r="D2386" s="27">
        <v>140000</v>
      </c>
    </row>
    <row r="2387" spans="1:4" x14ac:dyDescent="0.25">
      <c r="A2387" s="18">
        <v>42773</v>
      </c>
      <c r="B2387" s="18" t="s">
        <v>66</v>
      </c>
      <c r="C2387" s="26" t="s">
        <v>30</v>
      </c>
      <c r="D2387" s="27">
        <v>140000</v>
      </c>
    </row>
    <row r="2388" spans="1:4" x14ac:dyDescent="0.25">
      <c r="A2388" s="18">
        <v>42774</v>
      </c>
      <c r="B2388" s="18" t="s">
        <v>66</v>
      </c>
      <c r="C2388" s="26" t="s">
        <v>30</v>
      </c>
      <c r="D2388" s="27">
        <v>140015</v>
      </c>
    </row>
    <row r="2389" spans="1:4" x14ac:dyDescent="0.25">
      <c r="A2389" s="18">
        <v>42775</v>
      </c>
      <c r="B2389" s="18" t="s">
        <v>66</v>
      </c>
      <c r="C2389" s="26" t="s">
        <v>30</v>
      </c>
      <c r="D2389" s="27">
        <v>145000</v>
      </c>
    </row>
    <row r="2390" spans="1:4" x14ac:dyDescent="0.25">
      <c r="A2390" s="18">
        <v>42776</v>
      </c>
      <c r="B2390" s="18" t="s">
        <v>66</v>
      </c>
      <c r="C2390" s="26" t="s">
        <v>30</v>
      </c>
      <c r="D2390" s="27">
        <v>145000</v>
      </c>
    </row>
    <row r="2391" spans="1:4" x14ac:dyDescent="0.25">
      <c r="A2391" s="18">
        <v>42779</v>
      </c>
      <c r="B2391" s="18" t="s">
        <v>66</v>
      </c>
      <c r="C2391" s="26" t="s">
        <v>30</v>
      </c>
      <c r="D2391" s="27">
        <v>145000</v>
      </c>
    </row>
    <row r="2392" spans="1:4" x14ac:dyDescent="0.25">
      <c r="A2392" s="18">
        <v>42780</v>
      </c>
      <c r="B2392" s="18" t="s">
        <v>66</v>
      </c>
      <c r="C2392" s="26" t="s">
        <v>30</v>
      </c>
      <c r="D2392" s="27">
        <v>141000</v>
      </c>
    </row>
    <row r="2393" spans="1:4" x14ac:dyDescent="0.25">
      <c r="A2393" s="18">
        <v>42801</v>
      </c>
      <c r="B2393" s="18" t="s">
        <v>67</v>
      </c>
      <c r="C2393" s="26" t="s">
        <v>30</v>
      </c>
      <c r="D2393" s="27">
        <v>150000</v>
      </c>
    </row>
    <row r="2394" spans="1:4" x14ac:dyDescent="0.25">
      <c r="A2394" s="18">
        <v>42802</v>
      </c>
      <c r="B2394" s="18" t="s">
        <v>67</v>
      </c>
      <c r="C2394" s="26" t="s">
        <v>30</v>
      </c>
      <c r="D2394" s="27">
        <v>150000</v>
      </c>
    </row>
    <row r="2395" spans="1:4" x14ac:dyDescent="0.25">
      <c r="A2395" s="18">
        <v>42803</v>
      </c>
      <c r="B2395" s="18" t="s">
        <v>67</v>
      </c>
      <c r="C2395" s="26" t="s">
        <v>30</v>
      </c>
      <c r="D2395" s="27">
        <v>150000</v>
      </c>
    </row>
    <row r="2396" spans="1:4" x14ac:dyDescent="0.25">
      <c r="A2396" s="18">
        <v>42804</v>
      </c>
      <c r="B2396" s="18" t="s">
        <v>67</v>
      </c>
      <c r="C2396" s="26" t="s">
        <v>30</v>
      </c>
      <c r="D2396" s="27">
        <v>150000</v>
      </c>
    </row>
    <row r="2397" spans="1:4" x14ac:dyDescent="0.25">
      <c r="A2397" s="18">
        <v>43160</v>
      </c>
      <c r="B2397" s="18" t="s">
        <v>68</v>
      </c>
      <c r="C2397" s="26" t="s">
        <v>30</v>
      </c>
      <c r="D2397" s="27">
        <v>14000</v>
      </c>
    </row>
    <row r="2398" spans="1:4" x14ac:dyDescent="0.25">
      <c r="A2398" s="18">
        <v>43161</v>
      </c>
      <c r="B2398" s="18" t="s">
        <v>68</v>
      </c>
      <c r="C2398" s="26" t="s">
        <v>30</v>
      </c>
      <c r="D2398" s="27">
        <v>13995</v>
      </c>
    </row>
    <row r="2399" spans="1:4" x14ac:dyDescent="0.25">
      <c r="A2399" s="18">
        <v>43164</v>
      </c>
      <c r="B2399" s="18" t="s">
        <v>68</v>
      </c>
      <c r="C2399" s="26" t="s">
        <v>30</v>
      </c>
      <c r="D2399" s="27">
        <v>14185</v>
      </c>
    </row>
    <row r="2400" spans="1:4" x14ac:dyDescent="0.25">
      <c r="A2400" s="18">
        <v>43165</v>
      </c>
      <c r="B2400" s="18" t="s">
        <v>68</v>
      </c>
      <c r="C2400" s="26" t="s">
        <v>30</v>
      </c>
      <c r="D2400" s="27">
        <v>14465</v>
      </c>
    </row>
    <row r="2401" spans="1:4" x14ac:dyDescent="0.25">
      <c r="A2401" s="18">
        <v>43166</v>
      </c>
      <c r="B2401" s="18" t="s">
        <v>68</v>
      </c>
      <c r="C2401" s="26" t="s">
        <v>30</v>
      </c>
      <c r="D2401" s="27">
        <v>14000</v>
      </c>
    </row>
    <row r="2402" spans="1:4" x14ac:dyDescent="0.25">
      <c r="A2402" s="18">
        <v>43167</v>
      </c>
      <c r="B2402" s="18" t="s">
        <v>68</v>
      </c>
      <c r="C2402" s="26" t="s">
        <v>30</v>
      </c>
      <c r="D2402" s="27">
        <v>14000</v>
      </c>
    </row>
    <row r="2403" spans="1:4" x14ac:dyDescent="0.25">
      <c r="A2403" s="18">
        <v>43168</v>
      </c>
      <c r="B2403" s="18" t="s">
        <v>68</v>
      </c>
      <c r="C2403" s="26" t="s">
        <v>30</v>
      </c>
      <c r="D2403" s="27">
        <v>14000</v>
      </c>
    </row>
    <row r="2404" spans="1:4" x14ac:dyDescent="0.25">
      <c r="A2404" s="18">
        <v>43171</v>
      </c>
      <c r="B2404" s="18" t="s">
        <v>68</v>
      </c>
      <c r="C2404" s="26" t="s">
        <v>30</v>
      </c>
      <c r="D2404" s="27">
        <v>14150</v>
      </c>
    </row>
    <row r="2405" spans="1:4" x14ac:dyDescent="0.25">
      <c r="A2405" s="18">
        <v>43172</v>
      </c>
      <c r="B2405" s="18" t="s">
        <v>68</v>
      </c>
      <c r="C2405" s="26" t="s">
        <v>30</v>
      </c>
      <c r="D2405" s="27">
        <v>14000</v>
      </c>
    </row>
    <row r="2406" spans="1:4" x14ac:dyDescent="0.25">
      <c r="A2406" s="18">
        <v>43173</v>
      </c>
      <c r="B2406" s="18" t="s">
        <v>68</v>
      </c>
      <c r="C2406" s="26" t="s">
        <v>30</v>
      </c>
      <c r="D2406" s="27">
        <v>14460</v>
      </c>
    </row>
    <row r="2407" spans="1:4" x14ac:dyDescent="0.25">
      <c r="A2407" s="18">
        <v>43174</v>
      </c>
      <c r="B2407" s="18" t="s">
        <v>68</v>
      </c>
      <c r="C2407" s="26" t="s">
        <v>30</v>
      </c>
      <c r="D2407" s="27">
        <v>13980</v>
      </c>
    </row>
    <row r="2408" spans="1:4" x14ac:dyDescent="0.25">
      <c r="A2408" s="18">
        <v>43175</v>
      </c>
      <c r="B2408" s="18" t="s">
        <v>68</v>
      </c>
      <c r="C2408" s="26" t="s">
        <v>30</v>
      </c>
      <c r="D2408" s="27">
        <v>13900</v>
      </c>
    </row>
    <row r="2409" spans="1:4" x14ac:dyDescent="0.25">
      <c r="A2409" s="18">
        <v>43178</v>
      </c>
      <c r="B2409" s="18" t="s">
        <v>68</v>
      </c>
      <c r="C2409" s="26" t="s">
        <v>30</v>
      </c>
      <c r="D2409" s="27">
        <v>13980</v>
      </c>
    </row>
    <row r="2410" spans="1:4" x14ac:dyDescent="0.25">
      <c r="A2410" s="18">
        <v>43179</v>
      </c>
      <c r="B2410" s="18" t="s">
        <v>68</v>
      </c>
      <c r="C2410" s="26" t="s">
        <v>30</v>
      </c>
      <c r="D2410" s="27">
        <v>14395</v>
      </c>
    </row>
    <row r="2411" spans="1:4" x14ac:dyDescent="0.25">
      <c r="A2411" s="18">
        <v>43180</v>
      </c>
      <c r="B2411" s="18" t="s">
        <v>68</v>
      </c>
      <c r="C2411" s="26" t="s">
        <v>30</v>
      </c>
      <c r="D2411" s="27">
        <v>14490</v>
      </c>
    </row>
    <row r="2412" spans="1:4" x14ac:dyDescent="0.25">
      <c r="A2412" s="18">
        <v>43497</v>
      </c>
      <c r="B2412" s="18" t="s">
        <v>69</v>
      </c>
      <c r="C2412" s="26" t="s">
        <v>30</v>
      </c>
      <c r="D2412" s="27">
        <v>8600</v>
      </c>
    </row>
    <row r="2413" spans="1:4" x14ac:dyDescent="0.25">
      <c r="A2413" s="18">
        <v>43500</v>
      </c>
      <c r="B2413" s="18" t="s">
        <v>69</v>
      </c>
      <c r="C2413" s="26" t="s">
        <v>30</v>
      </c>
      <c r="D2413" s="27">
        <v>8495</v>
      </c>
    </row>
    <row r="2414" spans="1:4" x14ac:dyDescent="0.25">
      <c r="A2414" s="18">
        <v>43501</v>
      </c>
      <c r="B2414" s="18" t="s">
        <v>69</v>
      </c>
      <c r="C2414" s="26" t="s">
        <v>30</v>
      </c>
      <c r="D2414" s="27">
        <v>8405</v>
      </c>
    </row>
    <row r="2415" spans="1:4" x14ac:dyDescent="0.25">
      <c r="A2415" s="18">
        <v>43502</v>
      </c>
      <c r="B2415" s="18" t="s">
        <v>69</v>
      </c>
      <c r="C2415" s="26" t="s">
        <v>30</v>
      </c>
      <c r="D2415" s="27">
        <v>8350</v>
      </c>
    </row>
    <row r="2416" spans="1:4" x14ac:dyDescent="0.25">
      <c r="A2416" s="18">
        <v>43503</v>
      </c>
      <c r="B2416" s="18" t="s">
        <v>69</v>
      </c>
      <c r="C2416" s="26" t="s">
        <v>30</v>
      </c>
      <c r="D2416" s="27">
        <v>8350</v>
      </c>
    </row>
    <row r="2417" spans="1:4" x14ac:dyDescent="0.25">
      <c r="A2417" s="18">
        <v>43504</v>
      </c>
      <c r="B2417" s="18" t="s">
        <v>69</v>
      </c>
      <c r="C2417" s="26" t="s">
        <v>30</v>
      </c>
      <c r="D2417" s="27">
        <v>8595</v>
      </c>
    </row>
    <row r="2418" spans="1:4" x14ac:dyDescent="0.25">
      <c r="A2418" s="18">
        <v>43507</v>
      </c>
      <c r="B2418" s="18" t="s">
        <v>69</v>
      </c>
      <c r="C2418" s="26" t="s">
        <v>30</v>
      </c>
      <c r="D2418" s="27">
        <v>8600</v>
      </c>
    </row>
    <row r="2419" spans="1:4" x14ac:dyDescent="0.25">
      <c r="A2419" s="18">
        <v>43508</v>
      </c>
      <c r="B2419" s="18" t="s">
        <v>69</v>
      </c>
      <c r="C2419" s="26" t="s">
        <v>30</v>
      </c>
      <c r="D2419" s="27">
        <v>8550</v>
      </c>
    </row>
    <row r="2420" spans="1:4" x14ac:dyDescent="0.25">
      <c r="A2420" s="18">
        <v>43509</v>
      </c>
      <c r="B2420" s="18" t="s">
        <v>69</v>
      </c>
      <c r="C2420" s="26" t="s">
        <v>30</v>
      </c>
      <c r="D2420" s="27">
        <v>8600</v>
      </c>
    </row>
    <row r="2421" spans="1:4" x14ac:dyDescent="0.25">
      <c r="A2421" s="18">
        <v>43510</v>
      </c>
      <c r="B2421" s="18" t="s">
        <v>69</v>
      </c>
      <c r="C2421" s="26" t="s">
        <v>30</v>
      </c>
      <c r="D2421" s="27">
        <v>8500</v>
      </c>
    </row>
    <row r="2422" spans="1:4" x14ac:dyDescent="0.25">
      <c r="A2422" s="18">
        <v>43511</v>
      </c>
      <c r="B2422" s="18" t="s">
        <v>69</v>
      </c>
      <c r="C2422" s="26" t="s">
        <v>30</v>
      </c>
      <c r="D2422" s="27">
        <v>8500</v>
      </c>
    </row>
    <row r="2423" spans="1:4" x14ac:dyDescent="0.25">
      <c r="A2423" s="18">
        <v>43514</v>
      </c>
      <c r="B2423" s="18" t="s">
        <v>69</v>
      </c>
      <c r="C2423" s="26" t="s">
        <v>30</v>
      </c>
      <c r="D2423" s="27">
        <v>8500</v>
      </c>
    </row>
    <row r="2424" spans="1:4" x14ac:dyDescent="0.25">
      <c r="A2424" s="18">
        <v>43515</v>
      </c>
      <c r="B2424" s="18" t="s">
        <v>69</v>
      </c>
      <c r="C2424" s="26" t="s">
        <v>30</v>
      </c>
      <c r="D2424" s="27">
        <v>8445</v>
      </c>
    </row>
    <row r="2425" spans="1:4" x14ac:dyDescent="0.25">
      <c r="A2425" s="18">
        <v>43516</v>
      </c>
      <c r="B2425" s="18" t="s">
        <v>69</v>
      </c>
      <c r="C2425" s="26" t="s">
        <v>30</v>
      </c>
      <c r="D2425" s="27">
        <v>8300</v>
      </c>
    </row>
    <row r="2426" spans="1:4" x14ac:dyDescent="0.25">
      <c r="A2426" s="18">
        <v>43517</v>
      </c>
      <c r="B2426" s="18" t="s">
        <v>69</v>
      </c>
      <c r="C2426" s="26" t="s">
        <v>30</v>
      </c>
      <c r="D2426" s="27">
        <v>8100</v>
      </c>
    </row>
    <row r="2427" spans="1:4" x14ac:dyDescent="0.25">
      <c r="A2427" s="18">
        <v>43518</v>
      </c>
      <c r="B2427" s="18" t="s">
        <v>69</v>
      </c>
      <c r="C2427" s="26" t="s">
        <v>30</v>
      </c>
      <c r="D2427" s="27">
        <v>8100</v>
      </c>
    </row>
    <row r="2428" spans="1:4" x14ac:dyDescent="0.25">
      <c r="A2428" s="18">
        <v>42737</v>
      </c>
      <c r="B2428" s="18" t="s">
        <v>65</v>
      </c>
      <c r="C2428" s="26" t="s">
        <v>31</v>
      </c>
      <c r="D2428" s="27">
        <v>23500</v>
      </c>
    </row>
    <row r="2429" spans="1:4" x14ac:dyDescent="0.25">
      <c r="A2429" s="18">
        <v>42738</v>
      </c>
      <c r="B2429" s="18" t="s">
        <v>65</v>
      </c>
      <c r="C2429" s="26" t="s">
        <v>31</v>
      </c>
      <c r="D2429" s="27">
        <v>23400</v>
      </c>
    </row>
    <row r="2430" spans="1:4" x14ac:dyDescent="0.25">
      <c r="A2430" s="18">
        <v>42739</v>
      </c>
      <c r="B2430" s="18" t="s">
        <v>65</v>
      </c>
      <c r="C2430" s="26" t="s">
        <v>31</v>
      </c>
      <c r="D2430" s="27">
        <v>23395</v>
      </c>
    </row>
    <row r="2431" spans="1:4" x14ac:dyDescent="0.25">
      <c r="A2431" s="18">
        <v>42740</v>
      </c>
      <c r="B2431" s="18" t="s">
        <v>65</v>
      </c>
      <c r="C2431" s="26" t="s">
        <v>31</v>
      </c>
      <c r="D2431" s="27">
        <v>23105</v>
      </c>
    </row>
    <row r="2432" spans="1:4" x14ac:dyDescent="0.25">
      <c r="A2432" s="18">
        <v>42741</v>
      </c>
      <c r="B2432" s="18" t="s">
        <v>65</v>
      </c>
      <c r="C2432" s="26" t="s">
        <v>31</v>
      </c>
      <c r="D2432" s="27">
        <v>22700</v>
      </c>
    </row>
    <row r="2433" spans="1:4" x14ac:dyDescent="0.25">
      <c r="A2433" s="18">
        <v>42744</v>
      </c>
      <c r="B2433" s="18" t="s">
        <v>65</v>
      </c>
      <c r="C2433" s="26" t="s">
        <v>31</v>
      </c>
      <c r="D2433" s="27">
        <v>22700</v>
      </c>
    </row>
    <row r="2434" spans="1:4" x14ac:dyDescent="0.25">
      <c r="A2434" s="18">
        <v>42745</v>
      </c>
      <c r="B2434" s="18" t="s">
        <v>65</v>
      </c>
      <c r="C2434" s="26" t="s">
        <v>31</v>
      </c>
      <c r="D2434" s="27">
        <v>23000</v>
      </c>
    </row>
    <row r="2435" spans="1:4" x14ac:dyDescent="0.25">
      <c r="A2435" s="18">
        <v>42746</v>
      </c>
      <c r="B2435" s="18" t="s">
        <v>65</v>
      </c>
      <c r="C2435" s="26" t="s">
        <v>31</v>
      </c>
      <c r="D2435" s="27">
        <v>22600</v>
      </c>
    </row>
    <row r="2436" spans="1:4" x14ac:dyDescent="0.25">
      <c r="A2436" s="18">
        <v>42747</v>
      </c>
      <c r="B2436" s="18" t="s">
        <v>65</v>
      </c>
      <c r="C2436" s="26" t="s">
        <v>31</v>
      </c>
      <c r="D2436" s="27">
        <v>22960</v>
      </c>
    </row>
    <row r="2437" spans="1:4" x14ac:dyDescent="0.25">
      <c r="A2437" s="18">
        <v>42748</v>
      </c>
      <c r="B2437" s="18" t="s">
        <v>65</v>
      </c>
      <c r="C2437" s="26" t="s">
        <v>31</v>
      </c>
      <c r="D2437" s="27">
        <v>22300</v>
      </c>
    </row>
    <row r="2438" spans="1:4" x14ac:dyDescent="0.25">
      <c r="A2438" s="18">
        <v>42751</v>
      </c>
      <c r="B2438" s="18" t="s">
        <v>65</v>
      </c>
      <c r="C2438" s="26" t="s">
        <v>31</v>
      </c>
      <c r="D2438" s="27">
        <v>22980</v>
      </c>
    </row>
    <row r="2439" spans="1:4" x14ac:dyDescent="0.25">
      <c r="A2439" s="18">
        <v>42752</v>
      </c>
      <c r="B2439" s="18" t="s">
        <v>65</v>
      </c>
      <c r="C2439" s="26" t="s">
        <v>31</v>
      </c>
      <c r="D2439" s="27">
        <v>22500</v>
      </c>
    </row>
    <row r="2440" spans="1:4" x14ac:dyDescent="0.25">
      <c r="A2440" s="18">
        <v>42753</v>
      </c>
      <c r="B2440" s="18" t="s">
        <v>65</v>
      </c>
      <c r="C2440" s="26" t="s">
        <v>31</v>
      </c>
      <c r="D2440" s="27">
        <v>22500</v>
      </c>
    </row>
    <row r="2441" spans="1:4" x14ac:dyDescent="0.25">
      <c r="A2441" s="18">
        <v>42754</v>
      </c>
      <c r="B2441" s="18" t="s">
        <v>65</v>
      </c>
      <c r="C2441" s="26" t="s">
        <v>31</v>
      </c>
      <c r="D2441" s="27">
        <v>22500</v>
      </c>
    </row>
    <row r="2442" spans="1:4" x14ac:dyDescent="0.25">
      <c r="A2442" s="18">
        <v>42755</v>
      </c>
      <c r="B2442" s="18" t="s">
        <v>65</v>
      </c>
      <c r="C2442" s="26" t="s">
        <v>31</v>
      </c>
      <c r="D2442" s="27">
        <v>22500</v>
      </c>
    </row>
    <row r="2443" spans="1:4" x14ac:dyDescent="0.25">
      <c r="A2443" s="18">
        <v>42758</v>
      </c>
      <c r="B2443" s="18" t="s">
        <v>65</v>
      </c>
      <c r="C2443" s="26" t="s">
        <v>31</v>
      </c>
      <c r="D2443" s="27">
        <v>22600</v>
      </c>
    </row>
    <row r="2444" spans="1:4" x14ac:dyDescent="0.25">
      <c r="A2444" s="18">
        <v>42759</v>
      </c>
      <c r="B2444" s="18" t="s">
        <v>65</v>
      </c>
      <c r="C2444" s="26" t="s">
        <v>31</v>
      </c>
      <c r="D2444" s="27">
        <v>22455</v>
      </c>
    </row>
    <row r="2445" spans="1:4" x14ac:dyDescent="0.25">
      <c r="A2445" s="18">
        <v>42760</v>
      </c>
      <c r="B2445" s="18" t="s">
        <v>65</v>
      </c>
      <c r="C2445" s="26" t="s">
        <v>31</v>
      </c>
      <c r="D2445" s="27">
        <v>22555</v>
      </c>
    </row>
    <row r="2446" spans="1:4" x14ac:dyDescent="0.25">
      <c r="A2446" s="18">
        <v>42761</v>
      </c>
      <c r="B2446" s="18" t="s">
        <v>65</v>
      </c>
      <c r="C2446" s="26" t="s">
        <v>31</v>
      </c>
      <c r="D2446" s="27">
        <v>22995</v>
      </c>
    </row>
    <row r="2447" spans="1:4" x14ac:dyDescent="0.25">
      <c r="A2447" s="18">
        <v>42762</v>
      </c>
      <c r="B2447" s="18" t="s">
        <v>65</v>
      </c>
      <c r="C2447" s="26" t="s">
        <v>31</v>
      </c>
      <c r="D2447" s="27">
        <v>22500</v>
      </c>
    </row>
    <row r="2448" spans="1:4" x14ac:dyDescent="0.25">
      <c r="A2448" s="18">
        <v>42765</v>
      </c>
      <c r="B2448" s="18" t="s">
        <v>65</v>
      </c>
      <c r="C2448" s="26" t="s">
        <v>31</v>
      </c>
      <c r="D2448" s="27">
        <v>23000</v>
      </c>
    </row>
    <row r="2449" spans="1:4" x14ac:dyDescent="0.25">
      <c r="A2449" s="18">
        <v>42766</v>
      </c>
      <c r="B2449" s="18" t="s">
        <v>65</v>
      </c>
      <c r="C2449" s="26" t="s">
        <v>31</v>
      </c>
      <c r="D2449" s="27">
        <v>22850</v>
      </c>
    </row>
    <row r="2450" spans="1:4" x14ac:dyDescent="0.25">
      <c r="A2450" s="18">
        <v>42767</v>
      </c>
      <c r="B2450" s="18" t="s">
        <v>66</v>
      </c>
      <c r="C2450" s="26" t="s">
        <v>31</v>
      </c>
      <c r="D2450" s="27">
        <v>23000</v>
      </c>
    </row>
    <row r="2451" spans="1:4" x14ac:dyDescent="0.25">
      <c r="A2451" s="18">
        <v>42768</v>
      </c>
      <c r="B2451" s="18" t="s">
        <v>66</v>
      </c>
      <c r="C2451" s="26" t="s">
        <v>31</v>
      </c>
      <c r="D2451" s="27">
        <v>22900</v>
      </c>
    </row>
    <row r="2452" spans="1:4" x14ac:dyDescent="0.25">
      <c r="A2452" s="18">
        <v>42769</v>
      </c>
      <c r="B2452" s="18" t="s">
        <v>66</v>
      </c>
      <c r="C2452" s="26" t="s">
        <v>31</v>
      </c>
      <c r="D2452" s="27">
        <v>23000</v>
      </c>
    </row>
    <row r="2453" spans="1:4" x14ac:dyDescent="0.25">
      <c r="A2453" s="18">
        <v>42772</v>
      </c>
      <c r="B2453" s="18" t="s">
        <v>66</v>
      </c>
      <c r="C2453" s="26" t="s">
        <v>31</v>
      </c>
      <c r="D2453" s="27">
        <v>23000</v>
      </c>
    </row>
    <row r="2454" spans="1:4" x14ac:dyDescent="0.25">
      <c r="A2454" s="18">
        <v>42773</v>
      </c>
      <c r="B2454" s="18" t="s">
        <v>66</v>
      </c>
      <c r="C2454" s="26" t="s">
        <v>31</v>
      </c>
      <c r="D2454" s="27">
        <v>23000</v>
      </c>
    </row>
    <row r="2455" spans="1:4" x14ac:dyDescent="0.25">
      <c r="A2455" s="18">
        <v>42774</v>
      </c>
      <c r="B2455" s="18" t="s">
        <v>66</v>
      </c>
      <c r="C2455" s="26" t="s">
        <v>31</v>
      </c>
      <c r="D2455" s="27">
        <v>23200</v>
      </c>
    </row>
    <row r="2456" spans="1:4" x14ac:dyDescent="0.25">
      <c r="A2456" s="18">
        <v>42775</v>
      </c>
      <c r="B2456" s="18" t="s">
        <v>66</v>
      </c>
      <c r="C2456" s="26" t="s">
        <v>31</v>
      </c>
      <c r="D2456" s="27">
        <v>23000</v>
      </c>
    </row>
    <row r="2457" spans="1:4" x14ac:dyDescent="0.25">
      <c r="A2457" s="18">
        <v>42776</v>
      </c>
      <c r="B2457" s="18" t="s">
        <v>66</v>
      </c>
      <c r="C2457" s="26" t="s">
        <v>31</v>
      </c>
      <c r="D2457" s="27">
        <v>23500</v>
      </c>
    </row>
    <row r="2458" spans="1:4" x14ac:dyDescent="0.25">
      <c r="A2458" s="18">
        <v>42779</v>
      </c>
      <c r="B2458" s="18" t="s">
        <v>66</v>
      </c>
      <c r="C2458" s="26" t="s">
        <v>31</v>
      </c>
      <c r="D2458" s="27">
        <v>23500</v>
      </c>
    </row>
    <row r="2459" spans="1:4" x14ac:dyDescent="0.25">
      <c r="A2459" s="18">
        <v>42780</v>
      </c>
      <c r="B2459" s="18" t="s">
        <v>66</v>
      </c>
      <c r="C2459" s="26" t="s">
        <v>31</v>
      </c>
      <c r="D2459" s="27">
        <v>23495</v>
      </c>
    </row>
    <row r="2460" spans="1:4" x14ac:dyDescent="0.25">
      <c r="A2460" s="18">
        <v>42801</v>
      </c>
      <c r="B2460" s="18" t="s">
        <v>67</v>
      </c>
      <c r="C2460" s="26" t="s">
        <v>31</v>
      </c>
      <c r="D2460" s="27">
        <v>23900</v>
      </c>
    </row>
    <row r="2461" spans="1:4" x14ac:dyDescent="0.25">
      <c r="A2461" s="18">
        <v>42802</v>
      </c>
      <c r="B2461" s="18" t="s">
        <v>67</v>
      </c>
      <c r="C2461" s="26" t="s">
        <v>31</v>
      </c>
      <c r="D2461" s="27">
        <v>23995</v>
      </c>
    </row>
    <row r="2462" spans="1:4" x14ac:dyDescent="0.25">
      <c r="A2462" s="18">
        <v>42803</v>
      </c>
      <c r="B2462" s="18" t="s">
        <v>67</v>
      </c>
      <c r="C2462" s="26" t="s">
        <v>31</v>
      </c>
      <c r="D2462" s="27">
        <v>23900</v>
      </c>
    </row>
    <row r="2463" spans="1:4" x14ac:dyDescent="0.25">
      <c r="A2463" s="18">
        <v>42804</v>
      </c>
      <c r="B2463" s="18" t="s">
        <v>67</v>
      </c>
      <c r="C2463" s="26" t="s">
        <v>31</v>
      </c>
      <c r="D2463" s="27">
        <v>23800</v>
      </c>
    </row>
    <row r="2464" spans="1:4" x14ac:dyDescent="0.25">
      <c r="A2464" s="18">
        <v>43160</v>
      </c>
      <c r="B2464" s="18" t="s">
        <v>68</v>
      </c>
      <c r="C2464" s="26" t="s">
        <v>31</v>
      </c>
      <c r="D2464" s="27">
        <v>16995</v>
      </c>
    </row>
    <row r="2465" spans="1:4" x14ac:dyDescent="0.25">
      <c r="A2465" s="18">
        <v>43161</v>
      </c>
      <c r="B2465" s="18" t="s">
        <v>68</v>
      </c>
      <c r="C2465" s="26" t="s">
        <v>31</v>
      </c>
      <c r="D2465" s="27">
        <v>17000</v>
      </c>
    </row>
    <row r="2466" spans="1:4" x14ac:dyDescent="0.25">
      <c r="A2466" s="18">
        <v>43164</v>
      </c>
      <c r="B2466" s="18" t="s">
        <v>68</v>
      </c>
      <c r="C2466" s="26" t="s">
        <v>31</v>
      </c>
      <c r="D2466" s="27">
        <v>16800</v>
      </c>
    </row>
    <row r="2467" spans="1:4" x14ac:dyDescent="0.25">
      <c r="A2467" s="18">
        <v>43165</v>
      </c>
      <c r="B2467" s="18" t="s">
        <v>68</v>
      </c>
      <c r="C2467" s="26" t="s">
        <v>31</v>
      </c>
      <c r="D2467" s="27">
        <v>16500</v>
      </c>
    </row>
    <row r="2468" spans="1:4" x14ac:dyDescent="0.25">
      <c r="A2468" s="18">
        <v>43166</v>
      </c>
      <c r="B2468" s="18" t="s">
        <v>68</v>
      </c>
      <c r="C2468" s="26" t="s">
        <v>31</v>
      </c>
      <c r="D2468" s="27">
        <v>16800</v>
      </c>
    </row>
    <row r="2469" spans="1:4" x14ac:dyDescent="0.25">
      <c r="A2469" s="18">
        <v>43167</v>
      </c>
      <c r="B2469" s="18" t="s">
        <v>68</v>
      </c>
      <c r="C2469" s="26" t="s">
        <v>31</v>
      </c>
      <c r="D2469" s="27">
        <v>16800</v>
      </c>
    </row>
    <row r="2470" spans="1:4" x14ac:dyDescent="0.25">
      <c r="A2470" s="18">
        <v>43168</v>
      </c>
      <c r="B2470" s="18" t="s">
        <v>68</v>
      </c>
      <c r="C2470" s="26" t="s">
        <v>31</v>
      </c>
      <c r="D2470" s="27">
        <v>16520</v>
      </c>
    </row>
    <row r="2471" spans="1:4" x14ac:dyDescent="0.25">
      <c r="A2471" s="18">
        <v>43171</v>
      </c>
      <c r="B2471" s="18" t="s">
        <v>68</v>
      </c>
      <c r="C2471" s="26" t="s">
        <v>31</v>
      </c>
      <c r="D2471" s="27">
        <v>16500</v>
      </c>
    </row>
    <row r="2472" spans="1:4" x14ac:dyDescent="0.25">
      <c r="A2472" s="18">
        <v>43172</v>
      </c>
      <c r="B2472" s="18" t="s">
        <v>68</v>
      </c>
      <c r="C2472" s="26" t="s">
        <v>31</v>
      </c>
      <c r="D2472" s="27">
        <v>16800</v>
      </c>
    </row>
    <row r="2473" spans="1:4" x14ac:dyDescent="0.25">
      <c r="A2473" s="18">
        <v>43173</v>
      </c>
      <c r="B2473" s="18" t="s">
        <v>68</v>
      </c>
      <c r="C2473" s="26" t="s">
        <v>31</v>
      </c>
      <c r="D2473" s="27">
        <v>17000</v>
      </c>
    </row>
    <row r="2474" spans="1:4" x14ac:dyDescent="0.25">
      <c r="A2474" s="18">
        <v>43174</v>
      </c>
      <c r="B2474" s="18" t="s">
        <v>68</v>
      </c>
      <c r="C2474" s="26" t="s">
        <v>31</v>
      </c>
      <c r="D2474" s="27">
        <v>17500</v>
      </c>
    </row>
    <row r="2475" spans="1:4" x14ac:dyDescent="0.25">
      <c r="A2475" s="18">
        <v>43175</v>
      </c>
      <c r="B2475" s="18" t="s">
        <v>68</v>
      </c>
      <c r="C2475" s="26" t="s">
        <v>31</v>
      </c>
      <c r="D2475" s="27">
        <v>17000</v>
      </c>
    </row>
    <row r="2476" spans="1:4" x14ac:dyDescent="0.25">
      <c r="A2476" s="18">
        <v>43178</v>
      </c>
      <c r="B2476" s="18" t="s">
        <v>68</v>
      </c>
      <c r="C2476" s="26" t="s">
        <v>31</v>
      </c>
      <c r="D2476" s="27">
        <v>16995</v>
      </c>
    </row>
    <row r="2477" spans="1:4" x14ac:dyDescent="0.25">
      <c r="A2477" s="18">
        <v>43179</v>
      </c>
      <c r="B2477" s="18" t="s">
        <v>68</v>
      </c>
      <c r="C2477" s="26" t="s">
        <v>31</v>
      </c>
      <c r="D2477" s="27">
        <v>16900</v>
      </c>
    </row>
    <row r="2478" spans="1:4" x14ac:dyDescent="0.25">
      <c r="A2478" s="18">
        <v>43180</v>
      </c>
      <c r="B2478" s="18" t="s">
        <v>68</v>
      </c>
      <c r="C2478" s="26" t="s">
        <v>31</v>
      </c>
      <c r="D2478" s="27">
        <v>16890</v>
      </c>
    </row>
    <row r="2479" spans="1:4" x14ac:dyDescent="0.25">
      <c r="A2479" s="18">
        <v>43497</v>
      </c>
      <c r="B2479" s="18" t="s">
        <v>69</v>
      </c>
      <c r="C2479" s="26" t="s">
        <v>31</v>
      </c>
      <c r="D2479" s="27">
        <v>2350</v>
      </c>
    </row>
    <row r="2480" spans="1:4" x14ac:dyDescent="0.25">
      <c r="A2480" s="18">
        <v>43500</v>
      </c>
      <c r="B2480" s="18" t="s">
        <v>69</v>
      </c>
      <c r="C2480" s="26" t="s">
        <v>31</v>
      </c>
      <c r="D2480" s="27">
        <v>2340</v>
      </c>
    </row>
    <row r="2481" spans="1:4" x14ac:dyDescent="0.25">
      <c r="A2481" s="18">
        <v>43501</v>
      </c>
      <c r="B2481" s="18" t="s">
        <v>69</v>
      </c>
      <c r="C2481" s="26" t="s">
        <v>31</v>
      </c>
      <c r="D2481" s="27">
        <v>2500</v>
      </c>
    </row>
    <row r="2482" spans="1:4" x14ac:dyDescent="0.25">
      <c r="A2482" s="18">
        <v>43502</v>
      </c>
      <c r="B2482" s="18" t="s">
        <v>69</v>
      </c>
      <c r="C2482" s="26" t="s">
        <v>31</v>
      </c>
      <c r="D2482" s="27">
        <v>2400</v>
      </c>
    </row>
    <row r="2483" spans="1:4" x14ac:dyDescent="0.25">
      <c r="A2483" s="18">
        <v>43503</v>
      </c>
      <c r="B2483" s="18" t="s">
        <v>69</v>
      </c>
      <c r="C2483" s="26" t="s">
        <v>31</v>
      </c>
      <c r="D2483" s="27">
        <v>2420</v>
      </c>
    </row>
    <row r="2484" spans="1:4" x14ac:dyDescent="0.25">
      <c r="A2484" s="18">
        <v>43504</v>
      </c>
      <c r="B2484" s="18" t="s">
        <v>69</v>
      </c>
      <c r="C2484" s="26" t="s">
        <v>31</v>
      </c>
      <c r="D2484" s="27">
        <v>2550</v>
      </c>
    </row>
    <row r="2485" spans="1:4" x14ac:dyDescent="0.25">
      <c r="A2485" s="18">
        <v>43507</v>
      </c>
      <c r="B2485" s="18" t="s">
        <v>69</v>
      </c>
      <c r="C2485" s="26" t="s">
        <v>31</v>
      </c>
      <c r="D2485" s="27">
        <v>2550</v>
      </c>
    </row>
    <row r="2486" spans="1:4" x14ac:dyDescent="0.25">
      <c r="A2486" s="18">
        <v>43508</v>
      </c>
      <c r="B2486" s="18" t="s">
        <v>69</v>
      </c>
      <c r="C2486" s="26" t="s">
        <v>31</v>
      </c>
      <c r="D2486" s="27">
        <v>2550</v>
      </c>
    </row>
    <row r="2487" spans="1:4" x14ac:dyDescent="0.25">
      <c r="A2487" s="18">
        <v>43509</v>
      </c>
      <c r="B2487" s="18" t="s">
        <v>69</v>
      </c>
      <c r="C2487" s="26" t="s">
        <v>31</v>
      </c>
      <c r="D2487" s="27">
        <v>2575</v>
      </c>
    </row>
    <row r="2488" spans="1:4" x14ac:dyDescent="0.25">
      <c r="A2488" s="18">
        <v>43510</v>
      </c>
      <c r="B2488" s="18" t="s">
        <v>69</v>
      </c>
      <c r="C2488" s="26" t="s">
        <v>31</v>
      </c>
      <c r="D2488" s="27">
        <v>2550</v>
      </c>
    </row>
    <row r="2489" spans="1:4" x14ac:dyDescent="0.25">
      <c r="A2489" s="18">
        <v>43511</v>
      </c>
      <c r="B2489" s="18" t="s">
        <v>69</v>
      </c>
      <c r="C2489" s="26" t="s">
        <v>31</v>
      </c>
      <c r="D2489" s="27">
        <v>2550</v>
      </c>
    </row>
    <row r="2490" spans="1:4" x14ac:dyDescent="0.25">
      <c r="A2490" s="18">
        <v>43514</v>
      </c>
      <c r="B2490" s="18" t="s">
        <v>69</v>
      </c>
      <c r="C2490" s="26" t="s">
        <v>31</v>
      </c>
      <c r="D2490" s="27">
        <v>2510</v>
      </c>
    </row>
    <row r="2491" spans="1:4" x14ac:dyDescent="0.25">
      <c r="A2491" s="18">
        <v>43515</v>
      </c>
      <c r="B2491" s="18" t="s">
        <v>69</v>
      </c>
      <c r="C2491" s="26" t="s">
        <v>31</v>
      </c>
      <c r="D2491" s="27">
        <v>2515</v>
      </c>
    </row>
    <row r="2492" spans="1:4" x14ac:dyDescent="0.25">
      <c r="A2492" s="18">
        <v>43516</v>
      </c>
      <c r="B2492" s="18" t="s">
        <v>69</v>
      </c>
      <c r="C2492" s="26" t="s">
        <v>31</v>
      </c>
      <c r="D2492" s="27">
        <v>2600</v>
      </c>
    </row>
    <row r="2493" spans="1:4" x14ac:dyDescent="0.25">
      <c r="A2493" s="18">
        <v>43517</v>
      </c>
      <c r="B2493" s="18" t="s">
        <v>69</v>
      </c>
      <c r="C2493" s="26" t="s">
        <v>31</v>
      </c>
      <c r="D2493" s="27">
        <v>2600</v>
      </c>
    </row>
    <row r="2494" spans="1:4" x14ac:dyDescent="0.25">
      <c r="A2494" s="18">
        <v>43518</v>
      </c>
      <c r="B2494" s="18" t="s">
        <v>69</v>
      </c>
      <c r="C2494" s="26" t="s">
        <v>31</v>
      </c>
      <c r="D2494" s="27">
        <v>2695</v>
      </c>
    </row>
    <row r="2495" spans="1:4" x14ac:dyDescent="0.25">
      <c r="A2495" s="18">
        <v>42373</v>
      </c>
      <c r="B2495" s="18" t="s">
        <v>60</v>
      </c>
      <c r="C2495" s="26" t="s">
        <v>32</v>
      </c>
      <c r="D2495" s="27">
        <v>104.97</v>
      </c>
    </row>
    <row r="2496" spans="1:4" x14ac:dyDescent="0.25">
      <c r="A2496" s="18">
        <v>42374</v>
      </c>
      <c r="B2496" s="18" t="s">
        <v>60</v>
      </c>
      <c r="C2496" s="26" t="s">
        <v>32</v>
      </c>
      <c r="D2496" s="27">
        <v>104.46</v>
      </c>
    </row>
    <row r="2497" spans="1:4" x14ac:dyDescent="0.25">
      <c r="A2497" s="18">
        <v>42383</v>
      </c>
      <c r="B2497" s="18" t="s">
        <v>60</v>
      </c>
      <c r="C2497" s="26" t="s">
        <v>32</v>
      </c>
      <c r="D2497" s="27">
        <v>106.05</v>
      </c>
    </row>
    <row r="2498" spans="1:4" x14ac:dyDescent="0.25">
      <c r="A2498" s="18">
        <v>42454</v>
      </c>
      <c r="B2498" s="18" t="s">
        <v>61</v>
      </c>
      <c r="C2498" s="26" t="s">
        <v>32</v>
      </c>
      <c r="D2498" s="27">
        <v>109.2</v>
      </c>
    </row>
    <row r="2499" spans="1:4" x14ac:dyDescent="0.25">
      <c r="A2499" s="18">
        <v>42458</v>
      </c>
      <c r="B2499" s="18" t="s">
        <v>61</v>
      </c>
      <c r="C2499" s="26" t="s">
        <v>32</v>
      </c>
      <c r="D2499" s="27">
        <v>111.12</v>
      </c>
    </row>
    <row r="2500" spans="1:4" x14ac:dyDescent="0.25">
      <c r="A2500" s="18">
        <v>42459</v>
      </c>
      <c r="B2500" s="18" t="s">
        <v>61</v>
      </c>
      <c r="C2500" s="26" t="s">
        <v>32</v>
      </c>
      <c r="D2500" s="27">
        <v>111.32</v>
      </c>
    </row>
    <row r="2501" spans="1:4" x14ac:dyDescent="0.25">
      <c r="A2501" s="18">
        <v>42460</v>
      </c>
      <c r="B2501" s="18" t="s">
        <v>61</v>
      </c>
      <c r="C2501" s="26" t="s">
        <v>32</v>
      </c>
      <c r="D2501" s="27">
        <v>110.47</v>
      </c>
    </row>
    <row r="2502" spans="1:4" x14ac:dyDescent="0.25">
      <c r="A2502" s="18">
        <v>42461</v>
      </c>
      <c r="B2502" s="18" t="s">
        <v>62</v>
      </c>
      <c r="C2502" s="26" t="s">
        <v>32</v>
      </c>
      <c r="D2502" s="27">
        <v>109.99</v>
      </c>
    </row>
    <row r="2503" spans="1:4" x14ac:dyDescent="0.25">
      <c r="A2503" s="18">
        <v>42464</v>
      </c>
      <c r="B2503" s="18" t="s">
        <v>62</v>
      </c>
      <c r="C2503" s="26" t="s">
        <v>32</v>
      </c>
      <c r="D2503" s="27">
        <v>109.58</v>
      </c>
    </row>
    <row r="2504" spans="1:4" x14ac:dyDescent="0.25">
      <c r="A2504" s="18">
        <v>42465</v>
      </c>
      <c r="B2504" s="18" t="s">
        <v>62</v>
      </c>
      <c r="C2504" s="26" t="s">
        <v>32</v>
      </c>
      <c r="D2504" s="27">
        <v>108.14</v>
      </c>
    </row>
    <row r="2505" spans="1:4" x14ac:dyDescent="0.25">
      <c r="A2505" s="18">
        <v>42466</v>
      </c>
      <c r="B2505" s="18" t="s">
        <v>62</v>
      </c>
      <c r="C2505" s="26" t="s">
        <v>32</v>
      </c>
      <c r="D2505" s="27">
        <v>108.17</v>
      </c>
    </row>
    <row r="2506" spans="1:4" x14ac:dyDescent="0.25">
      <c r="A2506" s="18">
        <v>42467</v>
      </c>
      <c r="B2506" s="18" t="s">
        <v>62</v>
      </c>
      <c r="C2506" s="26" t="s">
        <v>32</v>
      </c>
      <c r="D2506" s="27">
        <v>108.78</v>
      </c>
    </row>
    <row r="2507" spans="1:4" x14ac:dyDescent="0.25">
      <c r="A2507" s="18">
        <v>42468</v>
      </c>
      <c r="B2507" s="18" t="s">
        <v>62</v>
      </c>
      <c r="C2507" s="26" t="s">
        <v>32</v>
      </c>
      <c r="D2507" s="27">
        <v>109.06</v>
      </c>
    </row>
    <row r="2508" spans="1:4" x14ac:dyDescent="0.25">
      <c r="A2508" s="18">
        <v>42499</v>
      </c>
      <c r="B2508" s="18" t="s">
        <v>63</v>
      </c>
      <c r="C2508" s="26" t="s">
        <v>32</v>
      </c>
      <c r="D2508" s="27">
        <v>106.34</v>
      </c>
    </row>
    <row r="2509" spans="1:4" x14ac:dyDescent="0.25">
      <c r="A2509" s="18">
        <v>42500</v>
      </c>
      <c r="B2509" s="18" t="s">
        <v>63</v>
      </c>
      <c r="C2509" s="26" t="s">
        <v>32</v>
      </c>
      <c r="D2509" s="27">
        <v>107.9</v>
      </c>
    </row>
    <row r="2510" spans="1:4" x14ac:dyDescent="0.25">
      <c r="A2510" s="18">
        <v>42501</v>
      </c>
      <c r="B2510" s="18" t="s">
        <v>63</v>
      </c>
      <c r="C2510" s="26" t="s">
        <v>32</v>
      </c>
      <c r="D2510" s="27">
        <v>105.99</v>
      </c>
    </row>
    <row r="2511" spans="1:4" x14ac:dyDescent="0.25">
      <c r="A2511" s="18">
        <v>42502</v>
      </c>
      <c r="B2511" s="18" t="s">
        <v>63</v>
      </c>
      <c r="C2511" s="26" t="s">
        <v>32</v>
      </c>
      <c r="D2511" s="27">
        <v>104.1</v>
      </c>
    </row>
    <row r="2512" spans="1:4" x14ac:dyDescent="0.25">
      <c r="A2512" s="18">
        <v>42503</v>
      </c>
      <c r="B2512" s="18" t="s">
        <v>63</v>
      </c>
      <c r="C2512" s="26" t="s">
        <v>32</v>
      </c>
      <c r="D2512" s="27">
        <v>106.14</v>
      </c>
    </row>
    <row r="2513" spans="1:4" x14ac:dyDescent="0.25">
      <c r="A2513" s="18">
        <v>42507</v>
      </c>
      <c r="B2513" s="18" t="s">
        <v>63</v>
      </c>
      <c r="C2513" s="26" t="s">
        <v>32</v>
      </c>
      <c r="D2513" s="27">
        <v>106.31</v>
      </c>
    </row>
    <row r="2514" spans="1:4" x14ac:dyDescent="0.25">
      <c r="A2514" s="18">
        <v>42508</v>
      </c>
      <c r="B2514" s="18" t="s">
        <v>63</v>
      </c>
      <c r="C2514" s="26" t="s">
        <v>32</v>
      </c>
      <c r="D2514" s="27">
        <v>109.54</v>
      </c>
    </row>
    <row r="2515" spans="1:4" x14ac:dyDescent="0.25">
      <c r="A2515" s="18">
        <v>42509</v>
      </c>
      <c r="B2515" s="18" t="s">
        <v>63</v>
      </c>
      <c r="C2515" s="26" t="s">
        <v>32</v>
      </c>
      <c r="D2515" s="27">
        <v>110.02</v>
      </c>
    </row>
    <row r="2516" spans="1:4" x14ac:dyDescent="0.25">
      <c r="A2516" s="18">
        <v>42538</v>
      </c>
      <c r="B2516" s="18" t="s">
        <v>64</v>
      </c>
      <c r="C2516" s="26" t="s">
        <v>32</v>
      </c>
      <c r="D2516" s="27">
        <v>108.5</v>
      </c>
    </row>
    <row r="2517" spans="1:4" x14ac:dyDescent="0.25">
      <c r="A2517" s="18">
        <v>42541</v>
      </c>
      <c r="B2517" s="18" t="s">
        <v>64</v>
      </c>
      <c r="C2517" s="26" t="s">
        <v>32</v>
      </c>
      <c r="D2517" s="27">
        <v>110.85</v>
      </c>
    </row>
    <row r="2518" spans="1:4" x14ac:dyDescent="0.25">
      <c r="A2518" s="18">
        <v>42737</v>
      </c>
      <c r="B2518" s="18" t="s">
        <v>65</v>
      </c>
      <c r="C2518" s="26" t="s">
        <v>32</v>
      </c>
      <c r="D2518" s="27">
        <v>95</v>
      </c>
    </row>
    <row r="2519" spans="1:4" x14ac:dyDescent="0.25">
      <c r="A2519" s="18">
        <v>42738</v>
      </c>
      <c r="B2519" s="18" t="s">
        <v>65</v>
      </c>
      <c r="C2519" s="26" t="s">
        <v>32</v>
      </c>
      <c r="D2519" s="27">
        <v>95.72</v>
      </c>
    </row>
    <row r="2520" spans="1:4" x14ac:dyDescent="0.25">
      <c r="A2520" s="18">
        <v>42739</v>
      </c>
      <c r="B2520" s="18" t="s">
        <v>65</v>
      </c>
      <c r="C2520" s="26" t="s">
        <v>32</v>
      </c>
      <c r="D2520" s="27">
        <v>95.79</v>
      </c>
    </row>
    <row r="2521" spans="1:4" x14ac:dyDescent="0.25">
      <c r="A2521" s="18">
        <v>42740</v>
      </c>
      <c r="B2521" s="18" t="s">
        <v>65</v>
      </c>
      <c r="C2521" s="26" t="s">
        <v>32</v>
      </c>
      <c r="D2521" s="27">
        <v>95.92</v>
      </c>
    </row>
    <row r="2522" spans="1:4" x14ac:dyDescent="0.25">
      <c r="A2522" s="18">
        <v>42741</v>
      </c>
      <c r="B2522" s="18" t="s">
        <v>65</v>
      </c>
      <c r="C2522" s="26" t="s">
        <v>32</v>
      </c>
      <c r="D2522" s="27">
        <v>95.94</v>
      </c>
    </row>
    <row r="2523" spans="1:4" x14ac:dyDescent="0.25">
      <c r="A2523" s="18">
        <v>42744</v>
      </c>
      <c r="B2523" s="18" t="s">
        <v>65</v>
      </c>
      <c r="C2523" s="26" t="s">
        <v>32</v>
      </c>
      <c r="D2523" s="27">
        <v>96.57</v>
      </c>
    </row>
    <row r="2524" spans="1:4" x14ac:dyDescent="0.25">
      <c r="A2524" s="18">
        <v>42745</v>
      </c>
      <c r="B2524" s="18" t="s">
        <v>65</v>
      </c>
      <c r="C2524" s="26" t="s">
        <v>32</v>
      </c>
      <c r="D2524" s="27">
        <v>95.56</v>
      </c>
    </row>
    <row r="2525" spans="1:4" x14ac:dyDescent="0.25">
      <c r="A2525" s="18">
        <v>42746</v>
      </c>
      <c r="B2525" s="18" t="s">
        <v>65</v>
      </c>
      <c r="C2525" s="26" t="s">
        <v>32</v>
      </c>
      <c r="D2525" s="27">
        <v>95.85</v>
      </c>
    </row>
    <row r="2526" spans="1:4" x14ac:dyDescent="0.25">
      <c r="A2526" s="18">
        <v>42747</v>
      </c>
      <c r="B2526" s="18" t="s">
        <v>65</v>
      </c>
      <c r="C2526" s="26" t="s">
        <v>32</v>
      </c>
      <c r="D2526" s="27">
        <v>95.61</v>
      </c>
    </row>
    <row r="2527" spans="1:4" x14ac:dyDescent="0.25">
      <c r="A2527" s="18">
        <v>42748</v>
      </c>
      <c r="B2527" s="18" t="s">
        <v>65</v>
      </c>
      <c r="C2527" s="26" t="s">
        <v>32</v>
      </c>
      <c r="D2527" s="27">
        <v>95.75</v>
      </c>
    </row>
    <row r="2528" spans="1:4" x14ac:dyDescent="0.25">
      <c r="A2528" s="18">
        <v>42751</v>
      </c>
      <c r="B2528" s="18" t="s">
        <v>65</v>
      </c>
      <c r="C2528" s="26" t="s">
        <v>32</v>
      </c>
      <c r="D2528" s="27">
        <v>95.89</v>
      </c>
    </row>
    <row r="2529" spans="1:4" x14ac:dyDescent="0.25">
      <c r="A2529" s="18">
        <v>42752</v>
      </c>
      <c r="B2529" s="18" t="s">
        <v>65</v>
      </c>
      <c r="C2529" s="26" t="s">
        <v>32</v>
      </c>
      <c r="D2529" s="27">
        <v>95.72</v>
      </c>
    </row>
    <row r="2530" spans="1:4" x14ac:dyDescent="0.25">
      <c r="A2530" s="18">
        <v>42753</v>
      </c>
      <c r="B2530" s="18" t="s">
        <v>65</v>
      </c>
      <c r="C2530" s="26" t="s">
        <v>32</v>
      </c>
      <c r="D2530" s="27">
        <v>95.8</v>
      </c>
    </row>
    <row r="2531" spans="1:4" x14ac:dyDescent="0.25">
      <c r="A2531" s="18">
        <v>42754</v>
      </c>
      <c r="B2531" s="18" t="s">
        <v>65</v>
      </c>
      <c r="C2531" s="26" t="s">
        <v>32</v>
      </c>
      <c r="D2531" s="27">
        <v>96.73</v>
      </c>
    </row>
    <row r="2532" spans="1:4" x14ac:dyDescent="0.25">
      <c r="A2532" s="18">
        <v>42755</v>
      </c>
      <c r="B2532" s="18" t="s">
        <v>65</v>
      </c>
      <c r="C2532" s="26" t="s">
        <v>32</v>
      </c>
      <c r="D2532" s="27">
        <v>97.27</v>
      </c>
    </row>
    <row r="2533" spans="1:4" x14ac:dyDescent="0.25">
      <c r="A2533" s="18">
        <v>42758</v>
      </c>
      <c r="B2533" s="18" t="s">
        <v>65</v>
      </c>
      <c r="C2533" s="26" t="s">
        <v>32</v>
      </c>
      <c r="D2533" s="27">
        <v>96.5</v>
      </c>
    </row>
    <row r="2534" spans="1:4" x14ac:dyDescent="0.25">
      <c r="A2534" s="18">
        <v>42759</v>
      </c>
      <c r="B2534" s="18" t="s">
        <v>65</v>
      </c>
      <c r="C2534" s="26" t="s">
        <v>32</v>
      </c>
      <c r="D2534" s="27">
        <v>96.58</v>
      </c>
    </row>
    <row r="2535" spans="1:4" x14ac:dyDescent="0.25">
      <c r="A2535" s="18">
        <v>42760</v>
      </c>
      <c r="B2535" s="18" t="s">
        <v>65</v>
      </c>
      <c r="C2535" s="26" t="s">
        <v>32</v>
      </c>
      <c r="D2535" s="27">
        <v>96.45</v>
      </c>
    </row>
    <row r="2536" spans="1:4" x14ac:dyDescent="0.25">
      <c r="A2536" s="18">
        <v>42761</v>
      </c>
      <c r="B2536" s="18" t="s">
        <v>65</v>
      </c>
      <c r="C2536" s="26" t="s">
        <v>32</v>
      </c>
      <c r="D2536" s="27">
        <v>97.1</v>
      </c>
    </row>
    <row r="2537" spans="1:4" x14ac:dyDescent="0.25">
      <c r="A2537" s="18">
        <v>42762</v>
      </c>
      <c r="B2537" s="18" t="s">
        <v>65</v>
      </c>
      <c r="C2537" s="26" t="s">
        <v>32</v>
      </c>
      <c r="D2537" s="27">
        <v>96.83</v>
      </c>
    </row>
    <row r="2538" spans="1:4" x14ac:dyDescent="0.25">
      <c r="A2538" s="18">
        <v>42765</v>
      </c>
      <c r="B2538" s="18" t="s">
        <v>65</v>
      </c>
      <c r="C2538" s="26" t="s">
        <v>32</v>
      </c>
      <c r="D2538" s="27">
        <v>97.5</v>
      </c>
    </row>
    <row r="2539" spans="1:4" x14ac:dyDescent="0.25">
      <c r="A2539" s="18">
        <v>42766</v>
      </c>
      <c r="B2539" s="18" t="s">
        <v>65</v>
      </c>
      <c r="C2539" s="26" t="s">
        <v>32</v>
      </c>
      <c r="D2539" s="27">
        <v>98.27</v>
      </c>
    </row>
    <row r="2540" spans="1:4" x14ac:dyDescent="0.25">
      <c r="A2540" s="18">
        <v>42767</v>
      </c>
      <c r="B2540" s="18" t="s">
        <v>66</v>
      </c>
      <c r="C2540" s="26" t="s">
        <v>32</v>
      </c>
      <c r="D2540" s="27">
        <v>97.51</v>
      </c>
    </row>
    <row r="2541" spans="1:4" x14ac:dyDescent="0.25">
      <c r="A2541" s="18">
        <v>42768</v>
      </c>
      <c r="B2541" s="18" t="s">
        <v>66</v>
      </c>
      <c r="C2541" s="26" t="s">
        <v>32</v>
      </c>
      <c r="D2541" s="27">
        <v>97.45</v>
      </c>
    </row>
    <row r="2542" spans="1:4" x14ac:dyDescent="0.25">
      <c r="A2542" s="18">
        <v>42769</v>
      </c>
      <c r="B2542" s="18" t="s">
        <v>66</v>
      </c>
      <c r="C2542" s="26" t="s">
        <v>32</v>
      </c>
      <c r="D2542" s="27">
        <v>98.23</v>
      </c>
    </row>
    <row r="2543" spans="1:4" x14ac:dyDescent="0.25">
      <c r="A2543" s="18">
        <v>42772</v>
      </c>
      <c r="B2543" s="18" t="s">
        <v>66</v>
      </c>
      <c r="C2543" s="26" t="s">
        <v>32</v>
      </c>
      <c r="D2543" s="27">
        <v>97.72</v>
      </c>
    </row>
    <row r="2544" spans="1:4" x14ac:dyDescent="0.25">
      <c r="A2544" s="18">
        <v>42773</v>
      </c>
      <c r="B2544" s="18" t="s">
        <v>66</v>
      </c>
      <c r="C2544" s="26" t="s">
        <v>32</v>
      </c>
      <c r="D2544" s="27">
        <v>98.53</v>
      </c>
    </row>
    <row r="2545" spans="1:4" x14ac:dyDescent="0.25">
      <c r="A2545" s="18">
        <v>42774</v>
      </c>
      <c r="B2545" s="18" t="s">
        <v>66</v>
      </c>
      <c r="C2545" s="26" t="s">
        <v>32</v>
      </c>
      <c r="D2545" s="27">
        <v>97.38</v>
      </c>
    </row>
    <row r="2546" spans="1:4" x14ac:dyDescent="0.25">
      <c r="A2546" s="18">
        <v>42775</v>
      </c>
      <c r="B2546" s="18" t="s">
        <v>66</v>
      </c>
      <c r="C2546" s="26" t="s">
        <v>32</v>
      </c>
      <c r="D2546" s="27">
        <v>98.61</v>
      </c>
    </row>
    <row r="2547" spans="1:4" x14ac:dyDescent="0.25">
      <c r="A2547" s="18">
        <v>42776</v>
      </c>
      <c r="B2547" s="18" t="s">
        <v>66</v>
      </c>
      <c r="C2547" s="26" t="s">
        <v>32</v>
      </c>
      <c r="D2547" s="27">
        <v>99.7</v>
      </c>
    </row>
    <row r="2548" spans="1:4" x14ac:dyDescent="0.25">
      <c r="A2548" s="18">
        <v>42779</v>
      </c>
      <c r="B2548" s="18" t="s">
        <v>66</v>
      </c>
      <c r="C2548" s="26" t="s">
        <v>32</v>
      </c>
      <c r="D2548" s="27">
        <v>99.42</v>
      </c>
    </row>
    <row r="2549" spans="1:4" x14ac:dyDescent="0.25">
      <c r="A2549" s="18">
        <v>42780</v>
      </c>
      <c r="B2549" s="18" t="s">
        <v>66</v>
      </c>
      <c r="C2549" s="26" t="s">
        <v>32</v>
      </c>
      <c r="D2549" s="27">
        <v>98.95</v>
      </c>
    </row>
    <row r="2550" spans="1:4" x14ac:dyDescent="0.25">
      <c r="A2550" s="18">
        <v>42801</v>
      </c>
      <c r="B2550" s="18" t="s">
        <v>67</v>
      </c>
      <c r="C2550" s="26" t="s">
        <v>32</v>
      </c>
      <c r="D2550" s="27">
        <v>105.03</v>
      </c>
    </row>
    <row r="2551" spans="1:4" x14ac:dyDescent="0.25">
      <c r="A2551" s="18">
        <v>42802</v>
      </c>
      <c r="B2551" s="18" t="s">
        <v>67</v>
      </c>
      <c r="C2551" s="26" t="s">
        <v>32</v>
      </c>
      <c r="D2551" s="27">
        <v>104.56</v>
      </c>
    </row>
    <row r="2552" spans="1:4" x14ac:dyDescent="0.25">
      <c r="A2552" s="18">
        <v>42803</v>
      </c>
      <c r="B2552" s="18" t="s">
        <v>67</v>
      </c>
      <c r="C2552" s="26" t="s">
        <v>32</v>
      </c>
      <c r="D2552" s="27">
        <v>103.25</v>
      </c>
    </row>
    <row r="2553" spans="1:4" x14ac:dyDescent="0.25">
      <c r="A2553" s="18">
        <v>42804</v>
      </c>
      <c r="B2553" s="18" t="s">
        <v>67</v>
      </c>
      <c r="C2553" s="26" t="s">
        <v>32</v>
      </c>
      <c r="D2553" s="27">
        <v>103.8</v>
      </c>
    </row>
    <row r="2554" spans="1:4" x14ac:dyDescent="0.25">
      <c r="A2554" s="18">
        <v>43160</v>
      </c>
      <c r="B2554" s="18" t="s">
        <v>68</v>
      </c>
      <c r="C2554" s="26" t="s">
        <v>32</v>
      </c>
      <c r="D2554" s="27">
        <v>86.93</v>
      </c>
    </row>
    <row r="2555" spans="1:4" x14ac:dyDescent="0.25">
      <c r="A2555" s="18">
        <v>43161</v>
      </c>
      <c r="B2555" s="18" t="s">
        <v>68</v>
      </c>
      <c r="C2555" s="26" t="s">
        <v>32</v>
      </c>
      <c r="D2555" s="27">
        <v>86.32</v>
      </c>
    </row>
    <row r="2556" spans="1:4" x14ac:dyDescent="0.25">
      <c r="A2556" s="18">
        <v>43164</v>
      </c>
      <c r="B2556" s="18" t="s">
        <v>68</v>
      </c>
      <c r="C2556" s="26" t="s">
        <v>32</v>
      </c>
      <c r="D2556" s="27">
        <v>86.82</v>
      </c>
    </row>
    <row r="2557" spans="1:4" x14ac:dyDescent="0.25">
      <c r="A2557" s="18">
        <v>43165</v>
      </c>
      <c r="B2557" s="18" t="s">
        <v>68</v>
      </c>
      <c r="C2557" s="26" t="s">
        <v>32</v>
      </c>
      <c r="D2557" s="27">
        <v>87.2</v>
      </c>
    </row>
    <row r="2558" spans="1:4" x14ac:dyDescent="0.25">
      <c r="A2558" s="18">
        <v>43166</v>
      </c>
      <c r="B2558" s="18" t="s">
        <v>68</v>
      </c>
      <c r="C2558" s="26" t="s">
        <v>32</v>
      </c>
      <c r="D2558" s="27">
        <v>86.83</v>
      </c>
    </row>
    <row r="2559" spans="1:4" x14ac:dyDescent="0.25">
      <c r="A2559" s="18">
        <v>43167</v>
      </c>
      <c r="B2559" s="18" t="s">
        <v>68</v>
      </c>
      <c r="C2559" s="26" t="s">
        <v>32</v>
      </c>
      <c r="D2559" s="27">
        <v>86.83</v>
      </c>
    </row>
    <row r="2560" spans="1:4" x14ac:dyDescent="0.25">
      <c r="A2560" s="18">
        <v>43168</v>
      </c>
      <c r="B2560" s="18" t="s">
        <v>68</v>
      </c>
      <c r="C2560" s="26" t="s">
        <v>32</v>
      </c>
      <c r="D2560" s="27">
        <v>86.1</v>
      </c>
    </row>
    <row r="2561" spans="1:4" x14ac:dyDescent="0.25">
      <c r="A2561" s="18">
        <v>43171</v>
      </c>
      <c r="B2561" s="18" t="s">
        <v>68</v>
      </c>
      <c r="C2561" s="26" t="s">
        <v>32</v>
      </c>
      <c r="D2561" s="27">
        <v>86.35</v>
      </c>
    </row>
    <row r="2562" spans="1:4" x14ac:dyDescent="0.25">
      <c r="A2562" s="18">
        <v>43172</v>
      </c>
      <c r="B2562" s="18" t="s">
        <v>68</v>
      </c>
      <c r="C2562" s="26" t="s">
        <v>32</v>
      </c>
      <c r="D2562" s="27">
        <v>85.6</v>
      </c>
    </row>
    <row r="2563" spans="1:4" x14ac:dyDescent="0.25">
      <c r="A2563" s="18">
        <v>43173</v>
      </c>
      <c r="B2563" s="18" t="s">
        <v>68</v>
      </c>
      <c r="C2563" s="26" t="s">
        <v>32</v>
      </c>
      <c r="D2563" s="27">
        <v>87.82</v>
      </c>
    </row>
    <row r="2564" spans="1:4" x14ac:dyDescent="0.25">
      <c r="A2564" s="18">
        <v>43174</v>
      </c>
      <c r="B2564" s="18" t="s">
        <v>68</v>
      </c>
      <c r="C2564" s="26" t="s">
        <v>32</v>
      </c>
      <c r="D2564" s="27">
        <v>87.26</v>
      </c>
    </row>
    <row r="2565" spans="1:4" x14ac:dyDescent="0.25">
      <c r="A2565" s="18">
        <v>43175</v>
      </c>
      <c r="B2565" s="18" t="s">
        <v>68</v>
      </c>
      <c r="C2565" s="26" t="s">
        <v>32</v>
      </c>
      <c r="D2565" s="27">
        <v>86.26</v>
      </c>
    </row>
    <row r="2566" spans="1:4" x14ac:dyDescent="0.25">
      <c r="A2566" s="18">
        <v>43178</v>
      </c>
      <c r="B2566" s="18" t="s">
        <v>68</v>
      </c>
      <c r="C2566" s="26" t="s">
        <v>32</v>
      </c>
      <c r="D2566" s="27">
        <v>85.24</v>
      </c>
    </row>
    <row r="2567" spans="1:4" x14ac:dyDescent="0.25">
      <c r="A2567" s="18">
        <v>43179</v>
      </c>
      <c r="B2567" s="18" t="s">
        <v>68</v>
      </c>
      <c r="C2567" s="26" t="s">
        <v>32</v>
      </c>
      <c r="D2567" s="27">
        <v>85.27</v>
      </c>
    </row>
    <row r="2568" spans="1:4" x14ac:dyDescent="0.25">
      <c r="A2568" s="18">
        <v>43180</v>
      </c>
      <c r="B2568" s="18" t="s">
        <v>68</v>
      </c>
      <c r="C2568" s="26" t="s">
        <v>32</v>
      </c>
      <c r="D2568" s="27">
        <v>85.26</v>
      </c>
    </row>
    <row r="2569" spans="1:4" x14ac:dyDescent="0.25">
      <c r="A2569" s="18">
        <v>43497</v>
      </c>
      <c r="B2569" s="18" t="s">
        <v>69</v>
      </c>
      <c r="C2569" s="26" t="s">
        <v>32</v>
      </c>
      <c r="D2569" s="27">
        <v>62.21</v>
      </c>
    </row>
    <row r="2570" spans="1:4" x14ac:dyDescent="0.25">
      <c r="A2570" s="18">
        <v>43500</v>
      </c>
      <c r="B2570" s="18" t="s">
        <v>69</v>
      </c>
      <c r="C2570" s="26" t="s">
        <v>32</v>
      </c>
      <c r="D2570" s="27">
        <v>62.17</v>
      </c>
    </row>
    <row r="2571" spans="1:4" x14ac:dyDescent="0.25">
      <c r="A2571" s="18">
        <v>43501</v>
      </c>
      <c r="B2571" s="18" t="s">
        <v>69</v>
      </c>
      <c r="C2571" s="26" t="s">
        <v>32</v>
      </c>
      <c r="D2571" s="27">
        <v>62.09</v>
      </c>
    </row>
    <row r="2572" spans="1:4" x14ac:dyDescent="0.25">
      <c r="A2572" s="18">
        <v>43502</v>
      </c>
      <c r="B2572" s="18" t="s">
        <v>69</v>
      </c>
      <c r="C2572" s="26" t="s">
        <v>32</v>
      </c>
      <c r="D2572" s="27">
        <v>61.34</v>
      </c>
    </row>
    <row r="2573" spans="1:4" x14ac:dyDescent="0.25">
      <c r="A2573" s="18">
        <v>43503</v>
      </c>
      <c r="B2573" s="18" t="s">
        <v>69</v>
      </c>
      <c r="C2573" s="26" t="s">
        <v>32</v>
      </c>
      <c r="D2573" s="27">
        <v>61.16</v>
      </c>
    </row>
    <row r="2574" spans="1:4" x14ac:dyDescent="0.25">
      <c r="A2574" s="18">
        <v>43504</v>
      </c>
      <c r="B2574" s="18" t="s">
        <v>69</v>
      </c>
      <c r="C2574" s="26" t="s">
        <v>32</v>
      </c>
      <c r="D2574" s="27">
        <v>62.12</v>
      </c>
    </row>
    <row r="2575" spans="1:4" x14ac:dyDescent="0.25">
      <c r="A2575" s="18">
        <v>43507</v>
      </c>
      <c r="B2575" s="18" t="s">
        <v>69</v>
      </c>
      <c r="C2575" s="26" t="s">
        <v>32</v>
      </c>
      <c r="D2575" s="27">
        <v>62.17</v>
      </c>
    </row>
    <row r="2576" spans="1:4" x14ac:dyDescent="0.25">
      <c r="A2576" s="18">
        <v>43508</v>
      </c>
      <c r="B2576" s="18" t="s">
        <v>69</v>
      </c>
      <c r="C2576" s="26" t="s">
        <v>32</v>
      </c>
      <c r="D2576" s="27">
        <v>63.05</v>
      </c>
    </row>
    <row r="2577" spans="1:4" x14ac:dyDescent="0.25">
      <c r="A2577" s="18">
        <v>43509</v>
      </c>
      <c r="B2577" s="18" t="s">
        <v>69</v>
      </c>
      <c r="C2577" s="26" t="s">
        <v>32</v>
      </c>
      <c r="D2577" s="27">
        <v>62.31</v>
      </c>
    </row>
    <row r="2578" spans="1:4" x14ac:dyDescent="0.25">
      <c r="A2578" s="18">
        <v>43510</v>
      </c>
      <c r="B2578" s="18" t="s">
        <v>69</v>
      </c>
      <c r="C2578" s="26" t="s">
        <v>32</v>
      </c>
      <c r="D2578" s="27">
        <v>62.5</v>
      </c>
    </row>
    <row r="2579" spans="1:4" x14ac:dyDescent="0.25">
      <c r="A2579" s="18">
        <v>43511</v>
      </c>
      <c r="B2579" s="18" t="s">
        <v>69</v>
      </c>
      <c r="C2579" s="26" t="s">
        <v>32</v>
      </c>
      <c r="D2579" s="27">
        <v>62.34</v>
      </c>
    </row>
    <row r="2580" spans="1:4" x14ac:dyDescent="0.25">
      <c r="A2580" s="18">
        <v>43514</v>
      </c>
      <c r="B2580" s="18" t="s">
        <v>69</v>
      </c>
      <c r="C2580" s="26" t="s">
        <v>32</v>
      </c>
      <c r="D2580" s="27">
        <v>62.45</v>
      </c>
    </row>
    <row r="2581" spans="1:4" x14ac:dyDescent="0.25">
      <c r="A2581" s="18">
        <v>43515</v>
      </c>
      <c r="B2581" s="18" t="s">
        <v>69</v>
      </c>
      <c r="C2581" s="26" t="s">
        <v>32</v>
      </c>
      <c r="D2581" s="27">
        <v>62.49</v>
      </c>
    </row>
    <row r="2582" spans="1:4" x14ac:dyDescent="0.25">
      <c r="A2582" s="18">
        <v>43516</v>
      </c>
      <c r="B2582" s="18" t="s">
        <v>69</v>
      </c>
      <c r="C2582" s="26" t="s">
        <v>32</v>
      </c>
      <c r="D2582" s="27">
        <v>62.77</v>
      </c>
    </row>
    <row r="2583" spans="1:4" x14ac:dyDescent="0.25">
      <c r="A2583" s="18">
        <v>43517</v>
      </c>
      <c r="B2583" s="18" t="s">
        <v>69</v>
      </c>
      <c r="C2583" s="26" t="s">
        <v>32</v>
      </c>
      <c r="D2583" s="27">
        <v>62.05</v>
      </c>
    </row>
    <row r="2584" spans="1:4" x14ac:dyDescent="0.25">
      <c r="A2584" s="18">
        <v>43518</v>
      </c>
      <c r="B2584" s="18" t="s">
        <v>69</v>
      </c>
      <c r="C2584" s="26" t="s">
        <v>32</v>
      </c>
      <c r="D2584" s="27">
        <v>62.56</v>
      </c>
    </row>
    <row r="2585" spans="1:4" x14ac:dyDescent="0.25">
      <c r="A2585" s="18">
        <v>42373</v>
      </c>
      <c r="B2585" s="18" t="s">
        <v>60</v>
      </c>
      <c r="C2585" s="26" t="s">
        <v>33</v>
      </c>
      <c r="D2585" s="27">
        <v>123500</v>
      </c>
    </row>
    <row r="2586" spans="1:4" x14ac:dyDescent="0.25">
      <c r="A2586" s="18">
        <v>42374</v>
      </c>
      <c r="B2586" s="18" t="s">
        <v>60</v>
      </c>
      <c r="C2586" s="26" t="s">
        <v>33</v>
      </c>
      <c r="D2586" s="27">
        <v>120000</v>
      </c>
    </row>
    <row r="2587" spans="1:4" x14ac:dyDescent="0.25">
      <c r="A2587" s="18">
        <v>42383</v>
      </c>
      <c r="B2587" s="18" t="s">
        <v>60</v>
      </c>
      <c r="C2587" s="26" t="s">
        <v>33</v>
      </c>
      <c r="D2587" s="27">
        <v>123000</v>
      </c>
    </row>
    <row r="2588" spans="1:4" x14ac:dyDescent="0.25">
      <c r="A2588" s="18">
        <v>42454</v>
      </c>
      <c r="B2588" s="18" t="s">
        <v>61</v>
      </c>
      <c r="C2588" s="26" t="s">
        <v>33</v>
      </c>
      <c r="D2588" s="27">
        <v>94990</v>
      </c>
    </row>
    <row r="2589" spans="1:4" x14ac:dyDescent="0.25">
      <c r="A2589" s="18">
        <v>42458</v>
      </c>
      <c r="B2589" s="18" t="s">
        <v>61</v>
      </c>
      <c r="C2589" s="26" t="s">
        <v>33</v>
      </c>
      <c r="D2589" s="27">
        <v>94990</v>
      </c>
    </row>
    <row r="2590" spans="1:4" x14ac:dyDescent="0.25">
      <c r="A2590" s="18">
        <v>42459</v>
      </c>
      <c r="B2590" s="18" t="s">
        <v>61</v>
      </c>
      <c r="C2590" s="26" t="s">
        <v>33</v>
      </c>
      <c r="D2590" s="27">
        <v>90000</v>
      </c>
    </row>
    <row r="2591" spans="1:4" x14ac:dyDescent="0.25">
      <c r="A2591" s="18">
        <v>42460</v>
      </c>
      <c r="B2591" s="18" t="s">
        <v>61</v>
      </c>
      <c r="C2591" s="26" t="s">
        <v>33</v>
      </c>
      <c r="D2591" s="27">
        <v>90000</v>
      </c>
    </row>
    <row r="2592" spans="1:4" x14ac:dyDescent="0.25">
      <c r="A2592" s="18">
        <v>42461</v>
      </c>
      <c r="B2592" s="18" t="s">
        <v>62</v>
      </c>
      <c r="C2592" s="26" t="s">
        <v>33</v>
      </c>
      <c r="D2592" s="27">
        <v>90000</v>
      </c>
    </row>
    <row r="2593" spans="1:4" x14ac:dyDescent="0.25">
      <c r="A2593" s="18">
        <v>42464</v>
      </c>
      <c r="B2593" s="18" t="s">
        <v>62</v>
      </c>
      <c r="C2593" s="26" t="s">
        <v>33</v>
      </c>
      <c r="D2593" s="27">
        <v>90000</v>
      </c>
    </row>
    <row r="2594" spans="1:4" x14ac:dyDescent="0.25">
      <c r="A2594" s="18">
        <v>42465</v>
      </c>
      <c r="B2594" s="18" t="s">
        <v>62</v>
      </c>
      <c r="C2594" s="26" t="s">
        <v>33</v>
      </c>
      <c r="D2594" s="27">
        <v>90000</v>
      </c>
    </row>
    <row r="2595" spans="1:4" x14ac:dyDescent="0.25">
      <c r="A2595" s="18">
        <v>42466</v>
      </c>
      <c r="B2595" s="18" t="s">
        <v>62</v>
      </c>
      <c r="C2595" s="26" t="s">
        <v>33</v>
      </c>
      <c r="D2595" s="27">
        <v>88000</v>
      </c>
    </row>
    <row r="2596" spans="1:4" x14ac:dyDescent="0.25">
      <c r="A2596" s="18">
        <v>42467</v>
      </c>
      <c r="B2596" s="18" t="s">
        <v>62</v>
      </c>
      <c r="C2596" s="26" t="s">
        <v>33</v>
      </c>
      <c r="D2596" s="27">
        <v>88000</v>
      </c>
    </row>
    <row r="2597" spans="1:4" x14ac:dyDescent="0.25">
      <c r="A2597" s="18">
        <v>42468</v>
      </c>
      <c r="B2597" s="18" t="s">
        <v>62</v>
      </c>
      <c r="C2597" s="26" t="s">
        <v>33</v>
      </c>
      <c r="D2597" s="27">
        <v>85000</v>
      </c>
    </row>
    <row r="2598" spans="1:4" x14ac:dyDescent="0.25">
      <c r="A2598" s="18">
        <v>42499</v>
      </c>
      <c r="B2598" s="18" t="s">
        <v>63</v>
      </c>
      <c r="C2598" s="26" t="s">
        <v>33</v>
      </c>
      <c r="D2598" s="27">
        <v>96005</v>
      </c>
    </row>
    <row r="2599" spans="1:4" x14ac:dyDescent="0.25">
      <c r="A2599" s="18">
        <v>42500</v>
      </c>
      <c r="B2599" s="18" t="s">
        <v>63</v>
      </c>
      <c r="C2599" s="26" t="s">
        <v>33</v>
      </c>
      <c r="D2599" s="27">
        <v>101585</v>
      </c>
    </row>
    <row r="2600" spans="1:4" x14ac:dyDescent="0.25">
      <c r="A2600" s="18">
        <v>42501</v>
      </c>
      <c r="B2600" s="18" t="s">
        <v>63</v>
      </c>
      <c r="C2600" s="26" t="s">
        <v>33</v>
      </c>
      <c r="D2600" s="27">
        <v>101585</v>
      </c>
    </row>
    <row r="2601" spans="1:4" x14ac:dyDescent="0.25">
      <c r="A2601" s="18">
        <v>42502</v>
      </c>
      <c r="B2601" s="18" t="s">
        <v>63</v>
      </c>
      <c r="C2601" s="26" t="s">
        <v>33</v>
      </c>
      <c r="D2601" s="27">
        <v>101585</v>
      </c>
    </row>
    <row r="2602" spans="1:4" x14ac:dyDescent="0.25">
      <c r="A2602" s="18">
        <v>42503</v>
      </c>
      <c r="B2602" s="18" t="s">
        <v>63</v>
      </c>
      <c r="C2602" s="26" t="s">
        <v>33</v>
      </c>
      <c r="D2602" s="27">
        <v>107105</v>
      </c>
    </row>
    <row r="2603" spans="1:4" x14ac:dyDescent="0.25">
      <c r="A2603" s="18">
        <v>42507</v>
      </c>
      <c r="B2603" s="18" t="s">
        <v>63</v>
      </c>
      <c r="C2603" s="26" t="s">
        <v>33</v>
      </c>
      <c r="D2603" s="27">
        <v>107000</v>
      </c>
    </row>
    <row r="2604" spans="1:4" x14ac:dyDescent="0.25">
      <c r="A2604" s="18">
        <v>42508</v>
      </c>
      <c r="B2604" s="18" t="s">
        <v>63</v>
      </c>
      <c r="C2604" s="26" t="s">
        <v>33</v>
      </c>
      <c r="D2604" s="27">
        <v>115000</v>
      </c>
    </row>
    <row r="2605" spans="1:4" x14ac:dyDescent="0.25">
      <c r="A2605" s="18">
        <v>42509</v>
      </c>
      <c r="B2605" s="18" t="s">
        <v>63</v>
      </c>
      <c r="C2605" s="26" t="s">
        <v>33</v>
      </c>
      <c r="D2605" s="27">
        <v>115000</v>
      </c>
    </row>
    <row r="2606" spans="1:4" x14ac:dyDescent="0.25">
      <c r="A2606" s="18">
        <v>42538</v>
      </c>
      <c r="B2606" s="18" t="s">
        <v>64</v>
      </c>
      <c r="C2606" s="26" t="s">
        <v>33</v>
      </c>
      <c r="D2606" s="27">
        <v>115000</v>
      </c>
    </row>
    <row r="2607" spans="1:4" x14ac:dyDescent="0.25">
      <c r="A2607" s="18">
        <v>42541</v>
      </c>
      <c r="B2607" s="18" t="s">
        <v>64</v>
      </c>
      <c r="C2607" s="26" t="s">
        <v>33</v>
      </c>
      <c r="D2607" s="27">
        <v>115000</v>
      </c>
    </row>
    <row r="2608" spans="1:4" x14ac:dyDescent="0.25">
      <c r="A2608" s="18">
        <v>42737</v>
      </c>
      <c r="B2608" s="18" t="s">
        <v>65</v>
      </c>
      <c r="C2608" s="26" t="s">
        <v>33</v>
      </c>
      <c r="D2608" s="27">
        <v>87500</v>
      </c>
    </row>
    <row r="2609" spans="1:4" x14ac:dyDescent="0.25">
      <c r="A2609" s="18">
        <v>42738</v>
      </c>
      <c r="B2609" s="18" t="s">
        <v>65</v>
      </c>
      <c r="C2609" s="26" t="s">
        <v>33</v>
      </c>
      <c r="D2609" s="27">
        <v>87500</v>
      </c>
    </row>
    <row r="2610" spans="1:4" x14ac:dyDescent="0.25">
      <c r="A2610" s="18">
        <v>42739</v>
      </c>
      <c r="B2610" s="18" t="s">
        <v>65</v>
      </c>
      <c r="C2610" s="26" t="s">
        <v>33</v>
      </c>
      <c r="D2610" s="27">
        <v>87500</v>
      </c>
    </row>
    <row r="2611" spans="1:4" x14ac:dyDescent="0.25">
      <c r="A2611" s="18">
        <v>42740</v>
      </c>
      <c r="B2611" s="18" t="s">
        <v>65</v>
      </c>
      <c r="C2611" s="26" t="s">
        <v>33</v>
      </c>
      <c r="D2611" s="27">
        <v>87500</v>
      </c>
    </row>
    <row r="2612" spans="1:4" x14ac:dyDescent="0.25">
      <c r="A2612" s="18">
        <v>42741</v>
      </c>
      <c r="B2612" s="18" t="s">
        <v>65</v>
      </c>
      <c r="C2612" s="26" t="s">
        <v>33</v>
      </c>
      <c r="D2612" s="27">
        <v>87500</v>
      </c>
    </row>
    <row r="2613" spans="1:4" x14ac:dyDescent="0.25">
      <c r="A2613" s="18">
        <v>42744</v>
      </c>
      <c r="B2613" s="18" t="s">
        <v>65</v>
      </c>
      <c r="C2613" s="26" t="s">
        <v>33</v>
      </c>
      <c r="D2613" s="27">
        <v>87500</v>
      </c>
    </row>
    <row r="2614" spans="1:4" x14ac:dyDescent="0.25">
      <c r="A2614" s="18">
        <v>42745</v>
      </c>
      <c r="B2614" s="18" t="s">
        <v>65</v>
      </c>
      <c r="C2614" s="26" t="s">
        <v>33</v>
      </c>
      <c r="D2614" s="27">
        <v>87500</v>
      </c>
    </row>
    <row r="2615" spans="1:4" x14ac:dyDescent="0.25">
      <c r="A2615" s="18">
        <v>42746</v>
      </c>
      <c r="B2615" s="18" t="s">
        <v>65</v>
      </c>
      <c r="C2615" s="26" t="s">
        <v>33</v>
      </c>
      <c r="D2615" s="27">
        <v>87500</v>
      </c>
    </row>
    <row r="2616" spans="1:4" x14ac:dyDescent="0.25">
      <c r="A2616" s="18">
        <v>42747</v>
      </c>
      <c r="B2616" s="18" t="s">
        <v>65</v>
      </c>
      <c r="C2616" s="26" t="s">
        <v>33</v>
      </c>
      <c r="D2616" s="27">
        <v>87500</v>
      </c>
    </row>
    <row r="2617" spans="1:4" x14ac:dyDescent="0.25">
      <c r="A2617" s="18">
        <v>42748</v>
      </c>
      <c r="B2617" s="18" t="s">
        <v>65</v>
      </c>
      <c r="C2617" s="26" t="s">
        <v>33</v>
      </c>
      <c r="D2617" s="27">
        <v>87500</v>
      </c>
    </row>
    <row r="2618" spans="1:4" x14ac:dyDescent="0.25">
      <c r="A2618" s="18">
        <v>42751</v>
      </c>
      <c r="B2618" s="18" t="s">
        <v>65</v>
      </c>
      <c r="C2618" s="26" t="s">
        <v>33</v>
      </c>
      <c r="D2618" s="27">
        <v>87500</v>
      </c>
    </row>
    <row r="2619" spans="1:4" x14ac:dyDescent="0.25">
      <c r="A2619" s="18">
        <v>42752</v>
      </c>
      <c r="B2619" s="18" t="s">
        <v>65</v>
      </c>
      <c r="C2619" s="26" t="s">
        <v>33</v>
      </c>
      <c r="D2619" s="27">
        <v>85000</v>
      </c>
    </row>
    <row r="2620" spans="1:4" x14ac:dyDescent="0.25">
      <c r="A2620" s="18">
        <v>42753</v>
      </c>
      <c r="B2620" s="18" t="s">
        <v>65</v>
      </c>
      <c r="C2620" s="26" t="s">
        <v>33</v>
      </c>
      <c r="D2620" s="27">
        <v>85000</v>
      </c>
    </row>
    <row r="2621" spans="1:4" x14ac:dyDescent="0.25">
      <c r="A2621" s="18">
        <v>42754</v>
      </c>
      <c r="B2621" s="18" t="s">
        <v>65</v>
      </c>
      <c r="C2621" s="26" t="s">
        <v>33</v>
      </c>
      <c r="D2621" s="27">
        <v>85000</v>
      </c>
    </row>
    <row r="2622" spans="1:4" x14ac:dyDescent="0.25">
      <c r="A2622" s="18">
        <v>42755</v>
      </c>
      <c r="B2622" s="18" t="s">
        <v>65</v>
      </c>
      <c r="C2622" s="26" t="s">
        <v>33</v>
      </c>
      <c r="D2622" s="27">
        <v>85000</v>
      </c>
    </row>
    <row r="2623" spans="1:4" x14ac:dyDescent="0.25">
      <c r="A2623" s="18">
        <v>42758</v>
      </c>
      <c r="B2623" s="18" t="s">
        <v>65</v>
      </c>
      <c r="C2623" s="26" t="s">
        <v>33</v>
      </c>
      <c r="D2623" s="27">
        <v>79100</v>
      </c>
    </row>
    <row r="2624" spans="1:4" x14ac:dyDescent="0.25">
      <c r="A2624" s="18">
        <v>42759</v>
      </c>
      <c r="B2624" s="18" t="s">
        <v>65</v>
      </c>
      <c r="C2624" s="26" t="s">
        <v>33</v>
      </c>
      <c r="D2624" s="27">
        <v>79100</v>
      </c>
    </row>
    <row r="2625" spans="1:4" x14ac:dyDescent="0.25">
      <c r="A2625" s="18">
        <v>42760</v>
      </c>
      <c r="B2625" s="18" t="s">
        <v>65</v>
      </c>
      <c r="C2625" s="26" t="s">
        <v>33</v>
      </c>
      <c r="D2625" s="27">
        <v>79100</v>
      </c>
    </row>
    <row r="2626" spans="1:4" x14ac:dyDescent="0.25">
      <c r="A2626" s="18">
        <v>42761</v>
      </c>
      <c r="B2626" s="18" t="s">
        <v>65</v>
      </c>
      <c r="C2626" s="26" t="s">
        <v>33</v>
      </c>
      <c r="D2626" s="27">
        <v>79150</v>
      </c>
    </row>
    <row r="2627" spans="1:4" x14ac:dyDescent="0.25">
      <c r="A2627" s="18">
        <v>42762</v>
      </c>
      <c r="B2627" s="18" t="s">
        <v>65</v>
      </c>
      <c r="C2627" s="26" t="s">
        <v>33</v>
      </c>
      <c r="D2627" s="27">
        <v>79150</v>
      </c>
    </row>
    <row r="2628" spans="1:4" x14ac:dyDescent="0.25">
      <c r="A2628" s="18">
        <v>42765</v>
      </c>
      <c r="B2628" s="18" t="s">
        <v>65</v>
      </c>
      <c r="C2628" s="26" t="s">
        <v>33</v>
      </c>
      <c r="D2628" s="27">
        <v>79150</v>
      </c>
    </row>
    <row r="2629" spans="1:4" x14ac:dyDescent="0.25">
      <c r="A2629" s="18">
        <v>42766</v>
      </c>
      <c r="B2629" s="18" t="s">
        <v>65</v>
      </c>
      <c r="C2629" s="26" t="s">
        <v>33</v>
      </c>
      <c r="D2629" s="27">
        <v>79150</v>
      </c>
    </row>
    <row r="2630" spans="1:4" x14ac:dyDescent="0.25">
      <c r="A2630" s="18">
        <v>42767</v>
      </c>
      <c r="B2630" s="18" t="s">
        <v>66</v>
      </c>
      <c r="C2630" s="26" t="s">
        <v>33</v>
      </c>
      <c r="D2630" s="27">
        <v>78500</v>
      </c>
    </row>
    <row r="2631" spans="1:4" x14ac:dyDescent="0.25">
      <c r="A2631" s="18">
        <v>42768</v>
      </c>
      <c r="B2631" s="18" t="s">
        <v>66</v>
      </c>
      <c r="C2631" s="26" t="s">
        <v>33</v>
      </c>
      <c r="D2631" s="27">
        <v>78500</v>
      </c>
    </row>
    <row r="2632" spans="1:4" x14ac:dyDescent="0.25">
      <c r="A2632" s="18">
        <v>42769</v>
      </c>
      <c r="B2632" s="18" t="s">
        <v>66</v>
      </c>
      <c r="C2632" s="26" t="s">
        <v>33</v>
      </c>
      <c r="D2632" s="27">
        <v>78500</v>
      </c>
    </row>
    <row r="2633" spans="1:4" x14ac:dyDescent="0.25">
      <c r="A2633" s="18">
        <v>42772</v>
      </c>
      <c r="B2633" s="18" t="s">
        <v>66</v>
      </c>
      <c r="C2633" s="26" t="s">
        <v>33</v>
      </c>
      <c r="D2633" s="27">
        <v>78500</v>
      </c>
    </row>
    <row r="2634" spans="1:4" x14ac:dyDescent="0.25">
      <c r="A2634" s="18">
        <v>42773</v>
      </c>
      <c r="B2634" s="18" t="s">
        <v>66</v>
      </c>
      <c r="C2634" s="26" t="s">
        <v>33</v>
      </c>
      <c r="D2634" s="27">
        <v>78500</v>
      </c>
    </row>
    <row r="2635" spans="1:4" x14ac:dyDescent="0.25">
      <c r="A2635" s="18">
        <v>42774</v>
      </c>
      <c r="B2635" s="18" t="s">
        <v>66</v>
      </c>
      <c r="C2635" s="26" t="s">
        <v>33</v>
      </c>
      <c r="D2635" s="27">
        <v>78500</v>
      </c>
    </row>
    <row r="2636" spans="1:4" x14ac:dyDescent="0.25">
      <c r="A2636" s="18">
        <v>42775</v>
      </c>
      <c r="B2636" s="18" t="s">
        <v>66</v>
      </c>
      <c r="C2636" s="26" t="s">
        <v>33</v>
      </c>
      <c r="D2636" s="27">
        <v>78500</v>
      </c>
    </row>
    <row r="2637" spans="1:4" x14ac:dyDescent="0.25">
      <c r="A2637" s="18">
        <v>42776</v>
      </c>
      <c r="B2637" s="18" t="s">
        <v>66</v>
      </c>
      <c r="C2637" s="26" t="s">
        <v>33</v>
      </c>
      <c r="D2637" s="27">
        <v>78000</v>
      </c>
    </row>
    <row r="2638" spans="1:4" x14ac:dyDescent="0.25">
      <c r="A2638" s="18">
        <v>42779</v>
      </c>
      <c r="B2638" s="18" t="s">
        <v>66</v>
      </c>
      <c r="C2638" s="26" t="s">
        <v>33</v>
      </c>
      <c r="D2638" s="27">
        <v>78000</v>
      </c>
    </row>
    <row r="2639" spans="1:4" x14ac:dyDescent="0.25">
      <c r="A2639" s="18">
        <v>42780</v>
      </c>
      <c r="B2639" s="18" t="s">
        <v>66</v>
      </c>
      <c r="C2639" s="26" t="s">
        <v>33</v>
      </c>
      <c r="D2639" s="27">
        <v>78000</v>
      </c>
    </row>
    <row r="2640" spans="1:4" x14ac:dyDescent="0.25">
      <c r="A2640" s="18">
        <v>42801</v>
      </c>
      <c r="B2640" s="18" t="s">
        <v>67</v>
      </c>
      <c r="C2640" s="26" t="s">
        <v>33</v>
      </c>
      <c r="D2640" s="27">
        <v>78000</v>
      </c>
    </row>
    <row r="2641" spans="1:4" x14ac:dyDescent="0.25">
      <c r="A2641" s="18">
        <v>42802</v>
      </c>
      <c r="B2641" s="18" t="s">
        <v>67</v>
      </c>
      <c r="C2641" s="26" t="s">
        <v>33</v>
      </c>
      <c r="D2641" s="27">
        <v>78000</v>
      </c>
    </row>
    <row r="2642" spans="1:4" x14ac:dyDescent="0.25">
      <c r="A2642" s="18">
        <v>42803</v>
      </c>
      <c r="B2642" s="18" t="s">
        <v>67</v>
      </c>
      <c r="C2642" s="26" t="s">
        <v>33</v>
      </c>
      <c r="D2642" s="27">
        <v>75000</v>
      </c>
    </row>
    <row r="2643" spans="1:4" x14ac:dyDescent="0.25">
      <c r="A2643" s="18">
        <v>42804</v>
      </c>
      <c r="B2643" s="18" t="s">
        <v>67</v>
      </c>
      <c r="C2643" s="26" t="s">
        <v>33</v>
      </c>
      <c r="D2643" s="27">
        <v>78000</v>
      </c>
    </row>
    <row r="2644" spans="1:4" x14ac:dyDescent="0.25">
      <c r="A2644" s="18">
        <v>43160</v>
      </c>
      <c r="B2644" s="18" t="s">
        <v>68</v>
      </c>
      <c r="C2644" s="26" t="s">
        <v>33</v>
      </c>
      <c r="D2644" s="27">
        <v>1895</v>
      </c>
    </row>
    <row r="2645" spans="1:4" x14ac:dyDescent="0.25">
      <c r="A2645" s="18">
        <v>43161</v>
      </c>
      <c r="B2645" s="18" t="s">
        <v>68</v>
      </c>
      <c r="C2645" s="26" t="s">
        <v>33</v>
      </c>
      <c r="D2645" s="27">
        <v>1935</v>
      </c>
    </row>
    <row r="2646" spans="1:4" x14ac:dyDescent="0.25">
      <c r="A2646" s="18">
        <v>43164</v>
      </c>
      <c r="B2646" s="18" t="s">
        <v>68</v>
      </c>
      <c r="C2646" s="26" t="s">
        <v>33</v>
      </c>
      <c r="D2646" s="27">
        <v>1820</v>
      </c>
    </row>
    <row r="2647" spans="1:4" x14ac:dyDescent="0.25">
      <c r="A2647" s="18">
        <v>43165</v>
      </c>
      <c r="B2647" s="18" t="s">
        <v>68</v>
      </c>
      <c r="C2647" s="26" t="s">
        <v>33</v>
      </c>
      <c r="D2647" s="27">
        <v>1910</v>
      </c>
    </row>
    <row r="2648" spans="1:4" x14ac:dyDescent="0.25">
      <c r="A2648" s="18">
        <v>43166</v>
      </c>
      <c r="B2648" s="18" t="s">
        <v>68</v>
      </c>
      <c r="C2648" s="26" t="s">
        <v>33</v>
      </c>
      <c r="D2648" s="27">
        <v>1890</v>
      </c>
    </row>
    <row r="2649" spans="1:4" x14ac:dyDescent="0.25">
      <c r="A2649" s="18">
        <v>43167</v>
      </c>
      <c r="B2649" s="18" t="s">
        <v>68</v>
      </c>
      <c r="C2649" s="26" t="s">
        <v>33</v>
      </c>
      <c r="D2649" s="27">
        <v>1890</v>
      </c>
    </row>
    <row r="2650" spans="1:4" x14ac:dyDescent="0.25">
      <c r="A2650" s="18">
        <v>43168</v>
      </c>
      <c r="B2650" s="18" t="s">
        <v>68</v>
      </c>
      <c r="C2650" s="26" t="s">
        <v>33</v>
      </c>
      <c r="D2650" s="27">
        <v>1870</v>
      </c>
    </row>
    <row r="2651" spans="1:4" x14ac:dyDescent="0.25">
      <c r="A2651" s="18">
        <v>43171</v>
      </c>
      <c r="B2651" s="18" t="s">
        <v>68</v>
      </c>
      <c r="C2651" s="26" t="s">
        <v>33</v>
      </c>
      <c r="D2651" s="27">
        <v>1870</v>
      </c>
    </row>
    <row r="2652" spans="1:4" x14ac:dyDescent="0.25">
      <c r="A2652" s="18">
        <v>43172</v>
      </c>
      <c r="B2652" s="18" t="s">
        <v>68</v>
      </c>
      <c r="C2652" s="26" t="s">
        <v>33</v>
      </c>
      <c r="D2652" s="27">
        <v>1935</v>
      </c>
    </row>
    <row r="2653" spans="1:4" x14ac:dyDescent="0.25">
      <c r="A2653" s="18">
        <v>43173</v>
      </c>
      <c r="B2653" s="18" t="s">
        <v>68</v>
      </c>
      <c r="C2653" s="26" t="s">
        <v>33</v>
      </c>
      <c r="D2653" s="27">
        <v>1960</v>
      </c>
    </row>
    <row r="2654" spans="1:4" x14ac:dyDescent="0.25">
      <c r="A2654" s="18">
        <v>43174</v>
      </c>
      <c r="B2654" s="18" t="s">
        <v>68</v>
      </c>
      <c r="C2654" s="26" t="s">
        <v>33</v>
      </c>
      <c r="D2654" s="27">
        <v>1900</v>
      </c>
    </row>
    <row r="2655" spans="1:4" x14ac:dyDescent="0.25">
      <c r="A2655" s="18">
        <v>43175</v>
      </c>
      <c r="B2655" s="18" t="s">
        <v>68</v>
      </c>
      <c r="C2655" s="26" t="s">
        <v>33</v>
      </c>
      <c r="D2655" s="27">
        <v>1900</v>
      </c>
    </row>
    <row r="2656" spans="1:4" x14ac:dyDescent="0.25">
      <c r="A2656" s="18">
        <v>43178</v>
      </c>
      <c r="B2656" s="18" t="s">
        <v>68</v>
      </c>
      <c r="C2656" s="26" t="s">
        <v>33</v>
      </c>
      <c r="D2656" s="27">
        <v>1800</v>
      </c>
    </row>
    <row r="2657" spans="1:4" x14ac:dyDescent="0.25">
      <c r="A2657" s="18">
        <v>43179</v>
      </c>
      <c r="B2657" s="18" t="s">
        <v>68</v>
      </c>
      <c r="C2657" s="26" t="s">
        <v>33</v>
      </c>
      <c r="D2657" s="27">
        <v>1800</v>
      </c>
    </row>
    <row r="2658" spans="1:4" x14ac:dyDescent="0.25">
      <c r="A2658" s="18">
        <v>43180</v>
      </c>
      <c r="B2658" s="18" t="s">
        <v>68</v>
      </c>
      <c r="C2658" s="26" t="s">
        <v>33</v>
      </c>
      <c r="D2658" s="27">
        <v>1895</v>
      </c>
    </row>
    <row r="2659" spans="1:4" x14ac:dyDescent="0.25">
      <c r="A2659" s="18">
        <v>43497</v>
      </c>
      <c r="B2659" s="18" t="s">
        <v>69</v>
      </c>
      <c r="C2659" s="26" t="s">
        <v>33</v>
      </c>
      <c r="D2659" s="27">
        <v>1050</v>
      </c>
    </row>
    <row r="2660" spans="1:4" x14ac:dyDescent="0.25">
      <c r="A2660" s="18">
        <v>43500</v>
      </c>
      <c r="B2660" s="18" t="s">
        <v>69</v>
      </c>
      <c r="C2660" s="26" t="s">
        <v>33</v>
      </c>
      <c r="D2660" s="27">
        <v>1070</v>
      </c>
    </row>
    <row r="2661" spans="1:4" x14ac:dyDescent="0.25">
      <c r="A2661" s="18">
        <v>43501</v>
      </c>
      <c r="B2661" s="18" t="s">
        <v>69</v>
      </c>
      <c r="C2661" s="26" t="s">
        <v>33</v>
      </c>
      <c r="D2661" s="27">
        <v>1150</v>
      </c>
    </row>
    <row r="2662" spans="1:4" x14ac:dyDescent="0.25">
      <c r="A2662" s="18">
        <v>43502</v>
      </c>
      <c r="B2662" s="18" t="s">
        <v>69</v>
      </c>
      <c r="C2662" s="26" t="s">
        <v>33</v>
      </c>
      <c r="D2662" s="27">
        <v>1160</v>
      </c>
    </row>
    <row r="2663" spans="1:4" x14ac:dyDescent="0.25">
      <c r="A2663" s="18">
        <v>43503</v>
      </c>
      <c r="B2663" s="18" t="s">
        <v>69</v>
      </c>
      <c r="C2663" s="26" t="s">
        <v>33</v>
      </c>
      <c r="D2663" s="27">
        <v>1155</v>
      </c>
    </row>
    <row r="2664" spans="1:4" x14ac:dyDescent="0.25">
      <c r="A2664" s="18">
        <v>43504</v>
      </c>
      <c r="B2664" s="18" t="s">
        <v>69</v>
      </c>
      <c r="C2664" s="26" t="s">
        <v>33</v>
      </c>
      <c r="D2664" s="27">
        <v>1155</v>
      </c>
    </row>
    <row r="2665" spans="1:4" x14ac:dyDescent="0.25">
      <c r="A2665" s="18">
        <v>43507</v>
      </c>
      <c r="B2665" s="18" t="s">
        <v>69</v>
      </c>
      <c r="C2665" s="26" t="s">
        <v>33</v>
      </c>
      <c r="D2665" s="27">
        <v>1140</v>
      </c>
    </row>
    <row r="2666" spans="1:4" x14ac:dyDescent="0.25">
      <c r="A2666" s="18">
        <v>43508</v>
      </c>
      <c r="B2666" s="18" t="s">
        <v>69</v>
      </c>
      <c r="C2666" s="26" t="s">
        <v>33</v>
      </c>
      <c r="D2666" s="27">
        <v>1140</v>
      </c>
    </row>
    <row r="2667" spans="1:4" x14ac:dyDescent="0.25">
      <c r="A2667" s="18">
        <v>43509</v>
      </c>
      <c r="B2667" s="18" t="s">
        <v>69</v>
      </c>
      <c r="C2667" s="26" t="s">
        <v>33</v>
      </c>
      <c r="D2667" s="27">
        <v>1200</v>
      </c>
    </row>
    <row r="2668" spans="1:4" x14ac:dyDescent="0.25">
      <c r="A2668" s="18">
        <v>43510</v>
      </c>
      <c r="B2668" s="18" t="s">
        <v>69</v>
      </c>
      <c r="C2668" s="26" t="s">
        <v>33</v>
      </c>
      <c r="D2668" s="27">
        <v>1250</v>
      </c>
    </row>
    <row r="2669" spans="1:4" x14ac:dyDescent="0.25">
      <c r="A2669" s="18">
        <v>43511</v>
      </c>
      <c r="B2669" s="18" t="s">
        <v>69</v>
      </c>
      <c r="C2669" s="26" t="s">
        <v>33</v>
      </c>
      <c r="D2669" s="27">
        <v>1335</v>
      </c>
    </row>
    <row r="2670" spans="1:4" x14ac:dyDescent="0.25">
      <c r="A2670" s="18">
        <v>43514</v>
      </c>
      <c r="B2670" s="18" t="s">
        <v>69</v>
      </c>
      <c r="C2670" s="26" t="s">
        <v>33</v>
      </c>
      <c r="D2670" s="27">
        <v>1330</v>
      </c>
    </row>
    <row r="2671" spans="1:4" x14ac:dyDescent="0.25">
      <c r="A2671" s="18">
        <v>43515</v>
      </c>
      <c r="B2671" s="18" t="s">
        <v>69</v>
      </c>
      <c r="C2671" s="26" t="s">
        <v>33</v>
      </c>
      <c r="D2671" s="27">
        <v>1425</v>
      </c>
    </row>
    <row r="2672" spans="1:4" x14ac:dyDescent="0.25">
      <c r="A2672" s="18">
        <v>43516</v>
      </c>
      <c r="B2672" s="18" t="s">
        <v>69</v>
      </c>
      <c r="C2672" s="26" t="s">
        <v>33</v>
      </c>
      <c r="D2672" s="27">
        <v>1500</v>
      </c>
    </row>
    <row r="2673" spans="1:4" x14ac:dyDescent="0.25">
      <c r="A2673" s="18">
        <v>43517</v>
      </c>
      <c r="B2673" s="18" t="s">
        <v>69</v>
      </c>
      <c r="C2673" s="26" t="s">
        <v>33</v>
      </c>
      <c r="D2673" s="27">
        <v>1610</v>
      </c>
    </row>
    <row r="2674" spans="1:4" x14ac:dyDescent="0.25">
      <c r="A2674" s="18">
        <v>43518</v>
      </c>
      <c r="B2674" s="18" t="s">
        <v>69</v>
      </c>
      <c r="C2674" s="26" t="s">
        <v>33</v>
      </c>
      <c r="D2674" s="27">
        <v>1640</v>
      </c>
    </row>
    <row r="2675" spans="1:4" x14ac:dyDescent="0.25">
      <c r="A2675" s="18">
        <v>42373</v>
      </c>
      <c r="B2675" s="18" t="s">
        <v>60</v>
      </c>
      <c r="C2675" s="26" t="s">
        <v>34</v>
      </c>
      <c r="D2675" s="27">
        <v>30000</v>
      </c>
    </row>
    <row r="2676" spans="1:4" x14ac:dyDescent="0.25">
      <c r="A2676" s="18">
        <v>42374</v>
      </c>
      <c r="B2676" s="18" t="s">
        <v>60</v>
      </c>
      <c r="C2676" s="26" t="s">
        <v>34</v>
      </c>
      <c r="D2676" s="27">
        <v>29505</v>
      </c>
    </row>
    <row r="2677" spans="1:4" x14ac:dyDescent="0.25">
      <c r="A2677" s="18">
        <v>42383</v>
      </c>
      <c r="B2677" s="18" t="s">
        <v>60</v>
      </c>
      <c r="C2677" s="26" t="s">
        <v>34</v>
      </c>
      <c r="D2677" s="27">
        <v>30000</v>
      </c>
    </row>
    <row r="2678" spans="1:4" x14ac:dyDescent="0.25">
      <c r="A2678" s="18">
        <v>42454</v>
      </c>
      <c r="B2678" s="18" t="s">
        <v>61</v>
      </c>
      <c r="C2678" s="26" t="s">
        <v>34</v>
      </c>
      <c r="D2678" s="27">
        <v>29600</v>
      </c>
    </row>
    <row r="2679" spans="1:4" x14ac:dyDescent="0.25">
      <c r="A2679" s="18">
        <v>42458</v>
      </c>
      <c r="B2679" s="18" t="s">
        <v>61</v>
      </c>
      <c r="C2679" s="26" t="s">
        <v>34</v>
      </c>
      <c r="D2679" s="27">
        <v>30000</v>
      </c>
    </row>
    <row r="2680" spans="1:4" x14ac:dyDescent="0.25">
      <c r="A2680" s="18">
        <v>42459</v>
      </c>
      <c r="B2680" s="18" t="s">
        <v>61</v>
      </c>
      <c r="C2680" s="26" t="s">
        <v>34</v>
      </c>
      <c r="D2680" s="27">
        <v>30000</v>
      </c>
    </row>
    <row r="2681" spans="1:4" x14ac:dyDescent="0.25">
      <c r="A2681" s="18">
        <v>42460</v>
      </c>
      <c r="B2681" s="18" t="s">
        <v>61</v>
      </c>
      <c r="C2681" s="26" t="s">
        <v>34</v>
      </c>
      <c r="D2681" s="27">
        <v>30900</v>
      </c>
    </row>
    <row r="2682" spans="1:4" x14ac:dyDescent="0.25">
      <c r="A2682" s="18">
        <v>42461</v>
      </c>
      <c r="B2682" s="18" t="s">
        <v>62</v>
      </c>
      <c r="C2682" s="26" t="s">
        <v>34</v>
      </c>
      <c r="D2682" s="27">
        <v>29600</v>
      </c>
    </row>
    <row r="2683" spans="1:4" x14ac:dyDescent="0.25">
      <c r="A2683" s="18">
        <v>42464</v>
      </c>
      <c r="B2683" s="18" t="s">
        <v>62</v>
      </c>
      <c r="C2683" s="26" t="s">
        <v>34</v>
      </c>
      <c r="D2683" s="27">
        <v>30000</v>
      </c>
    </row>
    <row r="2684" spans="1:4" x14ac:dyDescent="0.25">
      <c r="A2684" s="18">
        <v>42465</v>
      </c>
      <c r="B2684" s="18" t="s">
        <v>62</v>
      </c>
      <c r="C2684" s="26" t="s">
        <v>34</v>
      </c>
      <c r="D2684" s="27">
        <v>30100</v>
      </c>
    </row>
    <row r="2685" spans="1:4" x14ac:dyDescent="0.25">
      <c r="A2685" s="18">
        <v>42466</v>
      </c>
      <c r="B2685" s="18" t="s">
        <v>62</v>
      </c>
      <c r="C2685" s="26" t="s">
        <v>34</v>
      </c>
      <c r="D2685" s="27">
        <v>29600</v>
      </c>
    </row>
    <row r="2686" spans="1:4" x14ac:dyDescent="0.25">
      <c r="A2686" s="18">
        <v>42467</v>
      </c>
      <c r="B2686" s="18" t="s">
        <v>62</v>
      </c>
      <c r="C2686" s="26" t="s">
        <v>34</v>
      </c>
      <c r="D2686" s="27">
        <v>30000</v>
      </c>
    </row>
    <row r="2687" spans="1:4" x14ac:dyDescent="0.25">
      <c r="A2687" s="18">
        <v>42468</v>
      </c>
      <c r="B2687" s="18" t="s">
        <v>62</v>
      </c>
      <c r="C2687" s="26" t="s">
        <v>34</v>
      </c>
      <c r="D2687" s="27">
        <v>29700</v>
      </c>
    </row>
    <row r="2688" spans="1:4" x14ac:dyDescent="0.25">
      <c r="A2688" s="18">
        <v>42499</v>
      </c>
      <c r="B2688" s="18" t="s">
        <v>63</v>
      </c>
      <c r="C2688" s="26" t="s">
        <v>34</v>
      </c>
      <c r="D2688" s="27">
        <v>29000</v>
      </c>
    </row>
    <row r="2689" spans="1:4" x14ac:dyDescent="0.25">
      <c r="A2689" s="18">
        <v>42500</v>
      </c>
      <c r="B2689" s="18" t="s">
        <v>63</v>
      </c>
      <c r="C2689" s="26" t="s">
        <v>34</v>
      </c>
      <c r="D2689" s="27">
        <v>29000</v>
      </c>
    </row>
    <row r="2690" spans="1:4" x14ac:dyDescent="0.25">
      <c r="A2690" s="18">
        <v>42501</v>
      </c>
      <c r="B2690" s="18" t="s">
        <v>63</v>
      </c>
      <c r="C2690" s="26" t="s">
        <v>34</v>
      </c>
      <c r="D2690" s="27">
        <v>28600</v>
      </c>
    </row>
    <row r="2691" spans="1:4" x14ac:dyDescent="0.25">
      <c r="A2691" s="18">
        <v>42502</v>
      </c>
      <c r="B2691" s="18" t="s">
        <v>63</v>
      </c>
      <c r="C2691" s="26" t="s">
        <v>34</v>
      </c>
      <c r="D2691" s="27">
        <v>28510</v>
      </c>
    </row>
    <row r="2692" spans="1:4" x14ac:dyDescent="0.25">
      <c r="A2692" s="18">
        <v>42503</v>
      </c>
      <c r="B2692" s="18" t="s">
        <v>63</v>
      </c>
      <c r="C2692" s="26" t="s">
        <v>34</v>
      </c>
      <c r="D2692" s="27">
        <v>28900</v>
      </c>
    </row>
    <row r="2693" spans="1:4" x14ac:dyDescent="0.25">
      <c r="A2693" s="18">
        <v>42507</v>
      </c>
      <c r="B2693" s="18" t="s">
        <v>63</v>
      </c>
      <c r="C2693" s="26" t="s">
        <v>34</v>
      </c>
      <c r="D2693" s="27">
        <v>28500</v>
      </c>
    </row>
    <row r="2694" spans="1:4" x14ac:dyDescent="0.25">
      <c r="A2694" s="18">
        <v>42508</v>
      </c>
      <c r="B2694" s="18" t="s">
        <v>63</v>
      </c>
      <c r="C2694" s="26" t="s">
        <v>34</v>
      </c>
      <c r="D2694" s="27">
        <v>28800</v>
      </c>
    </row>
    <row r="2695" spans="1:4" x14ac:dyDescent="0.25">
      <c r="A2695" s="18">
        <v>42509</v>
      </c>
      <c r="B2695" s="18" t="s">
        <v>63</v>
      </c>
      <c r="C2695" s="26" t="s">
        <v>34</v>
      </c>
      <c r="D2695" s="27">
        <v>29175</v>
      </c>
    </row>
    <row r="2696" spans="1:4" x14ac:dyDescent="0.25">
      <c r="A2696" s="18">
        <v>42538</v>
      </c>
      <c r="B2696" s="18" t="s">
        <v>64</v>
      </c>
      <c r="C2696" s="26" t="s">
        <v>34</v>
      </c>
      <c r="D2696" s="27">
        <v>27300</v>
      </c>
    </row>
    <row r="2697" spans="1:4" x14ac:dyDescent="0.25">
      <c r="A2697" s="18">
        <v>42541</v>
      </c>
      <c r="B2697" s="18" t="s">
        <v>64</v>
      </c>
      <c r="C2697" s="26" t="s">
        <v>34</v>
      </c>
      <c r="D2697" s="27">
        <v>27400</v>
      </c>
    </row>
    <row r="2698" spans="1:4" x14ac:dyDescent="0.25">
      <c r="A2698" s="18">
        <v>42737</v>
      </c>
      <c r="B2698" s="18" t="s">
        <v>65</v>
      </c>
      <c r="C2698" s="26" t="s">
        <v>34</v>
      </c>
      <c r="D2698" s="27">
        <v>23500</v>
      </c>
    </row>
    <row r="2699" spans="1:4" x14ac:dyDescent="0.25">
      <c r="A2699" s="18">
        <v>42738</v>
      </c>
      <c r="B2699" s="18" t="s">
        <v>65</v>
      </c>
      <c r="C2699" s="26" t="s">
        <v>34</v>
      </c>
      <c r="D2699" s="27">
        <v>23500</v>
      </c>
    </row>
    <row r="2700" spans="1:4" x14ac:dyDescent="0.25">
      <c r="A2700" s="18">
        <v>42739</v>
      </c>
      <c r="B2700" s="18" t="s">
        <v>65</v>
      </c>
      <c r="C2700" s="26" t="s">
        <v>34</v>
      </c>
      <c r="D2700" s="27">
        <v>22500</v>
      </c>
    </row>
    <row r="2701" spans="1:4" x14ac:dyDescent="0.25">
      <c r="A2701" s="18">
        <v>42740</v>
      </c>
      <c r="B2701" s="18" t="s">
        <v>65</v>
      </c>
      <c r="C2701" s="26" t="s">
        <v>34</v>
      </c>
      <c r="D2701" s="27">
        <v>22005</v>
      </c>
    </row>
    <row r="2702" spans="1:4" x14ac:dyDescent="0.25">
      <c r="A2702" s="18">
        <v>42741</v>
      </c>
      <c r="B2702" s="18" t="s">
        <v>65</v>
      </c>
      <c r="C2702" s="26" t="s">
        <v>34</v>
      </c>
      <c r="D2702" s="27">
        <v>22900</v>
      </c>
    </row>
    <row r="2703" spans="1:4" x14ac:dyDescent="0.25">
      <c r="A2703" s="18">
        <v>42744</v>
      </c>
      <c r="B2703" s="18" t="s">
        <v>65</v>
      </c>
      <c r="C2703" s="26" t="s">
        <v>34</v>
      </c>
      <c r="D2703" s="27">
        <v>22600</v>
      </c>
    </row>
    <row r="2704" spans="1:4" x14ac:dyDescent="0.25">
      <c r="A2704" s="18">
        <v>42745</v>
      </c>
      <c r="B2704" s="18" t="s">
        <v>65</v>
      </c>
      <c r="C2704" s="26" t="s">
        <v>34</v>
      </c>
      <c r="D2704" s="27">
        <v>22600</v>
      </c>
    </row>
    <row r="2705" spans="1:4" x14ac:dyDescent="0.25">
      <c r="A2705" s="18">
        <v>42746</v>
      </c>
      <c r="B2705" s="18" t="s">
        <v>65</v>
      </c>
      <c r="C2705" s="26" t="s">
        <v>34</v>
      </c>
      <c r="D2705" s="27">
        <v>22490</v>
      </c>
    </row>
    <row r="2706" spans="1:4" x14ac:dyDescent="0.25">
      <c r="A2706" s="18">
        <v>42747</v>
      </c>
      <c r="B2706" s="18" t="s">
        <v>65</v>
      </c>
      <c r="C2706" s="26" t="s">
        <v>34</v>
      </c>
      <c r="D2706" s="27">
        <v>22490</v>
      </c>
    </row>
    <row r="2707" spans="1:4" x14ac:dyDescent="0.25">
      <c r="A2707" s="18">
        <v>42748</v>
      </c>
      <c r="B2707" s="18" t="s">
        <v>65</v>
      </c>
      <c r="C2707" s="26" t="s">
        <v>34</v>
      </c>
      <c r="D2707" s="27">
        <v>20805</v>
      </c>
    </row>
    <row r="2708" spans="1:4" x14ac:dyDescent="0.25">
      <c r="A2708" s="18">
        <v>42751</v>
      </c>
      <c r="B2708" s="18" t="s">
        <v>65</v>
      </c>
      <c r="C2708" s="26" t="s">
        <v>34</v>
      </c>
      <c r="D2708" s="27">
        <v>20995</v>
      </c>
    </row>
    <row r="2709" spans="1:4" x14ac:dyDescent="0.25">
      <c r="A2709" s="18">
        <v>42752</v>
      </c>
      <c r="B2709" s="18" t="s">
        <v>65</v>
      </c>
      <c r="C2709" s="26" t="s">
        <v>34</v>
      </c>
      <c r="D2709" s="27">
        <v>20995</v>
      </c>
    </row>
    <row r="2710" spans="1:4" x14ac:dyDescent="0.25">
      <c r="A2710" s="18">
        <v>42753</v>
      </c>
      <c r="B2710" s="18" t="s">
        <v>65</v>
      </c>
      <c r="C2710" s="26" t="s">
        <v>34</v>
      </c>
      <c r="D2710" s="27">
        <v>20995</v>
      </c>
    </row>
    <row r="2711" spans="1:4" x14ac:dyDescent="0.25">
      <c r="A2711" s="18">
        <v>42754</v>
      </c>
      <c r="B2711" s="18" t="s">
        <v>65</v>
      </c>
      <c r="C2711" s="26" t="s">
        <v>34</v>
      </c>
      <c r="D2711" s="27">
        <v>20995</v>
      </c>
    </row>
    <row r="2712" spans="1:4" x14ac:dyDescent="0.25">
      <c r="A2712" s="18">
        <v>42755</v>
      </c>
      <c r="B2712" s="18" t="s">
        <v>65</v>
      </c>
      <c r="C2712" s="26" t="s">
        <v>34</v>
      </c>
      <c r="D2712" s="27">
        <v>20950</v>
      </c>
    </row>
    <row r="2713" spans="1:4" x14ac:dyDescent="0.25">
      <c r="A2713" s="18">
        <v>42758</v>
      </c>
      <c r="B2713" s="18" t="s">
        <v>65</v>
      </c>
      <c r="C2713" s="26" t="s">
        <v>34</v>
      </c>
      <c r="D2713" s="27">
        <v>20950</v>
      </c>
    </row>
    <row r="2714" spans="1:4" x14ac:dyDescent="0.25">
      <c r="A2714" s="18">
        <v>42759</v>
      </c>
      <c r="B2714" s="18" t="s">
        <v>65</v>
      </c>
      <c r="C2714" s="26" t="s">
        <v>34</v>
      </c>
      <c r="D2714" s="27">
        <v>20500</v>
      </c>
    </row>
    <row r="2715" spans="1:4" x14ac:dyDescent="0.25">
      <c r="A2715" s="18">
        <v>42760</v>
      </c>
      <c r="B2715" s="18" t="s">
        <v>65</v>
      </c>
      <c r="C2715" s="26" t="s">
        <v>34</v>
      </c>
      <c r="D2715" s="27">
        <v>20000</v>
      </c>
    </row>
    <row r="2716" spans="1:4" x14ac:dyDescent="0.25">
      <c r="A2716" s="18">
        <v>42761</v>
      </c>
      <c r="B2716" s="18" t="s">
        <v>65</v>
      </c>
      <c r="C2716" s="26" t="s">
        <v>34</v>
      </c>
      <c r="D2716" s="27">
        <v>19500</v>
      </c>
    </row>
    <row r="2717" spans="1:4" x14ac:dyDescent="0.25">
      <c r="A2717" s="18">
        <v>42762</v>
      </c>
      <c r="B2717" s="18" t="s">
        <v>65</v>
      </c>
      <c r="C2717" s="26" t="s">
        <v>34</v>
      </c>
      <c r="D2717" s="27">
        <v>19500</v>
      </c>
    </row>
    <row r="2718" spans="1:4" x14ac:dyDescent="0.25">
      <c r="A2718" s="18">
        <v>42765</v>
      </c>
      <c r="B2718" s="18" t="s">
        <v>65</v>
      </c>
      <c r="C2718" s="26" t="s">
        <v>34</v>
      </c>
      <c r="D2718" s="27">
        <v>19005</v>
      </c>
    </row>
    <row r="2719" spans="1:4" x14ac:dyDescent="0.25">
      <c r="A2719" s="18">
        <v>42766</v>
      </c>
      <c r="B2719" s="18" t="s">
        <v>65</v>
      </c>
      <c r="C2719" s="26" t="s">
        <v>34</v>
      </c>
      <c r="D2719" s="27">
        <v>19495</v>
      </c>
    </row>
    <row r="2720" spans="1:4" x14ac:dyDescent="0.25">
      <c r="A2720" s="18">
        <v>42767</v>
      </c>
      <c r="B2720" s="18" t="s">
        <v>66</v>
      </c>
      <c r="C2720" s="26" t="s">
        <v>34</v>
      </c>
      <c r="D2720" s="27">
        <v>19000</v>
      </c>
    </row>
    <row r="2721" spans="1:4" x14ac:dyDescent="0.25">
      <c r="A2721" s="18">
        <v>42768</v>
      </c>
      <c r="B2721" s="18" t="s">
        <v>66</v>
      </c>
      <c r="C2721" s="26" t="s">
        <v>34</v>
      </c>
      <c r="D2721" s="27">
        <v>19000</v>
      </c>
    </row>
    <row r="2722" spans="1:4" x14ac:dyDescent="0.25">
      <c r="A2722" s="18">
        <v>42769</v>
      </c>
      <c r="B2722" s="18" t="s">
        <v>66</v>
      </c>
      <c r="C2722" s="26" t="s">
        <v>34</v>
      </c>
      <c r="D2722" s="27">
        <v>18995</v>
      </c>
    </row>
    <row r="2723" spans="1:4" x14ac:dyDescent="0.25">
      <c r="A2723" s="18">
        <v>42772</v>
      </c>
      <c r="B2723" s="18" t="s">
        <v>66</v>
      </c>
      <c r="C2723" s="26" t="s">
        <v>34</v>
      </c>
      <c r="D2723" s="27">
        <v>18995</v>
      </c>
    </row>
    <row r="2724" spans="1:4" x14ac:dyDescent="0.25">
      <c r="A2724" s="18">
        <v>42773</v>
      </c>
      <c r="B2724" s="18" t="s">
        <v>66</v>
      </c>
      <c r="C2724" s="26" t="s">
        <v>34</v>
      </c>
      <c r="D2724" s="27">
        <v>18990</v>
      </c>
    </row>
    <row r="2725" spans="1:4" x14ac:dyDescent="0.25">
      <c r="A2725" s="18">
        <v>42774</v>
      </c>
      <c r="B2725" s="18" t="s">
        <v>66</v>
      </c>
      <c r="C2725" s="26" t="s">
        <v>34</v>
      </c>
      <c r="D2725" s="27">
        <v>18650</v>
      </c>
    </row>
    <row r="2726" spans="1:4" x14ac:dyDescent="0.25">
      <c r="A2726" s="18">
        <v>42775</v>
      </c>
      <c r="B2726" s="18" t="s">
        <v>66</v>
      </c>
      <c r="C2726" s="26" t="s">
        <v>34</v>
      </c>
      <c r="D2726" s="27">
        <v>18650</v>
      </c>
    </row>
    <row r="2727" spans="1:4" x14ac:dyDescent="0.25">
      <c r="A2727" s="18">
        <v>42776</v>
      </c>
      <c r="B2727" s="18" t="s">
        <v>66</v>
      </c>
      <c r="C2727" s="26" t="s">
        <v>34</v>
      </c>
      <c r="D2727" s="27">
        <v>19000</v>
      </c>
    </row>
    <row r="2728" spans="1:4" x14ac:dyDescent="0.25">
      <c r="A2728" s="18">
        <v>42779</v>
      </c>
      <c r="B2728" s="18" t="s">
        <v>66</v>
      </c>
      <c r="C2728" s="26" t="s">
        <v>34</v>
      </c>
      <c r="D2728" s="27">
        <v>17995</v>
      </c>
    </row>
    <row r="2729" spans="1:4" x14ac:dyDescent="0.25">
      <c r="A2729" s="18">
        <v>42780</v>
      </c>
      <c r="B2729" s="18" t="s">
        <v>66</v>
      </c>
      <c r="C2729" s="26" t="s">
        <v>34</v>
      </c>
      <c r="D2729" s="27">
        <v>18000</v>
      </c>
    </row>
    <row r="2730" spans="1:4" x14ac:dyDescent="0.25">
      <c r="A2730" s="18">
        <v>42801</v>
      </c>
      <c r="B2730" s="18" t="s">
        <v>67</v>
      </c>
      <c r="C2730" s="26" t="s">
        <v>34</v>
      </c>
      <c r="D2730" s="27">
        <v>17000</v>
      </c>
    </row>
    <row r="2731" spans="1:4" x14ac:dyDescent="0.25">
      <c r="A2731" s="18">
        <v>42802</v>
      </c>
      <c r="B2731" s="18" t="s">
        <v>67</v>
      </c>
      <c r="C2731" s="26" t="s">
        <v>34</v>
      </c>
      <c r="D2731" s="27">
        <v>17000</v>
      </c>
    </row>
    <row r="2732" spans="1:4" x14ac:dyDescent="0.25">
      <c r="A2732" s="18">
        <v>42803</v>
      </c>
      <c r="B2732" s="18" t="s">
        <v>67</v>
      </c>
      <c r="C2732" s="26" t="s">
        <v>34</v>
      </c>
      <c r="D2732" s="27">
        <v>16000</v>
      </c>
    </row>
    <row r="2733" spans="1:4" x14ac:dyDescent="0.25">
      <c r="A2733" s="18">
        <v>42804</v>
      </c>
      <c r="B2733" s="18" t="s">
        <v>67</v>
      </c>
      <c r="C2733" s="26" t="s">
        <v>34</v>
      </c>
      <c r="D2733" s="27">
        <v>16000</v>
      </c>
    </row>
    <row r="2734" spans="1:4" x14ac:dyDescent="0.25">
      <c r="A2734" s="18">
        <v>43160</v>
      </c>
      <c r="B2734" s="18" t="s">
        <v>68</v>
      </c>
      <c r="C2734" s="26" t="s">
        <v>34</v>
      </c>
      <c r="D2734" s="27">
        <v>4940</v>
      </c>
    </row>
    <row r="2735" spans="1:4" x14ac:dyDescent="0.25">
      <c r="A2735" s="18">
        <v>43161</v>
      </c>
      <c r="B2735" s="18" t="s">
        <v>68</v>
      </c>
      <c r="C2735" s="26" t="s">
        <v>34</v>
      </c>
      <c r="D2735" s="27">
        <v>4930</v>
      </c>
    </row>
    <row r="2736" spans="1:4" x14ac:dyDescent="0.25">
      <c r="A2736" s="18">
        <v>43164</v>
      </c>
      <c r="B2736" s="18" t="s">
        <v>68</v>
      </c>
      <c r="C2736" s="26" t="s">
        <v>34</v>
      </c>
      <c r="D2736" s="27">
        <v>4925</v>
      </c>
    </row>
    <row r="2737" spans="1:4" x14ac:dyDescent="0.25">
      <c r="A2737" s="18">
        <v>43165</v>
      </c>
      <c r="B2737" s="18" t="s">
        <v>68</v>
      </c>
      <c r="C2737" s="26" t="s">
        <v>34</v>
      </c>
      <c r="D2737" s="27">
        <v>4945</v>
      </c>
    </row>
    <row r="2738" spans="1:4" x14ac:dyDescent="0.25">
      <c r="A2738" s="18">
        <v>43166</v>
      </c>
      <c r="B2738" s="18" t="s">
        <v>68</v>
      </c>
      <c r="C2738" s="26" t="s">
        <v>34</v>
      </c>
      <c r="D2738" s="27">
        <v>4945</v>
      </c>
    </row>
    <row r="2739" spans="1:4" x14ac:dyDescent="0.25">
      <c r="A2739" s="18">
        <v>43167</v>
      </c>
      <c r="B2739" s="18" t="s">
        <v>68</v>
      </c>
      <c r="C2739" s="26" t="s">
        <v>34</v>
      </c>
      <c r="D2739" s="27">
        <v>4945</v>
      </c>
    </row>
    <row r="2740" spans="1:4" x14ac:dyDescent="0.25">
      <c r="A2740" s="18">
        <v>43168</v>
      </c>
      <c r="B2740" s="18" t="s">
        <v>68</v>
      </c>
      <c r="C2740" s="26" t="s">
        <v>34</v>
      </c>
      <c r="D2740" s="27">
        <v>4930</v>
      </c>
    </row>
    <row r="2741" spans="1:4" x14ac:dyDescent="0.25">
      <c r="A2741" s="18">
        <v>43171</v>
      </c>
      <c r="B2741" s="18" t="s">
        <v>68</v>
      </c>
      <c r="C2741" s="26" t="s">
        <v>34</v>
      </c>
      <c r="D2741" s="27">
        <v>4930</v>
      </c>
    </row>
    <row r="2742" spans="1:4" x14ac:dyDescent="0.25">
      <c r="A2742" s="18">
        <v>43172</v>
      </c>
      <c r="B2742" s="18" t="s">
        <v>68</v>
      </c>
      <c r="C2742" s="26" t="s">
        <v>34</v>
      </c>
      <c r="D2742" s="27">
        <v>5000</v>
      </c>
    </row>
    <row r="2743" spans="1:4" x14ac:dyDescent="0.25">
      <c r="A2743" s="18">
        <v>43173</v>
      </c>
      <c r="B2743" s="18" t="s">
        <v>68</v>
      </c>
      <c r="C2743" s="26" t="s">
        <v>34</v>
      </c>
      <c r="D2743" s="27">
        <v>4995</v>
      </c>
    </row>
    <row r="2744" spans="1:4" x14ac:dyDescent="0.25">
      <c r="A2744" s="18">
        <v>43174</v>
      </c>
      <c r="B2744" s="18" t="s">
        <v>68</v>
      </c>
      <c r="C2744" s="26" t="s">
        <v>34</v>
      </c>
      <c r="D2744" s="27">
        <v>4995</v>
      </c>
    </row>
    <row r="2745" spans="1:4" x14ac:dyDescent="0.25">
      <c r="A2745" s="18">
        <v>43175</v>
      </c>
      <c r="B2745" s="18" t="s">
        <v>68</v>
      </c>
      <c r="C2745" s="26" t="s">
        <v>34</v>
      </c>
      <c r="D2745" s="27">
        <v>4985</v>
      </c>
    </row>
    <row r="2746" spans="1:4" x14ac:dyDescent="0.25">
      <c r="A2746" s="18">
        <v>43178</v>
      </c>
      <c r="B2746" s="18" t="s">
        <v>68</v>
      </c>
      <c r="C2746" s="26" t="s">
        <v>34</v>
      </c>
      <c r="D2746" s="27">
        <v>4995</v>
      </c>
    </row>
    <row r="2747" spans="1:4" x14ac:dyDescent="0.25">
      <c r="A2747" s="18">
        <v>43179</v>
      </c>
      <c r="B2747" s="18" t="s">
        <v>68</v>
      </c>
      <c r="C2747" s="26" t="s">
        <v>34</v>
      </c>
      <c r="D2747" s="27">
        <v>4995</v>
      </c>
    </row>
    <row r="2748" spans="1:4" x14ac:dyDescent="0.25">
      <c r="A2748" s="18">
        <v>43180</v>
      </c>
      <c r="B2748" s="18" t="s">
        <v>68</v>
      </c>
      <c r="C2748" s="26" t="s">
        <v>34</v>
      </c>
      <c r="D2748" s="27">
        <v>5200</v>
      </c>
    </row>
    <row r="2749" spans="1:4" x14ac:dyDescent="0.25">
      <c r="A2749" s="18">
        <v>43497</v>
      </c>
      <c r="B2749" s="18" t="s">
        <v>69</v>
      </c>
      <c r="C2749" s="26" t="s">
        <v>34</v>
      </c>
      <c r="D2749" s="27">
        <v>1715</v>
      </c>
    </row>
    <row r="2750" spans="1:4" x14ac:dyDescent="0.25">
      <c r="A2750" s="18">
        <v>43500</v>
      </c>
      <c r="B2750" s="18" t="s">
        <v>69</v>
      </c>
      <c r="C2750" s="26" t="s">
        <v>34</v>
      </c>
      <c r="D2750" s="27">
        <v>1700</v>
      </c>
    </row>
    <row r="2751" spans="1:4" x14ac:dyDescent="0.25">
      <c r="A2751" s="18">
        <v>43501</v>
      </c>
      <c r="B2751" s="18" t="s">
        <v>69</v>
      </c>
      <c r="C2751" s="26" t="s">
        <v>34</v>
      </c>
      <c r="D2751" s="27">
        <v>1685</v>
      </c>
    </row>
    <row r="2752" spans="1:4" x14ac:dyDescent="0.25">
      <c r="A2752" s="18">
        <v>43502</v>
      </c>
      <c r="B2752" s="18" t="s">
        <v>69</v>
      </c>
      <c r="C2752" s="26" t="s">
        <v>34</v>
      </c>
      <c r="D2752" s="27">
        <v>1600</v>
      </c>
    </row>
    <row r="2753" spans="1:4" x14ac:dyDescent="0.25">
      <c r="A2753" s="18">
        <v>43503</v>
      </c>
      <c r="B2753" s="18" t="s">
        <v>69</v>
      </c>
      <c r="C2753" s="26" t="s">
        <v>34</v>
      </c>
      <c r="D2753" s="27">
        <v>1480</v>
      </c>
    </row>
    <row r="2754" spans="1:4" x14ac:dyDescent="0.25">
      <c r="A2754" s="18">
        <v>43504</v>
      </c>
      <c r="B2754" s="18" t="s">
        <v>69</v>
      </c>
      <c r="C2754" s="26" t="s">
        <v>34</v>
      </c>
      <c r="D2754" s="27">
        <v>1590</v>
      </c>
    </row>
    <row r="2755" spans="1:4" x14ac:dyDescent="0.25">
      <c r="A2755" s="18">
        <v>43507</v>
      </c>
      <c r="B2755" s="18" t="s">
        <v>69</v>
      </c>
      <c r="C2755" s="26" t="s">
        <v>34</v>
      </c>
      <c r="D2755" s="27">
        <v>1590</v>
      </c>
    </row>
    <row r="2756" spans="1:4" x14ac:dyDescent="0.25">
      <c r="A2756" s="18">
        <v>43508</v>
      </c>
      <c r="B2756" s="18" t="s">
        <v>69</v>
      </c>
      <c r="C2756" s="26" t="s">
        <v>34</v>
      </c>
      <c r="D2756" s="27">
        <v>1645</v>
      </c>
    </row>
    <row r="2757" spans="1:4" x14ac:dyDescent="0.25">
      <c r="A2757" s="18">
        <v>43509</v>
      </c>
      <c r="B2757" s="18" t="s">
        <v>69</v>
      </c>
      <c r="C2757" s="26" t="s">
        <v>34</v>
      </c>
      <c r="D2757" s="27">
        <v>1645</v>
      </c>
    </row>
    <row r="2758" spans="1:4" x14ac:dyDescent="0.25">
      <c r="A2758" s="18">
        <v>43510</v>
      </c>
      <c r="B2758" s="18" t="s">
        <v>69</v>
      </c>
      <c r="C2758" s="26" t="s">
        <v>34</v>
      </c>
      <c r="D2758" s="27">
        <v>1600</v>
      </c>
    </row>
    <row r="2759" spans="1:4" x14ac:dyDescent="0.25">
      <c r="A2759" s="18">
        <v>43511</v>
      </c>
      <c r="B2759" s="18" t="s">
        <v>69</v>
      </c>
      <c r="C2759" s="26" t="s">
        <v>34</v>
      </c>
      <c r="D2759" s="27">
        <v>1600</v>
      </c>
    </row>
    <row r="2760" spans="1:4" x14ac:dyDescent="0.25">
      <c r="A2760" s="18">
        <v>43514</v>
      </c>
      <c r="B2760" s="18" t="s">
        <v>69</v>
      </c>
      <c r="C2760" s="26" t="s">
        <v>34</v>
      </c>
      <c r="D2760" s="27">
        <v>1600</v>
      </c>
    </row>
    <row r="2761" spans="1:4" x14ac:dyDescent="0.25">
      <c r="A2761" s="18">
        <v>43515</v>
      </c>
      <c r="B2761" s="18" t="s">
        <v>69</v>
      </c>
      <c r="C2761" s="26" t="s">
        <v>34</v>
      </c>
      <c r="D2761" s="27">
        <v>1500</v>
      </c>
    </row>
    <row r="2762" spans="1:4" x14ac:dyDescent="0.25">
      <c r="A2762" s="18">
        <v>43516</v>
      </c>
      <c r="B2762" s="18" t="s">
        <v>69</v>
      </c>
      <c r="C2762" s="26" t="s">
        <v>34</v>
      </c>
      <c r="D2762" s="27">
        <v>1500</v>
      </c>
    </row>
    <row r="2763" spans="1:4" x14ac:dyDescent="0.25">
      <c r="A2763" s="18">
        <v>43517</v>
      </c>
      <c r="B2763" s="18" t="s">
        <v>69</v>
      </c>
      <c r="C2763" s="26" t="s">
        <v>34</v>
      </c>
      <c r="D2763" s="27">
        <v>1400</v>
      </c>
    </row>
    <row r="2764" spans="1:4" x14ac:dyDescent="0.25">
      <c r="A2764" s="18">
        <v>43518</v>
      </c>
      <c r="B2764" s="18" t="s">
        <v>69</v>
      </c>
      <c r="C2764" s="26" t="s">
        <v>34</v>
      </c>
      <c r="D2764" s="27">
        <v>1400</v>
      </c>
    </row>
    <row r="2765" spans="1:4" x14ac:dyDescent="0.25">
      <c r="A2765" s="18">
        <v>42373</v>
      </c>
      <c r="B2765" s="18" t="s">
        <v>60</v>
      </c>
      <c r="C2765" s="26" t="s">
        <v>35</v>
      </c>
      <c r="D2765" s="27">
        <v>4200</v>
      </c>
    </row>
    <row r="2766" spans="1:4" x14ac:dyDescent="0.25">
      <c r="A2766" s="18">
        <v>42374</v>
      </c>
      <c r="B2766" s="18" t="s">
        <v>60</v>
      </c>
      <c r="C2766" s="26" t="s">
        <v>35</v>
      </c>
      <c r="D2766" s="27">
        <v>4200</v>
      </c>
    </row>
    <row r="2767" spans="1:4" x14ac:dyDescent="0.25">
      <c r="A2767" s="18">
        <v>42383</v>
      </c>
      <c r="B2767" s="18" t="s">
        <v>60</v>
      </c>
      <c r="C2767" s="26" t="s">
        <v>35</v>
      </c>
      <c r="D2767" s="27">
        <v>4095</v>
      </c>
    </row>
    <row r="2768" spans="1:4" x14ac:dyDescent="0.25">
      <c r="A2768" s="18">
        <v>42454</v>
      </c>
      <c r="B2768" s="18" t="s">
        <v>61</v>
      </c>
      <c r="C2768" s="26" t="s">
        <v>35</v>
      </c>
      <c r="D2768" s="27">
        <v>3600</v>
      </c>
    </row>
    <row r="2769" spans="1:4" x14ac:dyDescent="0.25">
      <c r="A2769" s="18">
        <v>42458</v>
      </c>
      <c r="B2769" s="18" t="s">
        <v>61</v>
      </c>
      <c r="C2769" s="26" t="s">
        <v>35</v>
      </c>
      <c r="D2769" s="27">
        <v>3600</v>
      </c>
    </row>
    <row r="2770" spans="1:4" x14ac:dyDescent="0.25">
      <c r="A2770" s="18">
        <v>42459</v>
      </c>
      <c r="B2770" s="18" t="s">
        <v>61</v>
      </c>
      <c r="C2770" s="26" t="s">
        <v>35</v>
      </c>
      <c r="D2770" s="27">
        <v>3600</v>
      </c>
    </row>
    <row r="2771" spans="1:4" x14ac:dyDescent="0.25">
      <c r="A2771" s="18">
        <v>42460</v>
      </c>
      <c r="B2771" s="18" t="s">
        <v>61</v>
      </c>
      <c r="C2771" s="26" t="s">
        <v>35</v>
      </c>
      <c r="D2771" s="27">
        <v>3600</v>
      </c>
    </row>
    <row r="2772" spans="1:4" x14ac:dyDescent="0.25">
      <c r="A2772" s="18">
        <v>42461</v>
      </c>
      <c r="B2772" s="18" t="s">
        <v>62</v>
      </c>
      <c r="C2772" s="26" t="s">
        <v>35</v>
      </c>
      <c r="D2772" s="27">
        <v>3600</v>
      </c>
    </row>
    <row r="2773" spans="1:4" x14ac:dyDescent="0.25">
      <c r="A2773" s="18">
        <v>42464</v>
      </c>
      <c r="B2773" s="18" t="s">
        <v>62</v>
      </c>
      <c r="C2773" s="26" t="s">
        <v>35</v>
      </c>
      <c r="D2773" s="27">
        <v>3600</v>
      </c>
    </row>
    <row r="2774" spans="1:4" x14ac:dyDescent="0.25">
      <c r="A2774" s="18">
        <v>42465</v>
      </c>
      <c r="B2774" s="18" t="s">
        <v>62</v>
      </c>
      <c r="C2774" s="26" t="s">
        <v>35</v>
      </c>
      <c r="D2774" s="27">
        <v>3600</v>
      </c>
    </row>
    <row r="2775" spans="1:4" x14ac:dyDescent="0.25">
      <c r="A2775" s="18">
        <v>42466</v>
      </c>
      <c r="B2775" s="18" t="s">
        <v>62</v>
      </c>
      <c r="C2775" s="26" t="s">
        <v>35</v>
      </c>
      <c r="D2775" s="27">
        <v>3600</v>
      </c>
    </row>
    <row r="2776" spans="1:4" x14ac:dyDescent="0.25">
      <c r="A2776" s="18">
        <v>42467</v>
      </c>
      <c r="B2776" s="18" t="s">
        <v>62</v>
      </c>
      <c r="C2776" s="26" t="s">
        <v>35</v>
      </c>
      <c r="D2776" s="27">
        <v>3800</v>
      </c>
    </row>
    <row r="2777" spans="1:4" x14ac:dyDescent="0.25">
      <c r="A2777" s="18">
        <v>42468</v>
      </c>
      <c r="B2777" s="18" t="s">
        <v>62</v>
      </c>
      <c r="C2777" s="26" t="s">
        <v>35</v>
      </c>
      <c r="D2777" s="27">
        <v>3800</v>
      </c>
    </row>
    <row r="2778" spans="1:4" x14ac:dyDescent="0.25">
      <c r="A2778" s="18">
        <v>42499</v>
      </c>
      <c r="B2778" s="18" t="s">
        <v>63</v>
      </c>
      <c r="C2778" s="26" t="s">
        <v>35</v>
      </c>
      <c r="D2778" s="27">
        <v>4370</v>
      </c>
    </row>
    <row r="2779" spans="1:4" x14ac:dyDescent="0.25">
      <c r="A2779" s="18">
        <v>42500</v>
      </c>
      <c r="B2779" s="18" t="s">
        <v>63</v>
      </c>
      <c r="C2779" s="26" t="s">
        <v>35</v>
      </c>
      <c r="D2779" s="27">
        <v>4370</v>
      </c>
    </row>
    <row r="2780" spans="1:4" x14ac:dyDescent="0.25">
      <c r="A2780" s="18">
        <v>42501</v>
      </c>
      <c r="B2780" s="18" t="s">
        <v>63</v>
      </c>
      <c r="C2780" s="26" t="s">
        <v>35</v>
      </c>
      <c r="D2780" s="27">
        <v>4370</v>
      </c>
    </row>
    <row r="2781" spans="1:4" x14ac:dyDescent="0.25">
      <c r="A2781" s="18">
        <v>42502</v>
      </c>
      <c r="B2781" s="18" t="s">
        <v>63</v>
      </c>
      <c r="C2781" s="26" t="s">
        <v>35</v>
      </c>
      <c r="D2781" s="27">
        <v>4370</v>
      </c>
    </row>
    <row r="2782" spans="1:4" x14ac:dyDescent="0.25">
      <c r="A2782" s="18">
        <v>42503</v>
      </c>
      <c r="B2782" s="18" t="s">
        <v>63</v>
      </c>
      <c r="C2782" s="26" t="s">
        <v>35</v>
      </c>
      <c r="D2782" s="27">
        <v>4370</v>
      </c>
    </row>
    <row r="2783" spans="1:4" x14ac:dyDescent="0.25">
      <c r="A2783" s="18">
        <v>42507</v>
      </c>
      <c r="B2783" s="18" t="s">
        <v>63</v>
      </c>
      <c r="C2783" s="26" t="s">
        <v>35</v>
      </c>
      <c r="D2783" s="27">
        <v>4370</v>
      </c>
    </row>
    <row r="2784" spans="1:4" x14ac:dyDescent="0.25">
      <c r="A2784" s="18">
        <v>42508</v>
      </c>
      <c r="B2784" s="18" t="s">
        <v>63</v>
      </c>
      <c r="C2784" s="26" t="s">
        <v>35</v>
      </c>
      <c r="D2784" s="27">
        <v>4370</v>
      </c>
    </row>
    <row r="2785" spans="1:4" x14ac:dyDescent="0.25">
      <c r="A2785" s="18">
        <v>42509</v>
      </c>
      <c r="B2785" s="18" t="s">
        <v>63</v>
      </c>
      <c r="C2785" s="26" t="s">
        <v>35</v>
      </c>
      <c r="D2785" s="27">
        <v>4370</v>
      </c>
    </row>
    <row r="2786" spans="1:4" x14ac:dyDescent="0.25">
      <c r="A2786" s="18">
        <v>42538</v>
      </c>
      <c r="B2786" s="18" t="s">
        <v>64</v>
      </c>
      <c r="C2786" s="26" t="s">
        <v>35</v>
      </c>
      <c r="D2786" s="27">
        <v>4370</v>
      </c>
    </row>
    <row r="2787" spans="1:4" x14ac:dyDescent="0.25">
      <c r="A2787" s="18">
        <v>42541</v>
      </c>
      <c r="B2787" s="18" t="s">
        <v>64</v>
      </c>
      <c r="C2787" s="26" t="s">
        <v>35</v>
      </c>
      <c r="D2787" s="27">
        <v>4370</v>
      </c>
    </row>
    <row r="2788" spans="1:4" x14ac:dyDescent="0.25">
      <c r="A2788" s="18">
        <v>42737</v>
      </c>
      <c r="B2788" s="18" t="s">
        <v>65</v>
      </c>
      <c r="C2788" s="26" t="s">
        <v>35</v>
      </c>
      <c r="D2788" s="27">
        <v>3000</v>
      </c>
    </row>
    <row r="2789" spans="1:4" x14ac:dyDescent="0.25">
      <c r="A2789" s="18">
        <v>42738</v>
      </c>
      <c r="B2789" s="18" t="s">
        <v>65</v>
      </c>
      <c r="C2789" s="26" t="s">
        <v>35</v>
      </c>
      <c r="D2789" s="27">
        <v>3000</v>
      </c>
    </row>
    <row r="2790" spans="1:4" x14ac:dyDescent="0.25">
      <c r="A2790" s="18">
        <v>42739</v>
      </c>
      <c r="B2790" s="18" t="s">
        <v>65</v>
      </c>
      <c r="C2790" s="26" t="s">
        <v>35</v>
      </c>
      <c r="D2790" s="27">
        <v>3000</v>
      </c>
    </row>
    <row r="2791" spans="1:4" x14ac:dyDescent="0.25">
      <c r="A2791" s="18">
        <v>42740</v>
      </c>
      <c r="B2791" s="18" t="s">
        <v>65</v>
      </c>
      <c r="C2791" s="26" t="s">
        <v>35</v>
      </c>
      <c r="D2791" s="27">
        <v>2960</v>
      </c>
    </row>
    <row r="2792" spans="1:4" x14ac:dyDescent="0.25">
      <c r="A2792" s="18">
        <v>42741</v>
      </c>
      <c r="B2792" s="18" t="s">
        <v>65</v>
      </c>
      <c r="C2792" s="26" t="s">
        <v>35</v>
      </c>
      <c r="D2792" s="27">
        <v>3000</v>
      </c>
    </row>
    <row r="2793" spans="1:4" x14ac:dyDescent="0.25">
      <c r="A2793" s="18">
        <v>42744</v>
      </c>
      <c r="B2793" s="18" t="s">
        <v>65</v>
      </c>
      <c r="C2793" s="26" t="s">
        <v>35</v>
      </c>
      <c r="D2793" s="27">
        <v>3000</v>
      </c>
    </row>
    <row r="2794" spans="1:4" x14ac:dyDescent="0.25">
      <c r="A2794" s="18">
        <v>42745</v>
      </c>
      <c r="B2794" s="18" t="s">
        <v>65</v>
      </c>
      <c r="C2794" s="26" t="s">
        <v>35</v>
      </c>
      <c r="D2794" s="27">
        <v>3000</v>
      </c>
    </row>
    <row r="2795" spans="1:4" x14ac:dyDescent="0.25">
      <c r="A2795" s="18">
        <v>42746</v>
      </c>
      <c r="B2795" s="18" t="s">
        <v>65</v>
      </c>
      <c r="C2795" s="26" t="s">
        <v>35</v>
      </c>
      <c r="D2795" s="27">
        <v>3000</v>
      </c>
    </row>
    <row r="2796" spans="1:4" x14ac:dyDescent="0.25">
      <c r="A2796" s="18">
        <v>42747</v>
      </c>
      <c r="B2796" s="18" t="s">
        <v>65</v>
      </c>
      <c r="C2796" s="26" t="s">
        <v>35</v>
      </c>
      <c r="D2796" s="27">
        <v>3000</v>
      </c>
    </row>
    <row r="2797" spans="1:4" x14ac:dyDescent="0.25">
      <c r="A2797" s="18">
        <v>42748</v>
      </c>
      <c r="B2797" s="18" t="s">
        <v>65</v>
      </c>
      <c r="C2797" s="26" t="s">
        <v>35</v>
      </c>
      <c r="D2797" s="27">
        <v>3000</v>
      </c>
    </row>
    <row r="2798" spans="1:4" x14ac:dyDescent="0.25">
      <c r="A2798" s="18">
        <v>42751</v>
      </c>
      <c r="B2798" s="18" t="s">
        <v>65</v>
      </c>
      <c r="C2798" s="26" t="s">
        <v>35</v>
      </c>
      <c r="D2798" s="27">
        <v>3000</v>
      </c>
    </row>
    <row r="2799" spans="1:4" x14ac:dyDescent="0.25">
      <c r="A2799" s="18">
        <v>42752</v>
      </c>
      <c r="B2799" s="18" t="s">
        <v>65</v>
      </c>
      <c r="C2799" s="26" t="s">
        <v>35</v>
      </c>
      <c r="D2799" s="27">
        <v>3000</v>
      </c>
    </row>
    <row r="2800" spans="1:4" x14ac:dyDescent="0.25">
      <c r="A2800" s="18">
        <v>42753</v>
      </c>
      <c r="B2800" s="18" t="s">
        <v>65</v>
      </c>
      <c r="C2800" s="26" t="s">
        <v>35</v>
      </c>
      <c r="D2800" s="27">
        <v>3000</v>
      </c>
    </row>
    <row r="2801" spans="1:4" x14ac:dyDescent="0.25">
      <c r="A2801" s="18">
        <v>42754</v>
      </c>
      <c r="B2801" s="18" t="s">
        <v>65</v>
      </c>
      <c r="C2801" s="26" t="s">
        <v>35</v>
      </c>
      <c r="D2801" s="27">
        <v>3000</v>
      </c>
    </row>
    <row r="2802" spans="1:4" x14ac:dyDescent="0.25">
      <c r="A2802" s="18">
        <v>42755</v>
      </c>
      <c r="B2802" s="18" t="s">
        <v>65</v>
      </c>
      <c r="C2802" s="26" t="s">
        <v>35</v>
      </c>
      <c r="D2802" s="27">
        <v>3000</v>
      </c>
    </row>
    <row r="2803" spans="1:4" x14ac:dyDescent="0.25">
      <c r="A2803" s="18">
        <v>42758</v>
      </c>
      <c r="B2803" s="18" t="s">
        <v>65</v>
      </c>
      <c r="C2803" s="26" t="s">
        <v>35</v>
      </c>
      <c r="D2803" s="27">
        <v>3000</v>
      </c>
    </row>
    <row r="2804" spans="1:4" x14ac:dyDescent="0.25">
      <c r="A2804" s="18">
        <v>42759</v>
      </c>
      <c r="B2804" s="18" t="s">
        <v>65</v>
      </c>
      <c r="C2804" s="26" t="s">
        <v>35</v>
      </c>
      <c r="D2804" s="27">
        <v>3000</v>
      </c>
    </row>
    <row r="2805" spans="1:4" x14ac:dyDescent="0.25">
      <c r="A2805" s="18">
        <v>42760</v>
      </c>
      <c r="B2805" s="18" t="s">
        <v>65</v>
      </c>
      <c r="C2805" s="26" t="s">
        <v>35</v>
      </c>
      <c r="D2805" s="27">
        <v>3000</v>
      </c>
    </row>
    <row r="2806" spans="1:4" x14ac:dyDescent="0.25">
      <c r="A2806" s="18">
        <v>42761</v>
      </c>
      <c r="B2806" s="18" t="s">
        <v>65</v>
      </c>
      <c r="C2806" s="26" t="s">
        <v>35</v>
      </c>
      <c r="D2806" s="27">
        <v>3000</v>
      </c>
    </row>
    <row r="2807" spans="1:4" x14ac:dyDescent="0.25">
      <c r="A2807" s="18">
        <v>42762</v>
      </c>
      <c r="B2807" s="18" t="s">
        <v>65</v>
      </c>
      <c r="C2807" s="26" t="s">
        <v>35</v>
      </c>
      <c r="D2807" s="27">
        <v>3000</v>
      </c>
    </row>
    <row r="2808" spans="1:4" x14ac:dyDescent="0.25">
      <c r="A2808" s="18">
        <v>42765</v>
      </c>
      <c r="B2808" s="18" t="s">
        <v>65</v>
      </c>
      <c r="C2808" s="26" t="s">
        <v>35</v>
      </c>
      <c r="D2808" s="27">
        <v>3000</v>
      </c>
    </row>
    <row r="2809" spans="1:4" x14ac:dyDescent="0.25">
      <c r="A2809" s="18">
        <v>42766</v>
      </c>
      <c r="B2809" s="18" t="s">
        <v>65</v>
      </c>
      <c r="C2809" s="26" t="s">
        <v>35</v>
      </c>
      <c r="D2809" s="27">
        <v>3000</v>
      </c>
    </row>
    <row r="2810" spans="1:4" x14ac:dyDescent="0.25">
      <c r="A2810" s="18">
        <v>42767</v>
      </c>
      <c r="B2810" s="18" t="s">
        <v>66</v>
      </c>
      <c r="C2810" s="26" t="s">
        <v>35</v>
      </c>
      <c r="D2810" s="27">
        <v>3000</v>
      </c>
    </row>
    <row r="2811" spans="1:4" x14ac:dyDescent="0.25">
      <c r="A2811" s="18">
        <v>42768</v>
      </c>
      <c r="B2811" s="18" t="s">
        <v>66</v>
      </c>
      <c r="C2811" s="26" t="s">
        <v>35</v>
      </c>
      <c r="D2811" s="27">
        <v>3200</v>
      </c>
    </row>
    <row r="2812" spans="1:4" x14ac:dyDescent="0.25">
      <c r="A2812" s="18">
        <v>42769</v>
      </c>
      <c r="B2812" s="18" t="s">
        <v>66</v>
      </c>
      <c r="C2812" s="26" t="s">
        <v>35</v>
      </c>
      <c r="D2812" s="27">
        <v>3200</v>
      </c>
    </row>
    <row r="2813" spans="1:4" x14ac:dyDescent="0.25">
      <c r="A2813" s="18">
        <v>42772</v>
      </c>
      <c r="B2813" s="18" t="s">
        <v>66</v>
      </c>
      <c r="C2813" s="26" t="s">
        <v>35</v>
      </c>
      <c r="D2813" s="27">
        <v>3200</v>
      </c>
    </row>
    <row r="2814" spans="1:4" x14ac:dyDescent="0.25">
      <c r="A2814" s="18">
        <v>42773</v>
      </c>
      <c r="B2814" s="18" t="s">
        <v>66</v>
      </c>
      <c r="C2814" s="26" t="s">
        <v>35</v>
      </c>
      <c r="D2814" s="27">
        <v>3200</v>
      </c>
    </row>
    <row r="2815" spans="1:4" x14ac:dyDescent="0.25">
      <c r="A2815" s="18">
        <v>42774</v>
      </c>
      <c r="B2815" s="18" t="s">
        <v>66</v>
      </c>
      <c r="C2815" s="26" t="s">
        <v>35</v>
      </c>
      <c r="D2815" s="27">
        <v>3200</v>
      </c>
    </row>
    <row r="2816" spans="1:4" x14ac:dyDescent="0.25">
      <c r="A2816" s="18">
        <v>42775</v>
      </c>
      <c r="B2816" s="18" t="s">
        <v>66</v>
      </c>
      <c r="C2816" s="26" t="s">
        <v>35</v>
      </c>
      <c r="D2816" s="27">
        <v>3200</v>
      </c>
    </row>
    <row r="2817" spans="1:4" x14ac:dyDescent="0.25">
      <c r="A2817" s="18">
        <v>42776</v>
      </c>
      <c r="B2817" s="18" t="s">
        <v>66</v>
      </c>
      <c r="C2817" s="26" t="s">
        <v>35</v>
      </c>
      <c r="D2817" s="27">
        <v>3200</v>
      </c>
    </row>
    <row r="2818" spans="1:4" x14ac:dyDescent="0.25">
      <c r="A2818" s="18">
        <v>42779</v>
      </c>
      <c r="B2818" s="18" t="s">
        <v>66</v>
      </c>
      <c r="C2818" s="26" t="s">
        <v>35</v>
      </c>
      <c r="D2818" s="27">
        <v>3200</v>
      </c>
    </row>
    <row r="2819" spans="1:4" x14ac:dyDescent="0.25">
      <c r="A2819" s="18">
        <v>42780</v>
      </c>
      <c r="B2819" s="18" t="s">
        <v>66</v>
      </c>
      <c r="C2819" s="26" t="s">
        <v>35</v>
      </c>
      <c r="D2819" s="27">
        <v>3025</v>
      </c>
    </row>
    <row r="2820" spans="1:4" x14ac:dyDescent="0.25">
      <c r="A2820" s="18">
        <v>42801</v>
      </c>
      <c r="B2820" s="18" t="s">
        <v>67</v>
      </c>
      <c r="C2820" s="26" t="s">
        <v>35</v>
      </c>
      <c r="D2820" s="27">
        <v>3000</v>
      </c>
    </row>
    <row r="2821" spans="1:4" x14ac:dyDescent="0.25">
      <c r="A2821" s="18">
        <v>42802</v>
      </c>
      <c r="B2821" s="18" t="s">
        <v>67</v>
      </c>
      <c r="C2821" s="26" t="s">
        <v>35</v>
      </c>
      <c r="D2821" s="27">
        <v>3000</v>
      </c>
    </row>
    <row r="2822" spans="1:4" x14ac:dyDescent="0.25">
      <c r="A2822" s="18">
        <v>42803</v>
      </c>
      <c r="B2822" s="18" t="s">
        <v>67</v>
      </c>
      <c r="C2822" s="26" t="s">
        <v>35</v>
      </c>
      <c r="D2822" s="27">
        <v>2800</v>
      </c>
    </row>
    <row r="2823" spans="1:4" x14ac:dyDescent="0.25">
      <c r="A2823" s="18">
        <v>42804</v>
      </c>
      <c r="B2823" s="18" t="s">
        <v>67</v>
      </c>
      <c r="C2823" s="26" t="s">
        <v>35</v>
      </c>
      <c r="D2823" s="27">
        <v>2775</v>
      </c>
    </row>
    <row r="2824" spans="1:4" x14ac:dyDescent="0.25">
      <c r="A2824" s="18">
        <v>43160</v>
      </c>
      <c r="B2824" s="18" t="s">
        <v>68</v>
      </c>
      <c r="C2824" s="26" t="s">
        <v>35</v>
      </c>
      <c r="D2824" s="27">
        <v>100</v>
      </c>
    </row>
    <row r="2825" spans="1:4" x14ac:dyDescent="0.25">
      <c r="A2825" s="18">
        <v>43161</v>
      </c>
      <c r="B2825" s="18" t="s">
        <v>68</v>
      </c>
      <c r="C2825" s="26" t="s">
        <v>35</v>
      </c>
      <c r="D2825" s="27">
        <v>100</v>
      </c>
    </row>
    <row r="2826" spans="1:4" x14ac:dyDescent="0.25">
      <c r="A2826" s="18">
        <v>43164</v>
      </c>
      <c r="B2826" s="18" t="s">
        <v>68</v>
      </c>
      <c r="C2826" s="26" t="s">
        <v>35</v>
      </c>
      <c r="D2826" s="27">
        <v>105</v>
      </c>
    </row>
    <row r="2827" spans="1:4" x14ac:dyDescent="0.25">
      <c r="A2827" s="18">
        <v>43165</v>
      </c>
      <c r="B2827" s="18" t="s">
        <v>68</v>
      </c>
      <c r="C2827" s="26" t="s">
        <v>35</v>
      </c>
      <c r="D2827" s="27">
        <v>110</v>
      </c>
    </row>
    <row r="2828" spans="1:4" x14ac:dyDescent="0.25">
      <c r="A2828" s="18">
        <v>43166</v>
      </c>
      <c r="B2828" s="18" t="s">
        <v>68</v>
      </c>
      <c r="C2828" s="26" t="s">
        <v>35</v>
      </c>
      <c r="D2828" s="27">
        <v>115</v>
      </c>
    </row>
    <row r="2829" spans="1:4" x14ac:dyDescent="0.25">
      <c r="A2829" s="18">
        <v>43167</v>
      </c>
      <c r="B2829" s="18" t="s">
        <v>68</v>
      </c>
      <c r="C2829" s="26" t="s">
        <v>35</v>
      </c>
      <c r="D2829" s="27">
        <v>115</v>
      </c>
    </row>
    <row r="2830" spans="1:4" x14ac:dyDescent="0.25">
      <c r="A2830" s="18">
        <v>43168</v>
      </c>
      <c r="B2830" s="18" t="s">
        <v>68</v>
      </c>
      <c r="C2830" s="26" t="s">
        <v>35</v>
      </c>
      <c r="D2830" s="27">
        <v>120</v>
      </c>
    </row>
    <row r="2831" spans="1:4" x14ac:dyDescent="0.25">
      <c r="A2831" s="18">
        <v>43171</v>
      </c>
      <c r="B2831" s="18" t="s">
        <v>68</v>
      </c>
      <c r="C2831" s="26" t="s">
        <v>35</v>
      </c>
      <c r="D2831" s="27">
        <v>120</v>
      </c>
    </row>
    <row r="2832" spans="1:4" x14ac:dyDescent="0.25">
      <c r="A2832" s="18">
        <v>43172</v>
      </c>
      <c r="B2832" s="18" t="s">
        <v>68</v>
      </c>
      <c r="C2832" s="26" t="s">
        <v>35</v>
      </c>
      <c r="D2832" s="27">
        <v>125</v>
      </c>
    </row>
    <row r="2833" spans="1:4" x14ac:dyDescent="0.25">
      <c r="A2833" s="18">
        <v>43173</v>
      </c>
      <c r="B2833" s="18" t="s">
        <v>68</v>
      </c>
      <c r="C2833" s="26" t="s">
        <v>35</v>
      </c>
      <c r="D2833" s="27">
        <v>130</v>
      </c>
    </row>
    <row r="2834" spans="1:4" x14ac:dyDescent="0.25">
      <c r="A2834" s="18">
        <v>43174</v>
      </c>
      <c r="B2834" s="18" t="s">
        <v>68</v>
      </c>
      <c r="C2834" s="26" t="s">
        <v>35</v>
      </c>
      <c r="D2834" s="27">
        <v>130</v>
      </c>
    </row>
    <row r="2835" spans="1:4" x14ac:dyDescent="0.25">
      <c r="A2835" s="18">
        <v>43175</v>
      </c>
      <c r="B2835" s="18" t="s">
        <v>68</v>
      </c>
      <c r="C2835" s="26" t="s">
        <v>35</v>
      </c>
      <c r="D2835" s="27">
        <v>135</v>
      </c>
    </row>
    <row r="2836" spans="1:4" x14ac:dyDescent="0.25">
      <c r="A2836" s="18">
        <v>43178</v>
      </c>
      <c r="B2836" s="18" t="s">
        <v>68</v>
      </c>
      <c r="C2836" s="26" t="s">
        <v>35</v>
      </c>
      <c r="D2836" s="27">
        <v>145</v>
      </c>
    </row>
    <row r="2837" spans="1:4" x14ac:dyDescent="0.25">
      <c r="A2837" s="18">
        <v>43179</v>
      </c>
      <c r="B2837" s="18" t="s">
        <v>68</v>
      </c>
      <c r="C2837" s="26" t="s">
        <v>35</v>
      </c>
      <c r="D2837" s="27">
        <v>155</v>
      </c>
    </row>
    <row r="2838" spans="1:4" x14ac:dyDescent="0.25">
      <c r="A2838" s="18">
        <v>43180</v>
      </c>
      <c r="B2838" s="18" t="s">
        <v>68</v>
      </c>
      <c r="C2838" s="26" t="s">
        <v>35</v>
      </c>
      <c r="D2838" s="27">
        <v>165</v>
      </c>
    </row>
    <row r="2839" spans="1:4" x14ac:dyDescent="0.25">
      <c r="A2839" s="18">
        <v>43497</v>
      </c>
      <c r="B2839" s="18" t="s">
        <v>69</v>
      </c>
      <c r="C2839" s="26" t="s">
        <v>35</v>
      </c>
      <c r="D2839" s="27">
        <v>195</v>
      </c>
    </row>
    <row r="2840" spans="1:4" x14ac:dyDescent="0.25">
      <c r="A2840" s="18">
        <v>43500</v>
      </c>
      <c r="B2840" s="18" t="s">
        <v>69</v>
      </c>
      <c r="C2840" s="26" t="s">
        <v>35</v>
      </c>
      <c r="D2840" s="27">
        <v>205</v>
      </c>
    </row>
    <row r="2841" spans="1:4" x14ac:dyDescent="0.25">
      <c r="A2841" s="18">
        <v>43501</v>
      </c>
      <c r="B2841" s="18" t="s">
        <v>69</v>
      </c>
      <c r="C2841" s="26" t="s">
        <v>35</v>
      </c>
      <c r="D2841" s="27">
        <v>200</v>
      </c>
    </row>
    <row r="2842" spans="1:4" x14ac:dyDescent="0.25">
      <c r="A2842" s="18">
        <v>43502</v>
      </c>
      <c r="B2842" s="18" t="s">
        <v>69</v>
      </c>
      <c r="C2842" s="26" t="s">
        <v>35</v>
      </c>
      <c r="D2842" s="27">
        <v>200</v>
      </c>
    </row>
    <row r="2843" spans="1:4" x14ac:dyDescent="0.25">
      <c r="A2843" s="18">
        <v>43503</v>
      </c>
      <c r="B2843" s="18" t="s">
        <v>69</v>
      </c>
      <c r="C2843" s="26" t="s">
        <v>35</v>
      </c>
      <c r="D2843" s="27">
        <v>200</v>
      </c>
    </row>
    <row r="2844" spans="1:4" x14ac:dyDescent="0.25">
      <c r="A2844" s="18">
        <v>43504</v>
      </c>
      <c r="B2844" s="18" t="s">
        <v>69</v>
      </c>
      <c r="C2844" s="26" t="s">
        <v>35</v>
      </c>
      <c r="D2844" s="27">
        <v>200</v>
      </c>
    </row>
    <row r="2845" spans="1:4" x14ac:dyDescent="0.25">
      <c r="A2845" s="18">
        <v>43507</v>
      </c>
      <c r="B2845" s="18" t="s">
        <v>69</v>
      </c>
      <c r="C2845" s="26" t="s">
        <v>35</v>
      </c>
      <c r="D2845" s="27">
        <v>200</v>
      </c>
    </row>
    <row r="2846" spans="1:4" x14ac:dyDescent="0.25">
      <c r="A2846" s="18">
        <v>43508</v>
      </c>
      <c r="B2846" s="18" t="s">
        <v>69</v>
      </c>
      <c r="C2846" s="26" t="s">
        <v>35</v>
      </c>
      <c r="D2846" s="27">
        <v>200</v>
      </c>
    </row>
    <row r="2847" spans="1:4" x14ac:dyDescent="0.25">
      <c r="A2847" s="18">
        <v>43509</v>
      </c>
      <c r="B2847" s="18" t="s">
        <v>69</v>
      </c>
      <c r="C2847" s="26" t="s">
        <v>35</v>
      </c>
      <c r="D2847" s="27">
        <v>195</v>
      </c>
    </row>
    <row r="2848" spans="1:4" x14ac:dyDescent="0.25">
      <c r="A2848" s="18">
        <v>43510</v>
      </c>
      <c r="B2848" s="18" t="s">
        <v>69</v>
      </c>
      <c r="C2848" s="26" t="s">
        <v>35</v>
      </c>
      <c r="D2848" s="27">
        <v>190</v>
      </c>
    </row>
    <row r="2849" spans="1:4" x14ac:dyDescent="0.25">
      <c r="A2849" s="18">
        <v>43511</v>
      </c>
      <c r="B2849" s="18" t="s">
        <v>69</v>
      </c>
      <c r="C2849" s="26" t="s">
        <v>35</v>
      </c>
      <c r="D2849" s="27">
        <v>190</v>
      </c>
    </row>
    <row r="2850" spans="1:4" x14ac:dyDescent="0.25">
      <c r="A2850" s="18">
        <v>43514</v>
      </c>
      <c r="B2850" s="18" t="s">
        <v>69</v>
      </c>
      <c r="C2850" s="26" t="s">
        <v>35</v>
      </c>
      <c r="D2850" s="27">
        <v>185</v>
      </c>
    </row>
    <row r="2851" spans="1:4" x14ac:dyDescent="0.25">
      <c r="A2851" s="18">
        <v>43515</v>
      </c>
      <c r="B2851" s="18" t="s">
        <v>69</v>
      </c>
      <c r="C2851" s="26" t="s">
        <v>35</v>
      </c>
      <c r="D2851" s="27">
        <v>185</v>
      </c>
    </row>
    <row r="2852" spans="1:4" x14ac:dyDescent="0.25">
      <c r="A2852" s="18">
        <v>43516</v>
      </c>
      <c r="B2852" s="18" t="s">
        <v>69</v>
      </c>
      <c r="C2852" s="26" t="s">
        <v>35</v>
      </c>
      <c r="D2852" s="27">
        <v>190</v>
      </c>
    </row>
    <row r="2853" spans="1:4" x14ac:dyDescent="0.25">
      <c r="A2853" s="18">
        <v>43517</v>
      </c>
      <c r="B2853" s="18" t="s">
        <v>69</v>
      </c>
      <c r="C2853" s="26" t="s">
        <v>35</v>
      </c>
      <c r="D2853" s="27">
        <v>190</v>
      </c>
    </row>
    <row r="2854" spans="1:4" x14ac:dyDescent="0.25">
      <c r="A2854" s="18">
        <v>43518</v>
      </c>
      <c r="B2854" s="18" t="s">
        <v>69</v>
      </c>
      <c r="C2854" s="26" t="s">
        <v>35</v>
      </c>
      <c r="D2854" s="27">
        <v>190</v>
      </c>
    </row>
    <row r="2855" spans="1:4" x14ac:dyDescent="0.25">
      <c r="A2855" s="18">
        <v>42373</v>
      </c>
      <c r="B2855" s="18" t="s">
        <v>60</v>
      </c>
      <c r="C2855" s="26" t="s">
        <v>36</v>
      </c>
      <c r="D2855" s="27">
        <v>49000</v>
      </c>
    </row>
    <row r="2856" spans="1:4" x14ac:dyDescent="0.25">
      <c r="A2856" s="18">
        <v>42374</v>
      </c>
      <c r="B2856" s="18" t="s">
        <v>60</v>
      </c>
      <c r="C2856" s="26" t="s">
        <v>36</v>
      </c>
      <c r="D2856" s="27">
        <v>50000</v>
      </c>
    </row>
    <row r="2857" spans="1:4" x14ac:dyDescent="0.25">
      <c r="A2857" s="18">
        <v>42383</v>
      </c>
      <c r="B2857" s="18" t="s">
        <v>60</v>
      </c>
      <c r="C2857" s="26" t="s">
        <v>36</v>
      </c>
      <c r="D2857" s="27">
        <v>48400</v>
      </c>
    </row>
    <row r="2858" spans="1:4" x14ac:dyDescent="0.25">
      <c r="A2858" s="18">
        <v>42454</v>
      </c>
      <c r="B2858" s="18" t="s">
        <v>61</v>
      </c>
      <c r="C2858" s="26" t="s">
        <v>36</v>
      </c>
      <c r="D2858" s="27">
        <v>50000</v>
      </c>
    </row>
    <row r="2859" spans="1:4" x14ac:dyDescent="0.25">
      <c r="A2859" s="18">
        <v>42458</v>
      </c>
      <c r="B2859" s="18" t="s">
        <v>61</v>
      </c>
      <c r="C2859" s="26" t="s">
        <v>36</v>
      </c>
      <c r="D2859" s="27">
        <v>51000</v>
      </c>
    </row>
    <row r="2860" spans="1:4" x14ac:dyDescent="0.25">
      <c r="A2860" s="18">
        <v>42459</v>
      </c>
      <c r="B2860" s="18" t="s">
        <v>61</v>
      </c>
      <c r="C2860" s="26" t="s">
        <v>36</v>
      </c>
      <c r="D2860" s="27">
        <v>51005</v>
      </c>
    </row>
    <row r="2861" spans="1:4" x14ac:dyDescent="0.25">
      <c r="A2861" s="18">
        <v>42460</v>
      </c>
      <c r="B2861" s="18" t="s">
        <v>61</v>
      </c>
      <c r="C2861" s="26" t="s">
        <v>36</v>
      </c>
      <c r="D2861" s="27">
        <v>51005</v>
      </c>
    </row>
    <row r="2862" spans="1:4" x14ac:dyDescent="0.25">
      <c r="A2862" s="18">
        <v>42461</v>
      </c>
      <c r="B2862" s="18" t="s">
        <v>62</v>
      </c>
      <c r="C2862" s="26" t="s">
        <v>36</v>
      </c>
      <c r="D2862" s="27">
        <v>52500</v>
      </c>
    </row>
    <row r="2863" spans="1:4" x14ac:dyDescent="0.25">
      <c r="A2863" s="18">
        <v>42464</v>
      </c>
      <c r="B2863" s="18" t="s">
        <v>62</v>
      </c>
      <c r="C2863" s="26" t="s">
        <v>36</v>
      </c>
      <c r="D2863" s="27">
        <v>52500</v>
      </c>
    </row>
    <row r="2864" spans="1:4" x14ac:dyDescent="0.25">
      <c r="A2864" s="18">
        <v>42465</v>
      </c>
      <c r="B2864" s="18" t="s">
        <v>62</v>
      </c>
      <c r="C2864" s="26" t="s">
        <v>36</v>
      </c>
      <c r="D2864" s="27">
        <v>54500</v>
      </c>
    </row>
    <row r="2865" spans="1:4" x14ac:dyDescent="0.25">
      <c r="A2865" s="18">
        <v>42466</v>
      </c>
      <c r="B2865" s="18" t="s">
        <v>62</v>
      </c>
      <c r="C2865" s="26" t="s">
        <v>36</v>
      </c>
      <c r="D2865" s="27">
        <v>52000</v>
      </c>
    </row>
    <row r="2866" spans="1:4" x14ac:dyDescent="0.25">
      <c r="A2866" s="18">
        <v>42467</v>
      </c>
      <c r="B2866" s="18" t="s">
        <v>62</v>
      </c>
      <c r="C2866" s="26" t="s">
        <v>36</v>
      </c>
      <c r="D2866" s="27">
        <v>52000</v>
      </c>
    </row>
    <row r="2867" spans="1:4" x14ac:dyDescent="0.25">
      <c r="A2867" s="18">
        <v>42468</v>
      </c>
      <c r="B2867" s="18" t="s">
        <v>62</v>
      </c>
      <c r="C2867" s="26" t="s">
        <v>36</v>
      </c>
      <c r="D2867" s="27">
        <v>52000</v>
      </c>
    </row>
    <row r="2868" spans="1:4" x14ac:dyDescent="0.25">
      <c r="A2868" s="18">
        <v>42499</v>
      </c>
      <c r="B2868" s="18" t="s">
        <v>63</v>
      </c>
      <c r="C2868" s="26" t="s">
        <v>36</v>
      </c>
      <c r="D2868" s="27">
        <v>47995</v>
      </c>
    </row>
    <row r="2869" spans="1:4" x14ac:dyDescent="0.25">
      <c r="A2869" s="18">
        <v>42500</v>
      </c>
      <c r="B2869" s="18" t="s">
        <v>63</v>
      </c>
      <c r="C2869" s="26" t="s">
        <v>36</v>
      </c>
      <c r="D2869" s="27">
        <v>47100</v>
      </c>
    </row>
    <row r="2870" spans="1:4" x14ac:dyDescent="0.25">
      <c r="A2870" s="18">
        <v>42501</v>
      </c>
      <c r="B2870" s="18" t="s">
        <v>63</v>
      </c>
      <c r="C2870" s="26" t="s">
        <v>36</v>
      </c>
      <c r="D2870" s="27">
        <v>48000</v>
      </c>
    </row>
    <row r="2871" spans="1:4" x14ac:dyDescent="0.25">
      <c r="A2871" s="18">
        <v>42502</v>
      </c>
      <c r="B2871" s="18" t="s">
        <v>63</v>
      </c>
      <c r="C2871" s="26" t="s">
        <v>36</v>
      </c>
      <c r="D2871" s="27">
        <v>47200</v>
      </c>
    </row>
    <row r="2872" spans="1:4" x14ac:dyDescent="0.25">
      <c r="A2872" s="18">
        <v>42503</v>
      </c>
      <c r="B2872" s="18" t="s">
        <v>63</v>
      </c>
      <c r="C2872" s="26" t="s">
        <v>36</v>
      </c>
      <c r="D2872" s="27">
        <v>48000</v>
      </c>
    </row>
    <row r="2873" spans="1:4" x14ac:dyDescent="0.25">
      <c r="A2873" s="18">
        <v>42507</v>
      </c>
      <c r="B2873" s="18" t="s">
        <v>63</v>
      </c>
      <c r="C2873" s="26" t="s">
        <v>36</v>
      </c>
      <c r="D2873" s="27">
        <v>47100</v>
      </c>
    </row>
    <row r="2874" spans="1:4" x14ac:dyDescent="0.25">
      <c r="A2874" s="18">
        <v>42508</v>
      </c>
      <c r="B2874" s="18" t="s">
        <v>63</v>
      </c>
      <c r="C2874" s="26" t="s">
        <v>36</v>
      </c>
      <c r="D2874" s="27">
        <v>50000</v>
      </c>
    </row>
    <row r="2875" spans="1:4" x14ac:dyDescent="0.25">
      <c r="A2875" s="18">
        <v>42509</v>
      </c>
      <c r="B2875" s="18" t="s">
        <v>63</v>
      </c>
      <c r="C2875" s="26" t="s">
        <v>36</v>
      </c>
      <c r="D2875" s="27">
        <v>50000</v>
      </c>
    </row>
    <row r="2876" spans="1:4" x14ac:dyDescent="0.25">
      <c r="A2876" s="18">
        <v>42538</v>
      </c>
      <c r="B2876" s="18" t="s">
        <v>64</v>
      </c>
      <c r="C2876" s="26" t="s">
        <v>36</v>
      </c>
      <c r="D2876" s="27">
        <v>50000</v>
      </c>
    </row>
    <row r="2877" spans="1:4" x14ac:dyDescent="0.25">
      <c r="A2877" s="18">
        <v>42541</v>
      </c>
      <c r="B2877" s="18" t="s">
        <v>64</v>
      </c>
      <c r="C2877" s="26" t="s">
        <v>36</v>
      </c>
      <c r="D2877" s="27">
        <v>50000</v>
      </c>
    </row>
    <row r="2878" spans="1:4" x14ac:dyDescent="0.25">
      <c r="A2878" s="18">
        <v>42737</v>
      </c>
      <c r="B2878" s="18" t="s">
        <v>65</v>
      </c>
      <c r="C2878" s="26" t="s">
        <v>36</v>
      </c>
      <c r="D2878" s="27">
        <v>53000</v>
      </c>
    </row>
    <row r="2879" spans="1:4" x14ac:dyDescent="0.25">
      <c r="A2879" s="18">
        <v>42738</v>
      </c>
      <c r="B2879" s="18" t="s">
        <v>65</v>
      </c>
      <c r="C2879" s="26" t="s">
        <v>36</v>
      </c>
      <c r="D2879" s="27">
        <v>55000</v>
      </c>
    </row>
    <row r="2880" spans="1:4" x14ac:dyDescent="0.25">
      <c r="A2880" s="18">
        <v>42739</v>
      </c>
      <c r="B2880" s="18" t="s">
        <v>65</v>
      </c>
      <c r="C2880" s="26" t="s">
        <v>36</v>
      </c>
      <c r="D2880" s="27">
        <v>57100</v>
      </c>
    </row>
    <row r="2881" spans="1:4" x14ac:dyDescent="0.25">
      <c r="A2881" s="18">
        <v>42740</v>
      </c>
      <c r="B2881" s="18" t="s">
        <v>65</v>
      </c>
      <c r="C2881" s="26" t="s">
        <v>36</v>
      </c>
      <c r="D2881" s="27">
        <v>57100</v>
      </c>
    </row>
    <row r="2882" spans="1:4" x14ac:dyDescent="0.25">
      <c r="A2882" s="18">
        <v>42741</v>
      </c>
      <c r="B2882" s="18" t="s">
        <v>65</v>
      </c>
      <c r="C2882" s="26" t="s">
        <v>36</v>
      </c>
      <c r="D2882" s="27">
        <v>57100</v>
      </c>
    </row>
    <row r="2883" spans="1:4" x14ac:dyDescent="0.25">
      <c r="A2883" s="18">
        <v>42744</v>
      </c>
      <c r="B2883" s="18" t="s">
        <v>65</v>
      </c>
      <c r="C2883" s="26" t="s">
        <v>36</v>
      </c>
      <c r="D2883" s="27">
        <v>58900</v>
      </c>
    </row>
    <row r="2884" spans="1:4" x14ac:dyDescent="0.25">
      <c r="A2884" s="18">
        <v>42745</v>
      </c>
      <c r="B2884" s="18" t="s">
        <v>65</v>
      </c>
      <c r="C2884" s="26" t="s">
        <v>36</v>
      </c>
      <c r="D2884" s="27">
        <v>58900</v>
      </c>
    </row>
    <row r="2885" spans="1:4" x14ac:dyDescent="0.25">
      <c r="A2885" s="18">
        <v>42746</v>
      </c>
      <c r="B2885" s="18" t="s">
        <v>65</v>
      </c>
      <c r="C2885" s="26" t="s">
        <v>36</v>
      </c>
      <c r="D2885" s="27">
        <v>58900</v>
      </c>
    </row>
    <row r="2886" spans="1:4" x14ac:dyDescent="0.25">
      <c r="A2886" s="18">
        <v>42747</v>
      </c>
      <c r="B2886" s="18" t="s">
        <v>65</v>
      </c>
      <c r="C2886" s="26" t="s">
        <v>36</v>
      </c>
      <c r="D2886" s="27">
        <v>60000</v>
      </c>
    </row>
    <row r="2887" spans="1:4" x14ac:dyDescent="0.25">
      <c r="A2887" s="18">
        <v>42748</v>
      </c>
      <c r="B2887" s="18" t="s">
        <v>65</v>
      </c>
      <c r="C2887" s="26" t="s">
        <v>36</v>
      </c>
      <c r="D2887" s="27">
        <v>60000</v>
      </c>
    </row>
    <row r="2888" spans="1:4" x14ac:dyDescent="0.25">
      <c r="A2888" s="18">
        <v>42751</v>
      </c>
      <c r="B2888" s="18" t="s">
        <v>65</v>
      </c>
      <c r="C2888" s="26" t="s">
        <v>36</v>
      </c>
      <c r="D2888" s="27">
        <v>56000</v>
      </c>
    </row>
    <row r="2889" spans="1:4" x14ac:dyDescent="0.25">
      <c r="A2889" s="18">
        <v>42752</v>
      </c>
      <c r="B2889" s="18" t="s">
        <v>65</v>
      </c>
      <c r="C2889" s="26" t="s">
        <v>36</v>
      </c>
      <c r="D2889" s="27">
        <v>56000</v>
      </c>
    </row>
    <row r="2890" spans="1:4" x14ac:dyDescent="0.25">
      <c r="A2890" s="18">
        <v>42753</v>
      </c>
      <c r="B2890" s="18" t="s">
        <v>65</v>
      </c>
      <c r="C2890" s="26" t="s">
        <v>36</v>
      </c>
      <c r="D2890" s="27">
        <v>54485</v>
      </c>
    </row>
    <row r="2891" spans="1:4" x14ac:dyDescent="0.25">
      <c r="A2891" s="18">
        <v>42754</v>
      </c>
      <c r="B2891" s="18" t="s">
        <v>65</v>
      </c>
      <c r="C2891" s="26" t="s">
        <v>36</v>
      </c>
      <c r="D2891" s="27">
        <v>54485</v>
      </c>
    </row>
    <row r="2892" spans="1:4" x14ac:dyDescent="0.25">
      <c r="A2892" s="18">
        <v>42755</v>
      </c>
      <c r="B2892" s="18" t="s">
        <v>65</v>
      </c>
      <c r="C2892" s="26" t="s">
        <v>36</v>
      </c>
      <c r="D2892" s="27">
        <v>54485</v>
      </c>
    </row>
    <row r="2893" spans="1:4" x14ac:dyDescent="0.25">
      <c r="A2893" s="18">
        <v>42758</v>
      </c>
      <c r="B2893" s="18" t="s">
        <v>65</v>
      </c>
      <c r="C2893" s="26" t="s">
        <v>36</v>
      </c>
      <c r="D2893" s="27">
        <v>54485</v>
      </c>
    </row>
    <row r="2894" spans="1:4" x14ac:dyDescent="0.25">
      <c r="A2894" s="18">
        <v>42759</v>
      </c>
      <c r="B2894" s="18" t="s">
        <v>65</v>
      </c>
      <c r="C2894" s="26" t="s">
        <v>36</v>
      </c>
      <c r="D2894" s="27">
        <v>54485</v>
      </c>
    </row>
    <row r="2895" spans="1:4" x14ac:dyDescent="0.25">
      <c r="A2895" s="18">
        <v>42760</v>
      </c>
      <c r="B2895" s="18" t="s">
        <v>65</v>
      </c>
      <c r="C2895" s="26" t="s">
        <v>36</v>
      </c>
      <c r="D2895" s="27">
        <v>53000</v>
      </c>
    </row>
    <row r="2896" spans="1:4" x14ac:dyDescent="0.25">
      <c r="A2896" s="18">
        <v>42761</v>
      </c>
      <c r="B2896" s="18" t="s">
        <v>65</v>
      </c>
      <c r="C2896" s="26" t="s">
        <v>36</v>
      </c>
      <c r="D2896" s="27">
        <v>53000</v>
      </c>
    </row>
    <row r="2897" spans="1:4" x14ac:dyDescent="0.25">
      <c r="A2897" s="18">
        <v>42762</v>
      </c>
      <c r="B2897" s="18" t="s">
        <v>65</v>
      </c>
      <c r="C2897" s="26" t="s">
        <v>36</v>
      </c>
      <c r="D2897" s="27">
        <v>54000</v>
      </c>
    </row>
    <row r="2898" spans="1:4" x14ac:dyDescent="0.25">
      <c r="A2898" s="18">
        <v>42765</v>
      </c>
      <c r="B2898" s="18" t="s">
        <v>65</v>
      </c>
      <c r="C2898" s="26" t="s">
        <v>36</v>
      </c>
      <c r="D2898" s="27">
        <v>56000</v>
      </c>
    </row>
    <row r="2899" spans="1:4" x14ac:dyDescent="0.25">
      <c r="A2899" s="18">
        <v>42766</v>
      </c>
      <c r="B2899" s="18" t="s">
        <v>65</v>
      </c>
      <c r="C2899" s="26" t="s">
        <v>36</v>
      </c>
      <c r="D2899" s="27">
        <v>56000</v>
      </c>
    </row>
    <row r="2900" spans="1:4" x14ac:dyDescent="0.25">
      <c r="A2900" s="18">
        <v>42767</v>
      </c>
      <c r="B2900" s="18" t="s">
        <v>66</v>
      </c>
      <c r="C2900" s="26" t="s">
        <v>36</v>
      </c>
      <c r="D2900" s="27">
        <v>56000</v>
      </c>
    </row>
    <row r="2901" spans="1:4" x14ac:dyDescent="0.25">
      <c r="A2901" s="18">
        <v>42768</v>
      </c>
      <c r="B2901" s="18" t="s">
        <v>66</v>
      </c>
      <c r="C2901" s="26" t="s">
        <v>36</v>
      </c>
      <c r="D2901" s="27">
        <v>56000</v>
      </c>
    </row>
    <row r="2902" spans="1:4" x14ac:dyDescent="0.25">
      <c r="A2902" s="18">
        <v>42769</v>
      </c>
      <c r="B2902" s="18" t="s">
        <v>66</v>
      </c>
      <c r="C2902" s="26" t="s">
        <v>36</v>
      </c>
      <c r="D2902" s="27">
        <v>56000</v>
      </c>
    </row>
    <row r="2903" spans="1:4" x14ac:dyDescent="0.25">
      <c r="A2903" s="18">
        <v>42772</v>
      </c>
      <c r="B2903" s="18" t="s">
        <v>66</v>
      </c>
      <c r="C2903" s="26" t="s">
        <v>36</v>
      </c>
      <c r="D2903" s="27">
        <v>56000</v>
      </c>
    </row>
    <row r="2904" spans="1:4" x14ac:dyDescent="0.25">
      <c r="A2904" s="18">
        <v>42773</v>
      </c>
      <c r="B2904" s="18" t="s">
        <v>66</v>
      </c>
      <c r="C2904" s="26" t="s">
        <v>36</v>
      </c>
      <c r="D2904" s="27">
        <v>56000</v>
      </c>
    </row>
    <row r="2905" spans="1:4" x14ac:dyDescent="0.25">
      <c r="A2905" s="18">
        <v>42774</v>
      </c>
      <c r="B2905" s="18" t="s">
        <v>66</v>
      </c>
      <c r="C2905" s="26" t="s">
        <v>36</v>
      </c>
      <c r="D2905" s="27">
        <v>60000</v>
      </c>
    </row>
    <row r="2906" spans="1:4" x14ac:dyDescent="0.25">
      <c r="A2906" s="18">
        <v>42775</v>
      </c>
      <c r="B2906" s="18" t="s">
        <v>66</v>
      </c>
      <c r="C2906" s="26" t="s">
        <v>36</v>
      </c>
      <c r="D2906" s="27">
        <v>60000</v>
      </c>
    </row>
    <row r="2907" spans="1:4" x14ac:dyDescent="0.25">
      <c r="A2907" s="18">
        <v>42776</v>
      </c>
      <c r="B2907" s="18" t="s">
        <v>66</v>
      </c>
      <c r="C2907" s="26" t="s">
        <v>36</v>
      </c>
      <c r="D2907" s="27">
        <v>60000</v>
      </c>
    </row>
    <row r="2908" spans="1:4" x14ac:dyDescent="0.25">
      <c r="A2908" s="18">
        <v>42779</v>
      </c>
      <c r="B2908" s="18" t="s">
        <v>66</v>
      </c>
      <c r="C2908" s="26" t="s">
        <v>36</v>
      </c>
      <c r="D2908" s="27">
        <v>59750</v>
      </c>
    </row>
    <row r="2909" spans="1:4" x14ac:dyDescent="0.25">
      <c r="A2909" s="18">
        <v>42780</v>
      </c>
      <c r="B2909" s="18" t="s">
        <v>66</v>
      </c>
      <c r="C2909" s="26" t="s">
        <v>36</v>
      </c>
      <c r="D2909" s="27">
        <v>56500</v>
      </c>
    </row>
    <row r="2910" spans="1:4" x14ac:dyDescent="0.25">
      <c r="A2910" s="18">
        <v>42801</v>
      </c>
      <c r="B2910" s="18" t="s">
        <v>67</v>
      </c>
      <c r="C2910" s="26" t="s">
        <v>36</v>
      </c>
      <c r="D2910" s="27">
        <v>55000</v>
      </c>
    </row>
    <row r="2911" spans="1:4" x14ac:dyDescent="0.25">
      <c r="A2911" s="18">
        <v>42802</v>
      </c>
      <c r="B2911" s="18" t="s">
        <v>67</v>
      </c>
      <c r="C2911" s="26" t="s">
        <v>36</v>
      </c>
      <c r="D2911" s="27">
        <v>55000</v>
      </c>
    </row>
    <row r="2912" spans="1:4" x14ac:dyDescent="0.25">
      <c r="A2912" s="18">
        <v>42803</v>
      </c>
      <c r="B2912" s="18" t="s">
        <v>67</v>
      </c>
      <c r="C2912" s="26" t="s">
        <v>36</v>
      </c>
      <c r="D2912" s="27">
        <v>55000</v>
      </c>
    </row>
    <row r="2913" spans="1:4" x14ac:dyDescent="0.25">
      <c r="A2913" s="18">
        <v>42804</v>
      </c>
      <c r="B2913" s="18" t="s">
        <v>67</v>
      </c>
      <c r="C2913" s="26" t="s">
        <v>36</v>
      </c>
      <c r="D2913" s="27">
        <v>55000</v>
      </c>
    </row>
    <row r="2914" spans="1:4" x14ac:dyDescent="0.25">
      <c r="A2914" s="18">
        <v>43160</v>
      </c>
      <c r="B2914" s="18" t="s">
        <v>68</v>
      </c>
      <c r="C2914" s="26" t="s">
        <v>36</v>
      </c>
      <c r="D2914" s="27">
        <v>2000</v>
      </c>
    </row>
    <row r="2915" spans="1:4" x14ac:dyDescent="0.25">
      <c r="A2915" s="18">
        <v>43161</v>
      </c>
      <c r="B2915" s="18" t="s">
        <v>68</v>
      </c>
      <c r="C2915" s="26" t="s">
        <v>36</v>
      </c>
      <c r="D2915" s="27">
        <v>2000</v>
      </c>
    </row>
    <row r="2916" spans="1:4" x14ac:dyDescent="0.25">
      <c r="A2916" s="18">
        <v>43164</v>
      </c>
      <c r="B2916" s="18" t="s">
        <v>68</v>
      </c>
      <c r="C2916" s="26" t="s">
        <v>36</v>
      </c>
      <c r="D2916" s="27">
        <v>2010</v>
      </c>
    </row>
    <row r="2917" spans="1:4" x14ac:dyDescent="0.25">
      <c r="A2917" s="18">
        <v>43165</v>
      </c>
      <c r="B2917" s="18" t="s">
        <v>68</v>
      </c>
      <c r="C2917" s="26" t="s">
        <v>36</v>
      </c>
      <c r="D2917" s="27">
        <v>2010</v>
      </c>
    </row>
    <row r="2918" spans="1:4" x14ac:dyDescent="0.25">
      <c r="A2918" s="18">
        <v>43166</v>
      </c>
      <c r="B2918" s="18" t="s">
        <v>68</v>
      </c>
      <c r="C2918" s="26" t="s">
        <v>36</v>
      </c>
      <c r="D2918" s="27">
        <v>2050</v>
      </c>
    </row>
    <row r="2919" spans="1:4" x14ac:dyDescent="0.25">
      <c r="A2919" s="18">
        <v>43167</v>
      </c>
      <c r="B2919" s="18" t="s">
        <v>68</v>
      </c>
      <c r="C2919" s="26" t="s">
        <v>36</v>
      </c>
      <c r="D2919" s="27">
        <v>2050</v>
      </c>
    </row>
    <row r="2920" spans="1:4" x14ac:dyDescent="0.25">
      <c r="A2920" s="18">
        <v>43168</v>
      </c>
      <c r="B2920" s="18" t="s">
        <v>68</v>
      </c>
      <c r="C2920" s="26" t="s">
        <v>36</v>
      </c>
      <c r="D2920" s="27">
        <v>2100</v>
      </c>
    </row>
    <row r="2921" spans="1:4" x14ac:dyDescent="0.25">
      <c r="A2921" s="18">
        <v>43171</v>
      </c>
      <c r="B2921" s="18" t="s">
        <v>68</v>
      </c>
      <c r="C2921" s="26" t="s">
        <v>36</v>
      </c>
      <c r="D2921" s="27">
        <v>2100</v>
      </c>
    </row>
    <row r="2922" spans="1:4" x14ac:dyDescent="0.25">
      <c r="A2922" s="18">
        <v>43172</v>
      </c>
      <c r="B2922" s="18" t="s">
        <v>68</v>
      </c>
      <c r="C2922" s="26" t="s">
        <v>36</v>
      </c>
      <c r="D2922" s="27">
        <v>2250</v>
      </c>
    </row>
    <row r="2923" spans="1:4" x14ac:dyDescent="0.25">
      <c r="A2923" s="18">
        <v>43173</v>
      </c>
      <c r="B2923" s="18" t="s">
        <v>68</v>
      </c>
      <c r="C2923" s="26" t="s">
        <v>36</v>
      </c>
      <c r="D2923" s="27">
        <v>2365</v>
      </c>
    </row>
    <row r="2924" spans="1:4" x14ac:dyDescent="0.25">
      <c r="A2924" s="18">
        <v>43174</v>
      </c>
      <c r="B2924" s="18" t="s">
        <v>68</v>
      </c>
      <c r="C2924" s="26" t="s">
        <v>36</v>
      </c>
      <c r="D2924" s="27">
        <v>2295</v>
      </c>
    </row>
    <row r="2925" spans="1:4" x14ac:dyDescent="0.25">
      <c r="A2925" s="18">
        <v>43175</v>
      </c>
      <c r="B2925" s="18" t="s">
        <v>68</v>
      </c>
      <c r="C2925" s="26" t="s">
        <v>36</v>
      </c>
      <c r="D2925" s="27">
        <v>2205</v>
      </c>
    </row>
    <row r="2926" spans="1:4" x14ac:dyDescent="0.25">
      <c r="A2926" s="18">
        <v>43178</v>
      </c>
      <c r="B2926" s="18" t="s">
        <v>68</v>
      </c>
      <c r="C2926" s="26" t="s">
        <v>36</v>
      </c>
      <c r="D2926" s="27">
        <v>2255</v>
      </c>
    </row>
    <row r="2927" spans="1:4" x14ac:dyDescent="0.25">
      <c r="A2927" s="18">
        <v>43179</v>
      </c>
      <c r="B2927" s="18" t="s">
        <v>68</v>
      </c>
      <c r="C2927" s="26" t="s">
        <v>36</v>
      </c>
      <c r="D2927" s="27">
        <v>2400</v>
      </c>
    </row>
    <row r="2928" spans="1:4" x14ac:dyDescent="0.25">
      <c r="A2928" s="18">
        <v>43180</v>
      </c>
      <c r="B2928" s="18" t="s">
        <v>68</v>
      </c>
      <c r="C2928" s="26" t="s">
        <v>36</v>
      </c>
      <c r="D2928" s="27">
        <v>2575</v>
      </c>
    </row>
    <row r="2929" spans="1:4" x14ac:dyDescent="0.25">
      <c r="A2929" s="18">
        <v>43497</v>
      </c>
      <c r="B2929" s="18" t="s">
        <v>69</v>
      </c>
      <c r="C2929" s="26" t="s">
        <v>36</v>
      </c>
      <c r="D2929" s="27">
        <v>880</v>
      </c>
    </row>
    <row r="2930" spans="1:4" x14ac:dyDescent="0.25">
      <c r="A2930" s="18">
        <v>43500</v>
      </c>
      <c r="B2930" s="18" t="s">
        <v>69</v>
      </c>
      <c r="C2930" s="26" t="s">
        <v>36</v>
      </c>
      <c r="D2930" s="27">
        <v>900</v>
      </c>
    </row>
    <row r="2931" spans="1:4" x14ac:dyDescent="0.25">
      <c r="A2931" s="18">
        <v>43501</v>
      </c>
      <c r="B2931" s="18" t="s">
        <v>69</v>
      </c>
      <c r="C2931" s="26" t="s">
        <v>36</v>
      </c>
      <c r="D2931" s="27">
        <v>900</v>
      </c>
    </row>
    <row r="2932" spans="1:4" x14ac:dyDescent="0.25">
      <c r="A2932" s="18">
        <v>43502</v>
      </c>
      <c r="B2932" s="18" t="s">
        <v>69</v>
      </c>
      <c r="C2932" s="26" t="s">
        <v>36</v>
      </c>
      <c r="D2932" s="27">
        <v>850</v>
      </c>
    </row>
    <row r="2933" spans="1:4" x14ac:dyDescent="0.25">
      <c r="A2933" s="18">
        <v>43503</v>
      </c>
      <c r="B2933" s="18" t="s">
        <v>69</v>
      </c>
      <c r="C2933" s="26" t="s">
        <v>36</v>
      </c>
      <c r="D2933" s="27">
        <v>885</v>
      </c>
    </row>
    <row r="2934" spans="1:4" x14ac:dyDescent="0.25">
      <c r="A2934" s="18">
        <v>43504</v>
      </c>
      <c r="B2934" s="18" t="s">
        <v>69</v>
      </c>
      <c r="C2934" s="26" t="s">
        <v>36</v>
      </c>
      <c r="D2934" s="27">
        <v>885</v>
      </c>
    </row>
    <row r="2935" spans="1:4" x14ac:dyDescent="0.25">
      <c r="A2935" s="18">
        <v>43507</v>
      </c>
      <c r="B2935" s="18" t="s">
        <v>69</v>
      </c>
      <c r="C2935" s="26" t="s">
        <v>36</v>
      </c>
      <c r="D2935" s="27">
        <v>890</v>
      </c>
    </row>
    <row r="2936" spans="1:4" x14ac:dyDescent="0.25">
      <c r="A2936" s="18">
        <v>43508</v>
      </c>
      <c r="B2936" s="18" t="s">
        <v>69</v>
      </c>
      <c r="C2936" s="26" t="s">
        <v>36</v>
      </c>
      <c r="D2936" s="27">
        <v>855</v>
      </c>
    </row>
    <row r="2937" spans="1:4" x14ac:dyDescent="0.25">
      <c r="A2937" s="18">
        <v>43509</v>
      </c>
      <c r="B2937" s="18" t="s">
        <v>69</v>
      </c>
      <c r="C2937" s="26" t="s">
        <v>36</v>
      </c>
      <c r="D2937" s="27">
        <v>850</v>
      </c>
    </row>
    <row r="2938" spans="1:4" x14ac:dyDescent="0.25">
      <c r="A2938" s="18">
        <v>43510</v>
      </c>
      <c r="B2938" s="18" t="s">
        <v>69</v>
      </c>
      <c r="C2938" s="26" t="s">
        <v>36</v>
      </c>
      <c r="D2938" s="27">
        <v>850</v>
      </c>
    </row>
    <row r="2939" spans="1:4" x14ac:dyDescent="0.25">
      <c r="A2939" s="18">
        <v>43511</v>
      </c>
      <c r="B2939" s="18" t="s">
        <v>69</v>
      </c>
      <c r="C2939" s="26" t="s">
        <v>36</v>
      </c>
      <c r="D2939" s="27">
        <v>850</v>
      </c>
    </row>
    <row r="2940" spans="1:4" x14ac:dyDescent="0.25">
      <c r="A2940" s="18">
        <v>43514</v>
      </c>
      <c r="B2940" s="18" t="s">
        <v>69</v>
      </c>
      <c r="C2940" s="26" t="s">
        <v>36</v>
      </c>
      <c r="D2940" s="27">
        <v>800</v>
      </c>
    </row>
    <row r="2941" spans="1:4" x14ac:dyDescent="0.25">
      <c r="A2941" s="18">
        <v>43515</v>
      </c>
      <c r="B2941" s="18" t="s">
        <v>69</v>
      </c>
      <c r="C2941" s="26" t="s">
        <v>36</v>
      </c>
      <c r="D2941" s="27">
        <v>800</v>
      </c>
    </row>
    <row r="2942" spans="1:4" x14ac:dyDescent="0.25">
      <c r="A2942" s="18">
        <v>43516</v>
      </c>
      <c r="B2942" s="18" t="s">
        <v>69</v>
      </c>
      <c r="C2942" s="26" t="s">
        <v>36</v>
      </c>
      <c r="D2942" s="27">
        <v>815</v>
      </c>
    </row>
    <row r="2943" spans="1:4" x14ac:dyDescent="0.25">
      <c r="A2943" s="18">
        <v>43517</v>
      </c>
      <c r="B2943" s="18" t="s">
        <v>69</v>
      </c>
      <c r="C2943" s="26" t="s">
        <v>36</v>
      </c>
      <c r="D2943" s="27">
        <v>815</v>
      </c>
    </row>
    <row r="2944" spans="1:4" x14ac:dyDescent="0.25">
      <c r="A2944" s="18">
        <v>43518</v>
      </c>
      <c r="B2944" s="18" t="s">
        <v>69</v>
      </c>
      <c r="C2944" s="26" t="s">
        <v>36</v>
      </c>
      <c r="D2944" s="27">
        <v>815</v>
      </c>
    </row>
    <row r="2945" spans="1:4" x14ac:dyDescent="0.25">
      <c r="A2945" s="18">
        <v>42373</v>
      </c>
      <c r="B2945" s="18" t="s">
        <v>60</v>
      </c>
      <c r="C2945" s="26" t="s">
        <v>37</v>
      </c>
      <c r="D2945" s="27">
        <v>44990</v>
      </c>
    </row>
    <row r="2946" spans="1:4" x14ac:dyDescent="0.25">
      <c r="A2946" s="18">
        <v>42374</v>
      </c>
      <c r="B2946" s="18" t="s">
        <v>60</v>
      </c>
      <c r="C2946" s="26" t="s">
        <v>37</v>
      </c>
      <c r="D2946" s="27">
        <v>44000</v>
      </c>
    </row>
    <row r="2947" spans="1:4" x14ac:dyDescent="0.25">
      <c r="A2947" s="18">
        <v>42383</v>
      </c>
      <c r="B2947" s="18" t="s">
        <v>60</v>
      </c>
      <c r="C2947" s="26" t="s">
        <v>37</v>
      </c>
      <c r="D2947" s="27">
        <v>44000</v>
      </c>
    </row>
    <row r="2948" spans="1:4" x14ac:dyDescent="0.25">
      <c r="A2948" s="18">
        <v>42454</v>
      </c>
      <c r="B2948" s="18" t="s">
        <v>61</v>
      </c>
      <c r="C2948" s="26" t="s">
        <v>37</v>
      </c>
      <c r="D2948" s="27">
        <v>43000</v>
      </c>
    </row>
    <row r="2949" spans="1:4" x14ac:dyDescent="0.25">
      <c r="A2949" s="18">
        <v>42458</v>
      </c>
      <c r="B2949" s="18" t="s">
        <v>61</v>
      </c>
      <c r="C2949" s="26" t="s">
        <v>37</v>
      </c>
      <c r="D2949" s="27">
        <v>43000</v>
      </c>
    </row>
    <row r="2950" spans="1:4" x14ac:dyDescent="0.25">
      <c r="A2950" s="18">
        <v>42459</v>
      </c>
      <c r="B2950" s="18" t="s">
        <v>61</v>
      </c>
      <c r="C2950" s="26" t="s">
        <v>37</v>
      </c>
      <c r="D2950" s="27">
        <v>40000</v>
      </c>
    </row>
    <row r="2951" spans="1:4" x14ac:dyDescent="0.25">
      <c r="A2951" s="18">
        <v>42460</v>
      </c>
      <c r="B2951" s="18" t="s">
        <v>61</v>
      </c>
      <c r="C2951" s="26" t="s">
        <v>37</v>
      </c>
      <c r="D2951" s="27">
        <v>40000</v>
      </c>
    </row>
    <row r="2952" spans="1:4" x14ac:dyDescent="0.25">
      <c r="A2952" s="18">
        <v>42461</v>
      </c>
      <c r="B2952" s="18" t="s">
        <v>62</v>
      </c>
      <c r="C2952" s="26" t="s">
        <v>37</v>
      </c>
      <c r="D2952" s="27">
        <v>38000</v>
      </c>
    </row>
    <row r="2953" spans="1:4" x14ac:dyDescent="0.25">
      <c r="A2953" s="18">
        <v>42464</v>
      </c>
      <c r="B2953" s="18" t="s">
        <v>62</v>
      </c>
      <c r="C2953" s="26" t="s">
        <v>37</v>
      </c>
      <c r="D2953" s="27">
        <v>39000</v>
      </c>
    </row>
    <row r="2954" spans="1:4" x14ac:dyDescent="0.25">
      <c r="A2954" s="18">
        <v>42465</v>
      </c>
      <c r="B2954" s="18" t="s">
        <v>62</v>
      </c>
      <c r="C2954" s="26" t="s">
        <v>37</v>
      </c>
      <c r="D2954" s="27">
        <v>39000</v>
      </c>
    </row>
    <row r="2955" spans="1:4" x14ac:dyDescent="0.25">
      <c r="A2955" s="18">
        <v>42466</v>
      </c>
      <c r="B2955" s="18" t="s">
        <v>62</v>
      </c>
      <c r="C2955" s="26" t="s">
        <v>37</v>
      </c>
      <c r="D2955" s="27">
        <v>40500</v>
      </c>
    </row>
    <row r="2956" spans="1:4" x14ac:dyDescent="0.25">
      <c r="A2956" s="18">
        <v>42467</v>
      </c>
      <c r="B2956" s="18" t="s">
        <v>62</v>
      </c>
      <c r="C2956" s="26" t="s">
        <v>37</v>
      </c>
      <c r="D2956" s="27">
        <v>40500</v>
      </c>
    </row>
    <row r="2957" spans="1:4" x14ac:dyDescent="0.25">
      <c r="A2957" s="18">
        <v>42468</v>
      </c>
      <c r="B2957" s="18" t="s">
        <v>62</v>
      </c>
      <c r="C2957" s="26" t="s">
        <v>37</v>
      </c>
      <c r="D2957" s="27">
        <v>40500</v>
      </c>
    </row>
    <row r="2958" spans="1:4" x14ac:dyDescent="0.25">
      <c r="A2958" s="18">
        <v>42499</v>
      </c>
      <c r="B2958" s="18" t="s">
        <v>63</v>
      </c>
      <c r="C2958" s="26" t="s">
        <v>37</v>
      </c>
      <c r="D2958" s="27">
        <v>55000</v>
      </c>
    </row>
    <row r="2959" spans="1:4" x14ac:dyDescent="0.25">
      <c r="A2959" s="18">
        <v>42500</v>
      </c>
      <c r="B2959" s="18" t="s">
        <v>63</v>
      </c>
      <c r="C2959" s="26" t="s">
        <v>37</v>
      </c>
      <c r="D2959" s="27">
        <v>54000</v>
      </c>
    </row>
    <row r="2960" spans="1:4" x14ac:dyDescent="0.25">
      <c r="A2960" s="18">
        <v>42501</v>
      </c>
      <c r="B2960" s="18" t="s">
        <v>63</v>
      </c>
      <c r="C2960" s="26" t="s">
        <v>37</v>
      </c>
      <c r="D2960" s="27">
        <v>52000</v>
      </c>
    </row>
    <row r="2961" spans="1:4" x14ac:dyDescent="0.25">
      <c r="A2961" s="18">
        <v>42502</v>
      </c>
      <c r="B2961" s="18" t="s">
        <v>63</v>
      </c>
      <c r="C2961" s="26" t="s">
        <v>37</v>
      </c>
      <c r="D2961" s="27">
        <v>51995</v>
      </c>
    </row>
    <row r="2962" spans="1:4" x14ac:dyDescent="0.25">
      <c r="A2962" s="18">
        <v>42503</v>
      </c>
      <c r="B2962" s="18" t="s">
        <v>63</v>
      </c>
      <c r="C2962" s="26" t="s">
        <v>37</v>
      </c>
      <c r="D2962" s="27">
        <v>50000</v>
      </c>
    </row>
    <row r="2963" spans="1:4" x14ac:dyDescent="0.25">
      <c r="A2963" s="18">
        <v>42507</v>
      </c>
      <c r="B2963" s="18" t="s">
        <v>63</v>
      </c>
      <c r="C2963" s="26" t="s">
        <v>37</v>
      </c>
      <c r="D2963" s="27">
        <v>51995</v>
      </c>
    </row>
    <row r="2964" spans="1:4" x14ac:dyDescent="0.25">
      <c r="A2964" s="18">
        <v>42508</v>
      </c>
      <c r="B2964" s="18" t="s">
        <v>63</v>
      </c>
      <c r="C2964" s="26" t="s">
        <v>37</v>
      </c>
      <c r="D2964" s="27">
        <v>52000</v>
      </c>
    </row>
    <row r="2965" spans="1:4" x14ac:dyDescent="0.25">
      <c r="A2965" s="18">
        <v>42509</v>
      </c>
      <c r="B2965" s="18" t="s">
        <v>63</v>
      </c>
      <c r="C2965" s="26" t="s">
        <v>37</v>
      </c>
      <c r="D2965" s="27">
        <v>52000</v>
      </c>
    </row>
    <row r="2966" spans="1:4" x14ac:dyDescent="0.25">
      <c r="A2966" s="18">
        <v>42538</v>
      </c>
      <c r="B2966" s="18" t="s">
        <v>64</v>
      </c>
      <c r="C2966" s="26" t="s">
        <v>37</v>
      </c>
      <c r="D2966" s="27">
        <v>50000</v>
      </c>
    </row>
    <row r="2967" spans="1:4" x14ac:dyDescent="0.25">
      <c r="A2967" s="18">
        <v>42541</v>
      </c>
      <c r="B2967" s="18" t="s">
        <v>64</v>
      </c>
      <c r="C2967" s="26" t="s">
        <v>37</v>
      </c>
      <c r="D2967" s="27">
        <v>50000</v>
      </c>
    </row>
    <row r="2968" spans="1:4" x14ac:dyDescent="0.25">
      <c r="A2968" s="18">
        <v>42737</v>
      </c>
      <c r="B2968" s="18" t="s">
        <v>65</v>
      </c>
      <c r="C2968" s="26" t="s">
        <v>37</v>
      </c>
      <c r="D2968" s="27">
        <v>33000</v>
      </c>
    </row>
    <row r="2969" spans="1:4" x14ac:dyDescent="0.25">
      <c r="A2969" s="18">
        <v>42738</v>
      </c>
      <c r="B2969" s="18" t="s">
        <v>65</v>
      </c>
      <c r="C2969" s="26" t="s">
        <v>37</v>
      </c>
      <c r="D2969" s="27">
        <v>33000</v>
      </c>
    </row>
    <row r="2970" spans="1:4" x14ac:dyDescent="0.25">
      <c r="A2970" s="18">
        <v>42739</v>
      </c>
      <c r="B2970" s="18" t="s">
        <v>65</v>
      </c>
      <c r="C2970" s="26" t="s">
        <v>37</v>
      </c>
      <c r="D2970" s="27">
        <v>33000</v>
      </c>
    </row>
    <row r="2971" spans="1:4" x14ac:dyDescent="0.25">
      <c r="A2971" s="18">
        <v>42740</v>
      </c>
      <c r="B2971" s="18" t="s">
        <v>65</v>
      </c>
      <c r="C2971" s="26" t="s">
        <v>37</v>
      </c>
      <c r="D2971" s="27">
        <v>33000</v>
      </c>
    </row>
    <row r="2972" spans="1:4" x14ac:dyDescent="0.25">
      <c r="A2972" s="18">
        <v>42741</v>
      </c>
      <c r="B2972" s="18" t="s">
        <v>65</v>
      </c>
      <c r="C2972" s="26" t="s">
        <v>37</v>
      </c>
      <c r="D2972" s="27">
        <v>33000</v>
      </c>
    </row>
    <row r="2973" spans="1:4" x14ac:dyDescent="0.25">
      <c r="A2973" s="18">
        <v>42744</v>
      </c>
      <c r="B2973" s="18" t="s">
        <v>65</v>
      </c>
      <c r="C2973" s="26" t="s">
        <v>37</v>
      </c>
      <c r="D2973" s="27">
        <v>33000</v>
      </c>
    </row>
    <row r="2974" spans="1:4" x14ac:dyDescent="0.25">
      <c r="A2974" s="18">
        <v>42745</v>
      </c>
      <c r="B2974" s="18" t="s">
        <v>65</v>
      </c>
      <c r="C2974" s="26" t="s">
        <v>37</v>
      </c>
      <c r="D2974" s="27">
        <v>32800</v>
      </c>
    </row>
    <row r="2975" spans="1:4" x14ac:dyDescent="0.25">
      <c r="A2975" s="18">
        <v>42746</v>
      </c>
      <c r="B2975" s="18" t="s">
        <v>65</v>
      </c>
      <c r="C2975" s="26" t="s">
        <v>37</v>
      </c>
      <c r="D2975" s="27">
        <v>34000</v>
      </c>
    </row>
    <row r="2976" spans="1:4" x14ac:dyDescent="0.25">
      <c r="A2976" s="18">
        <v>42747</v>
      </c>
      <c r="B2976" s="18" t="s">
        <v>65</v>
      </c>
      <c r="C2976" s="26" t="s">
        <v>37</v>
      </c>
      <c r="D2976" s="27">
        <v>34000</v>
      </c>
    </row>
    <row r="2977" spans="1:4" x14ac:dyDescent="0.25">
      <c r="A2977" s="18">
        <v>42748</v>
      </c>
      <c r="B2977" s="18" t="s">
        <v>65</v>
      </c>
      <c r="C2977" s="26" t="s">
        <v>37</v>
      </c>
      <c r="D2977" s="27">
        <v>34000</v>
      </c>
    </row>
    <row r="2978" spans="1:4" x14ac:dyDescent="0.25">
      <c r="A2978" s="18">
        <v>42751</v>
      </c>
      <c r="B2978" s="18" t="s">
        <v>65</v>
      </c>
      <c r="C2978" s="26" t="s">
        <v>37</v>
      </c>
      <c r="D2978" s="27">
        <v>36550</v>
      </c>
    </row>
    <row r="2979" spans="1:4" x14ac:dyDescent="0.25">
      <c r="A2979" s="18">
        <v>42752</v>
      </c>
      <c r="B2979" s="18" t="s">
        <v>65</v>
      </c>
      <c r="C2979" s="26" t="s">
        <v>37</v>
      </c>
      <c r="D2979" s="27">
        <v>39290</v>
      </c>
    </row>
    <row r="2980" spans="1:4" x14ac:dyDescent="0.25">
      <c r="A2980" s="18">
        <v>42753</v>
      </c>
      <c r="B2980" s="18" t="s">
        <v>65</v>
      </c>
      <c r="C2980" s="26" t="s">
        <v>37</v>
      </c>
      <c r="D2980" s="27">
        <v>42235</v>
      </c>
    </row>
    <row r="2981" spans="1:4" x14ac:dyDescent="0.25">
      <c r="A2981" s="18">
        <v>42754</v>
      </c>
      <c r="B2981" s="18" t="s">
        <v>65</v>
      </c>
      <c r="C2981" s="26" t="s">
        <v>37</v>
      </c>
      <c r="D2981" s="27">
        <v>45400</v>
      </c>
    </row>
    <row r="2982" spans="1:4" x14ac:dyDescent="0.25">
      <c r="A2982" s="18">
        <v>42755</v>
      </c>
      <c r="B2982" s="18" t="s">
        <v>65</v>
      </c>
      <c r="C2982" s="26" t="s">
        <v>37</v>
      </c>
      <c r="D2982" s="27">
        <v>48805</v>
      </c>
    </row>
    <row r="2983" spans="1:4" x14ac:dyDescent="0.25">
      <c r="A2983" s="18">
        <v>42758</v>
      </c>
      <c r="B2983" s="18" t="s">
        <v>65</v>
      </c>
      <c r="C2983" s="26" t="s">
        <v>37</v>
      </c>
      <c r="D2983" s="27">
        <v>45400</v>
      </c>
    </row>
    <row r="2984" spans="1:4" x14ac:dyDescent="0.25">
      <c r="A2984" s="18">
        <v>42759</v>
      </c>
      <c r="B2984" s="18" t="s">
        <v>65</v>
      </c>
      <c r="C2984" s="26" t="s">
        <v>37</v>
      </c>
      <c r="D2984" s="27">
        <v>45400</v>
      </c>
    </row>
    <row r="2985" spans="1:4" x14ac:dyDescent="0.25">
      <c r="A2985" s="18">
        <v>42760</v>
      </c>
      <c r="B2985" s="18" t="s">
        <v>65</v>
      </c>
      <c r="C2985" s="26" t="s">
        <v>37</v>
      </c>
      <c r="D2985" s="27">
        <v>45400</v>
      </c>
    </row>
    <row r="2986" spans="1:4" x14ac:dyDescent="0.25">
      <c r="A2986" s="18">
        <v>42761</v>
      </c>
      <c r="B2986" s="18" t="s">
        <v>65</v>
      </c>
      <c r="C2986" s="26" t="s">
        <v>37</v>
      </c>
      <c r="D2986" s="27">
        <v>41995</v>
      </c>
    </row>
    <row r="2987" spans="1:4" x14ac:dyDescent="0.25">
      <c r="A2987" s="18">
        <v>42762</v>
      </c>
      <c r="B2987" s="18" t="s">
        <v>65</v>
      </c>
      <c r="C2987" s="26" t="s">
        <v>37</v>
      </c>
      <c r="D2987" s="27">
        <v>41995</v>
      </c>
    </row>
    <row r="2988" spans="1:4" x14ac:dyDescent="0.25">
      <c r="A2988" s="18">
        <v>42765</v>
      </c>
      <c r="B2988" s="18" t="s">
        <v>65</v>
      </c>
      <c r="C2988" s="26" t="s">
        <v>37</v>
      </c>
      <c r="D2988" s="27">
        <v>41995</v>
      </c>
    </row>
    <row r="2989" spans="1:4" x14ac:dyDescent="0.25">
      <c r="A2989" s="18">
        <v>42766</v>
      </c>
      <c r="B2989" s="18" t="s">
        <v>65</v>
      </c>
      <c r="C2989" s="26" t="s">
        <v>37</v>
      </c>
      <c r="D2989" s="27">
        <v>41995</v>
      </c>
    </row>
    <row r="2990" spans="1:4" x14ac:dyDescent="0.25">
      <c r="A2990" s="18">
        <v>42767</v>
      </c>
      <c r="B2990" s="18" t="s">
        <v>66</v>
      </c>
      <c r="C2990" s="26" t="s">
        <v>37</v>
      </c>
      <c r="D2990" s="27">
        <v>41995</v>
      </c>
    </row>
    <row r="2991" spans="1:4" x14ac:dyDescent="0.25">
      <c r="A2991" s="18">
        <v>42768</v>
      </c>
      <c r="B2991" s="18" t="s">
        <v>66</v>
      </c>
      <c r="C2991" s="26" t="s">
        <v>37</v>
      </c>
      <c r="D2991" s="27">
        <v>41995</v>
      </c>
    </row>
    <row r="2992" spans="1:4" x14ac:dyDescent="0.25">
      <c r="A2992" s="18">
        <v>42769</v>
      </c>
      <c r="B2992" s="18" t="s">
        <v>66</v>
      </c>
      <c r="C2992" s="26" t="s">
        <v>37</v>
      </c>
      <c r="D2992" s="27">
        <v>41995</v>
      </c>
    </row>
    <row r="2993" spans="1:4" x14ac:dyDescent="0.25">
      <c r="A2993" s="18">
        <v>42772</v>
      </c>
      <c r="B2993" s="18" t="s">
        <v>66</v>
      </c>
      <c r="C2993" s="26" t="s">
        <v>37</v>
      </c>
      <c r="D2993" s="27">
        <v>41995</v>
      </c>
    </row>
    <row r="2994" spans="1:4" x14ac:dyDescent="0.25">
      <c r="A2994" s="18">
        <v>42773</v>
      </c>
      <c r="B2994" s="18" t="s">
        <v>66</v>
      </c>
      <c r="C2994" s="26" t="s">
        <v>37</v>
      </c>
      <c r="D2994" s="27">
        <v>38850</v>
      </c>
    </row>
    <row r="2995" spans="1:4" x14ac:dyDescent="0.25">
      <c r="A2995" s="18">
        <v>42774</v>
      </c>
      <c r="B2995" s="18" t="s">
        <v>66</v>
      </c>
      <c r="C2995" s="26" t="s">
        <v>37</v>
      </c>
      <c r="D2995" s="27">
        <v>35940</v>
      </c>
    </row>
    <row r="2996" spans="1:4" x14ac:dyDescent="0.25">
      <c r="A2996" s="18">
        <v>42775</v>
      </c>
      <c r="B2996" s="18" t="s">
        <v>66</v>
      </c>
      <c r="C2996" s="26" t="s">
        <v>37</v>
      </c>
      <c r="D2996" s="27">
        <v>33500</v>
      </c>
    </row>
    <row r="2997" spans="1:4" x14ac:dyDescent="0.25">
      <c r="A2997" s="18">
        <v>42776</v>
      </c>
      <c r="B2997" s="18" t="s">
        <v>66</v>
      </c>
      <c r="C2997" s="26" t="s">
        <v>37</v>
      </c>
      <c r="D2997" s="27">
        <v>33000</v>
      </c>
    </row>
    <row r="2998" spans="1:4" x14ac:dyDescent="0.25">
      <c r="A2998" s="18">
        <v>42779</v>
      </c>
      <c r="B2998" s="18" t="s">
        <v>66</v>
      </c>
      <c r="C2998" s="26" t="s">
        <v>37</v>
      </c>
      <c r="D2998" s="27">
        <v>32000</v>
      </c>
    </row>
    <row r="2999" spans="1:4" x14ac:dyDescent="0.25">
      <c r="A2999" s="18">
        <v>42780</v>
      </c>
      <c r="B2999" s="18" t="s">
        <v>66</v>
      </c>
      <c r="C2999" s="26" t="s">
        <v>37</v>
      </c>
      <c r="D2999" s="27">
        <v>32000</v>
      </c>
    </row>
    <row r="3000" spans="1:4" x14ac:dyDescent="0.25">
      <c r="A3000" s="18">
        <v>42801</v>
      </c>
      <c r="B3000" s="18" t="s">
        <v>67</v>
      </c>
      <c r="C3000" s="26" t="s">
        <v>37</v>
      </c>
      <c r="D3000" s="27">
        <v>36000</v>
      </c>
    </row>
    <row r="3001" spans="1:4" x14ac:dyDescent="0.25">
      <c r="A3001" s="18">
        <v>42802</v>
      </c>
      <c r="B3001" s="18" t="s">
        <v>67</v>
      </c>
      <c r="C3001" s="26" t="s">
        <v>37</v>
      </c>
      <c r="D3001" s="27">
        <v>36000</v>
      </c>
    </row>
    <row r="3002" spans="1:4" x14ac:dyDescent="0.25">
      <c r="A3002" s="18">
        <v>42803</v>
      </c>
      <c r="B3002" s="18" t="s">
        <v>67</v>
      </c>
      <c r="C3002" s="26" t="s">
        <v>37</v>
      </c>
      <c r="D3002" s="27">
        <v>38000</v>
      </c>
    </row>
    <row r="3003" spans="1:4" x14ac:dyDescent="0.25">
      <c r="A3003" s="18">
        <v>42804</v>
      </c>
      <c r="B3003" s="18" t="s">
        <v>67</v>
      </c>
      <c r="C3003" s="26" t="s">
        <v>37</v>
      </c>
      <c r="D3003" s="27">
        <v>38000</v>
      </c>
    </row>
    <row r="3004" spans="1:4" x14ac:dyDescent="0.25">
      <c r="A3004" s="18">
        <v>43160</v>
      </c>
      <c r="B3004" s="18" t="s">
        <v>68</v>
      </c>
      <c r="C3004" s="26" t="s">
        <v>37</v>
      </c>
      <c r="D3004" s="27">
        <v>13500</v>
      </c>
    </row>
    <row r="3005" spans="1:4" x14ac:dyDescent="0.25">
      <c r="A3005" s="18">
        <v>43161</v>
      </c>
      <c r="B3005" s="18" t="s">
        <v>68</v>
      </c>
      <c r="C3005" s="26" t="s">
        <v>37</v>
      </c>
      <c r="D3005" s="27">
        <v>13500</v>
      </c>
    </row>
    <row r="3006" spans="1:4" x14ac:dyDescent="0.25">
      <c r="A3006" s="18">
        <v>43164</v>
      </c>
      <c r="B3006" s="18" t="s">
        <v>68</v>
      </c>
      <c r="C3006" s="26" t="s">
        <v>37</v>
      </c>
      <c r="D3006" s="27">
        <v>13500</v>
      </c>
    </row>
    <row r="3007" spans="1:4" x14ac:dyDescent="0.25">
      <c r="A3007" s="18">
        <v>43165</v>
      </c>
      <c r="B3007" s="18" t="s">
        <v>68</v>
      </c>
      <c r="C3007" s="26" t="s">
        <v>37</v>
      </c>
      <c r="D3007" s="27">
        <v>13500</v>
      </c>
    </row>
    <row r="3008" spans="1:4" x14ac:dyDescent="0.25">
      <c r="A3008" s="18">
        <v>43166</v>
      </c>
      <c r="B3008" s="18" t="s">
        <v>68</v>
      </c>
      <c r="C3008" s="26" t="s">
        <v>37</v>
      </c>
      <c r="D3008" s="27">
        <v>13500</v>
      </c>
    </row>
    <row r="3009" spans="1:4" x14ac:dyDescent="0.25">
      <c r="A3009" s="18">
        <v>43167</v>
      </c>
      <c r="B3009" s="18" t="s">
        <v>68</v>
      </c>
      <c r="C3009" s="26" t="s">
        <v>37</v>
      </c>
      <c r="D3009" s="27">
        <v>13500</v>
      </c>
    </row>
    <row r="3010" spans="1:4" x14ac:dyDescent="0.25">
      <c r="A3010" s="18">
        <v>43168</v>
      </c>
      <c r="B3010" s="18" t="s">
        <v>68</v>
      </c>
      <c r="C3010" s="26" t="s">
        <v>37</v>
      </c>
      <c r="D3010" s="27">
        <v>14510</v>
      </c>
    </row>
    <row r="3011" spans="1:4" x14ac:dyDescent="0.25">
      <c r="A3011" s="18">
        <v>43171</v>
      </c>
      <c r="B3011" s="18" t="s">
        <v>68</v>
      </c>
      <c r="C3011" s="26" t="s">
        <v>37</v>
      </c>
      <c r="D3011" s="27">
        <v>14510</v>
      </c>
    </row>
    <row r="3012" spans="1:4" x14ac:dyDescent="0.25">
      <c r="A3012" s="18">
        <v>43172</v>
      </c>
      <c r="B3012" s="18" t="s">
        <v>68</v>
      </c>
      <c r="C3012" s="26" t="s">
        <v>37</v>
      </c>
      <c r="D3012" s="27">
        <v>14510</v>
      </c>
    </row>
    <row r="3013" spans="1:4" x14ac:dyDescent="0.25">
      <c r="A3013" s="18">
        <v>43173</v>
      </c>
      <c r="B3013" s="18" t="s">
        <v>68</v>
      </c>
      <c r="C3013" s="26" t="s">
        <v>37</v>
      </c>
      <c r="D3013" s="27">
        <v>14510</v>
      </c>
    </row>
    <row r="3014" spans="1:4" x14ac:dyDescent="0.25">
      <c r="A3014" s="18">
        <v>43174</v>
      </c>
      <c r="B3014" s="18" t="s">
        <v>68</v>
      </c>
      <c r="C3014" s="26" t="s">
        <v>37</v>
      </c>
      <c r="D3014" s="27">
        <v>14510</v>
      </c>
    </row>
    <row r="3015" spans="1:4" x14ac:dyDescent="0.25">
      <c r="A3015" s="18">
        <v>43175</v>
      </c>
      <c r="B3015" s="18" t="s">
        <v>68</v>
      </c>
      <c r="C3015" s="26" t="s">
        <v>37</v>
      </c>
      <c r="D3015" s="27">
        <v>14510</v>
      </c>
    </row>
    <row r="3016" spans="1:4" x14ac:dyDescent="0.25">
      <c r="A3016" s="18">
        <v>43178</v>
      </c>
      <c r="B3016" s="18" t="s">
        <v>68</v>
      </c>
      <c r="C3016" s="26" t="s">
        <v>37</v>
      </c>
      <c r="D3016" s="27">
        <v>14510</v>
      </c>
    </row>
    <row r="3017" spans="1:4" x14ac:dyDescent="0.25">
      <c r="A3017" s="18">
        <v>43179</v>
      </c>
      <c r="B3017" s="18" t="s">
        <v>68</v>
      </c>
      <c r="C3017" s="26" t="s">
        <v>37</v>
      </c>
      <c r="D3017" s="27">
        <v>14500</v>
      </c>
    </row>
    <row r="3018" spans="1:4" x14ac:dyDescent="0.25">
      <c r="A3018" s="18">
        <v>43180</v>
      </c>
      <c r="B3018" s="18" t="s">
        <v>68</v>
      </c>
      <c r="C3018" s="26" t="s">
        <v>37</v>
      </c>
      <c r="D3018" s="27">
        <v>14500</v>
      </c>
    </row>
    <row r="3019" spans="1:4" x14ac:dyDescent="0.25">
      <c r="A3019" s="18">
        <v>43497</v>
      </c>
      <c r="B3019" s="18" t="s">
        <v>69</v>
      </c>
      <c r="C3019" s="26" t="s">
        <v>37</v>
      </c>
      <c r="D3019" s="27">
        <v>290</v>
      </c>
    </row>
    <row r="3020" spans="1:4" x14ac:dyDescent="0.25">
      <c r="A3020" s="18">
        <v>43500</v>
      </c>
      <c r="B3020" s="18" t="s">
        <v>69</v>
      </c>
      <c r="C3020" s="26" t="s">
        <v>37</v>
      </c>
      <c r="D3020" s="27">
        <v>290</v>
      </c>
    </row>
    <row r="3021" spans="1:4" x14ac:dyDescent="0.25">
      <c r="A3021" s="18">
        <v>43501</v>
      </c>
      <c r="B3021" s="18" t="s">
        <v>69</v>
      </c>
      <c r="C3021" s="26" t="s">
        <v>37</v>
      </c>
      <c r="D3021" s="27">
        <v>290</v>
      </c>
    </row>
    <row r="3022" spans="1:4" x14ac:dyDescent="0.25">
      <c r="A3022" s="18">
        <v>43502</v>
      </c>
      <c r="B3022" s="18" t="s">
        <v>69</v>
      </c>
      <c r="C3022" s="26" t="s">
        <v>37</v>
      </c>
      <c r="D3022" s="27">
        <v>270</v>
      </c>
    </row>
    <row r="3023" spans="1:4" x14ac:dyDescent="0.25">
      <c r="A3023" s="18">
        <v>43503</v>
      </c>
      <c r="B3023" s="18" t="s">
        <v>69</v>
      </c>
      <c r="C3023" s="26" t="s">
        <v>37</v>
      </c>
      <c r="D3023" s="27">
        <v>265</v>
      </c>
    </row>
    <row r="3024" spans="1:4" x14ac:dyDescent="0.25">
      <c r="A3024" s="18">
        <v>43504</v>
      </c>
      <c r="B3024" s="18" t="s">
        <v>69</v>
      </c>
      <c r="C3024" s="26" t="s">
        <v>37</v>
      </c>
      <c r="D3024" s="27">
        <v>265</v>
      </c>
    </row>
    <row r="3025" spans="1:4" x14ac:dyDescent="0.25">
      <c r="A3025" s="18">
        <v>43507</v>
      </c>
      <c r="B3025" s="18" t="s">
        <v>69</v>
      </c>
      <c r="C3025" s="26" t="s">
        <v>37</v>
      </c>
      <c r="D3025" s="27">
        <v>265</v>
      </c>
    </row>
    <row r="3026" spans="1:4" x14ac:dyDescent="0.25">
      <c r="A3026" s="18">
        <v>43508</v>
      </c>
      <c r="B3026" s="18" t="s">
        <v>69</v>
      </c>
      <c r="C3026" s="26" t="s">
        <v>37</v>
      </c>
      <c r="D3026" s="27">
        <v>265</v>
      </c>
    </row>
    <row r="3027" spans="1:4" x14ac:dyDescent="0.25">
      <c r="A3027" s="18">
        <v>43509</v>
      </c>
      <c r="B3027" s="18" t="s">
        <v>69</v>
      </c>
      <c r="C3027" s="26" t="s">
        <v>37</v>
      </c>
      <c r="D3027" s="27">
        <v>265</v>
      </c>
    </row>
    <row r="3028" spans="1:4" x14ac:dyDescent="0.25">
      <c r="A3028" s="18">
        <v>43510</v>
      </c>
      <c r="B3028" s="18" t="s">
        <v>69</v>
      </c>
      <c r="C3028" s="26" t="s">
        <v>37</v>
      </c>
      <c r="D3028" s="27">
        <v>265</v>
      </c>
    </row>
    <row r="3029" spans="1:4" x14ac:dyDescent="0.25">
      <c r="A3029" s="18">
        <v>43511</v>
      </c>
      <c r="B3029" s="18" t="s">
        <v>69</v>
      </c>
      <c r="C3029" s="26" t="s">
        <v>37</v>
      </c>
      <c r="D3029" s="27">
        <v>265</v>
      </c>
    </row>
    <row r="3030" spans="1:4" x14ac:dyDescent="0.25">
      <c r="A3030" s="18">
        <v>43514</v>
      </c>
      <c r="B3030" s="18" t="s">
        <v>69</v>
      </c>
      <c r="C3030" s="26" t="s">
        <v>37</v>
      </c>
      <c r="D3030" s="27">
        <v>270</v>
      </c>
    </row>
    <row r="3031" spans="1:4" x14ac:dyDescent="0.25">
      <c r="A3031" s="18">
        <v>43515</v>
      </c>
      <c r="B3031" s="18" t="s">
        <v>69</v>
      </c>
      <c r="C3031" s="26" t="s">
        <v>37</v>
      </c>
      <c r="D3031" s="27">
        <v>270</v>
      </c>
    </row>
    <row r="3032" spans="1:4" x14ac:dyDescent="0.25">
      <c r="A3032" s="18">
        <v>43516</v>
      </c>
      <c r="B3032" s="18" t="s">
        <v>69</v>
      </c>
      <c r="C3032" s="26" t="s">
        <v>37</v>
      </c>
      <c r="D3032" s="27">
        <v>260</v>
      </c>
    </row>
    <row r="3033" spans="1:4" x14ac:dyDescent="0.25">
      <c r="A3033" s="18">
        <v>43517</v>
      </c>
      <c r="B3033" s="18" t="s">
        <v>69</v>
      </c>
      <c r="C3033" s="26" t="s">
        <v>37</v>
      </c>
      <c r="D3033" s="27">
        <v>260</v>
      </c>
    </row>
    <row r="3034" spans="1:4" x14ac:dyDescent="0.25">
      <c r="A3034" s="18">
        <v>43518</v>
      </c>
      <c r="B3034" s="18" t="s">
        <v>69</v>
      </c>
      <c r="C3034" s="26" t="s">
        <v>37</v>
      </c>
      <c r="D3034" s="27">
        <v>260</v>
      </c>
    </row>
    <row r="3035" spans="1:4" x14ac:dyDescent="0.25">
      <c r="A3035" s="18">
        <v>42373</v>
      </c>
      <c r="B3035" s="18" t="s">
        <v>60</v>
      </c>
      <c r="C3035" s="26" t="s">
        <v>38</v>
      </c>
      <c r="D3035" s="27">
        <v>19500</v>
      </c>
    </row>
    <row r="3036" spans="1:4" x14ac:dyDescent="0.25">
      <c r="A3036" s="18">
        <v>42374</v>
      </c>
      <c r="B3036" s="18" t="s">
        <v>60</v>
      </c>
      <c r="C3036" s="26" t="s">
        <v>38</v>
      </c>
      <c r="D3036" s="27">
        <v>19500</v>
      </c>
    </row>
    <row r="3037" spans="1:4" x14ac:dyDescent="0.25">
      <c r="A3037" s="18">
        <v>42383</v>
      </c>
      <c r="B3037" s="18" t="s">
        <v>60</v>
      </c>
      <c r="C3037" s="26" t="s">
        <v>38</v>
      </c>
      <c r="D3037" s="27">
        <v>19500</v>
      </c>
    </row>
    <row r="3038" spans="1:4" x14ac:dyDescent="0.25">
      <c r="A3038" s="18">
        <v>42454</v>
      </c>
      <c r="B3038" s="18" t="s">
        <v>61</v>
      </c>
      <c r="C3038" s="26" t="s">
        <v>38</v>
      </c>
      <c r="D3038" s="27">
        <v>20000</v>
      </c>
    </row>
    <row r="3039" spans="1:4" x14ac:dyDescent="0.25">
      <c r="A3039" s="18">
        <v>42458</v>
      </c>
      <c r="B3039" s="18" t="s">
        <v>61</v>
      </c>
      <c r="C3039" s="26" t="s">
        <v>38</v>
      </c>
      <c r="D3039" s="27">
        <v>20000</v>
      </c>
    </row>
    <row r="3040" spans="1:4" x14ac:dyDescent="0.25">
      <c r="A3040" s="18">
        <v>42459</v>
      </c>
      <c r="B3040" s="18" t="s">
        <v>61</v>
      </c>
      <c r="C3040" s="26" t="s">
        <v>38</v>
      </c>
      <c r="D3040" s="27">
        <v>19600</v>
      </c>
    </row>
    <row r="3041" spans="1:4" x14ac:dyDescent="0.25">
      <c r="A3041" s="18">
        <v>42460</v>
      </c>
      <c r="B3041" s="18" t="s">
        <v>61</v>
      </c>
      <c r="C3041" s="26" t="s">
        <v>38</v>
      </c>
      <c r="D3041" s="27">
        <v>20000</v>
      </c>
    </row>
    <row r="3042" spans="1:4" x14ac:dyDescent="0.25">
      <c r="A3042" s="18">
        <v>42461</v>
      </c>
      <c r="B3042" s="18" t="s">
        <v>62</v>
      </c>
      <c r="C3042" s="26" t="s">
        <v>38</v>
      </c>
      <c r="D3042" s="27">
        <v>20100</v>
      </c>
    </row>
    <row r="3043" spans="1:4" x14ac:dyDescent="0.25">
      <c r="A3043" s="18">
        <v>42464</v>
      </c>
      <c r="B3043" s="18" t="s">
        <v>62</v>
      </c>
      <c r="C3043" s="26" t="s">
        <v>38</v>
      </c>
      <c r="D3043" s="27">
        <v>21000</v>
      </c>
    </row>
    <row r="3044" spans="1:4" x14ac:dyDescent="0.25">
      <c r="A3044" s="18">
        <v>42465</v>
      </c>
      <c r="B3044" s="18" t="s">
        <v>62</v>
      </c>
      <c r="C3044" s="26" t="s">
        <v>38</v>
      </c>
      <c r="D3044" s="27">
        <v>21120</v>
      </c>
    </row>
    <row r="3045" spans="1:4" x14ac:dyDescent="0.25">
      <c r="A3045" s="18">
        <v>42466</v>
      </c>
      <c r="B3045" s="18" t="s">
        <v>62</v>
      </c>
      <c r="C3045" s="26" t="s">
        <v>38</v>
      </c>
      <c r="D3045" s="27">
        <v>21120</v>
      </c>
    </row>
    <row r="3046" spans="1:4" x14ac:dyDescent="0.25">
      <c r="A3046" s="18">
        <v>42467</v>
      </c>
      <c r="B3046" s="18" t="s">
        <v>62</v>
      </c>
      <c r="C3046" s="26" t="s">
        <v>38</v>
      </c>
      <c r="D3046" s="27">
        <v>21005</v>
      </c>
    </row>
    <row r="3047" spans="1:4" x14ac:dyDescent="0.25">
      <c r="A3047" s="18">
        <v>42468</v>
      </c>
      <c r="B3047" s="18" t="s">
        <v>62</v>
      </c>
      <c r="C3047" s="26" t="s">
        <v>38</v>
      </c>
      <c r="D3047" s="27">
        <v>21000</v>
      </c>
    </row>
    <row r="3048" spans="1:4" x14ac:dyDescent="0.25">
      <c r="A3048" s="18">
        <v>42499</v>
      </c>
      <c r="B3048" s="18" t="s">
        <v>63</v>
      </c>
      <c r="C3048" s="26" t="s">
        <v>38</v>
      </c>
      <c r="D3048" s="27">
        <v>21000</v>
      </c>
    </row>
    <row r="3049" spans="1:4" x14ac:dyDescent="0.25">
      <c r="A3049" s="18">
        <v>42500</v>
      </c>
      <c r="B3049" s="18" t="s">
        <v>63</v>
      </c>
      <c r="C3049" s="26" t="s">
        <v>38</v>
      </c>
      <c r="D3049" s="27">
        <v>20490</v>
      </c>
    </row>
    <row r="3050" spans="1:4" x14ac:dyDescent="0.25">
      <c r="A3050" s="18">
        <v>42501</v>
      </c>
      <c r="B3050" s="18" t="s">
        <v>63</v>
      </c>
      <c r="C3050" s="26" t="s">
        <v>38</v>
      </c>
      <c r="D3050" s="27">
        <v>20490</v>
      </c>
    </row>
    <row r="3051" spans="1:4" x14ac:dyDescent="0.25">
      <c r="A3051" s="18">
        <v>42502</v>
      </c>
      <c r="B3051" s="18" t="s">
        <v>63</v>
      </c>
      <c r="C3051" s="26" t="s">
        <v>38</v>
      </c>
      <c r="D3051" s="27">
        <v>19020</v>
      </c>
    </row>
    <row r="3052" spans="1:4" x14ac:dyDescent="0.25">
      <c r="A3052" s="18">
        <v>42503</v>
      </c>
      <c r="B3052" s="18" t="s">
        <v>63</v>
      </c>
      <c r="C3052" s="26" t="s">
        <v>38</v>
      </c>
      <c r="D3052" s="27">
        <v>19010</v>
      </c>
    </row>
    <row r="3053" spans="1:4" x14ac:dyDescent="0.25">
      <c r="A3053" s="18">
        <v>42507</v>
      </c>
      <c r="B3053" s="18" t="s">
        <v>63</v>
      </c>
      <c r="C3053" s="26" t="s">
        <v>38</v>
      </c>
      <c r="D3053" s="27">
        <v>19000</v>
      </c>
    </row>
    <row r="3054" spans="1:4" x14ac:dyDescent="0.25">
      <c r="A3054" s="18">
        <v>42508</v>
      </c>
      <c r="B3054" s="18" t="s">
        <v>63</v>
      </c>
      <c r="C3054" s="26" t="s">
        <v>38</v>
      </c>
      <c r="D3054" s="27">
        <v>19200</v>
      </c>
    </row>
    <row r="3055" spans="1:4" x14ac:dyDescent="0.25">
      <c r="A3055" s="18">
        <v>42509</v>
      </c>
      <c r="B3055" s="18" t="s">
        <v>63</v>
      </c>
      <c r="C3055" s="26" t="s">
        <v>38</v>
      </c>
      <c r="D3055" s="27">
        <v>19200</v>
      </c>
    </row>
    <row r="3056" spans="1:4" x14ac:dyDescent="0.25">
      <c r="A3056" s="18">
        <v>42538</v>
      </c>
      <c r="B3056" s="18" t="s">
        <v>64</v>
      </c>
      <c r="C3056" s="26" t="s">
        <v>38</v>
      </c>
      <c r="D3056" s="27">
        <v>20000</v>
      </c>
    </row>
    <row r="3057" spans="1:4" x14ac:dyDescent="0.25">
      <c r="A3057" s="18">
        <v>42541</v>
      </c>
      <c r="B3057" s="18" t="s">
        <v>64</v>
      </c>
      <c r="C3057" s="26" t="s">
        <v>38</v>
      </c>
      <c r="D3057" s="27">
        <v>19500</v>
      </c>
    </row>
    <row r="3058" spans="1:4" x14ac:dyDescent="0.25">
      <c r="A3058" s="18">
        <v>42737</v>
      </c>
      <c r="B3058" s="18" t="s">
        <v>65</v>
      </c>
      <c r="C3058" s="26" t="s">
        <v>38</v>
      </c>
      <c r="D3058" s="27">
        <v>10900</v>
      </c>
    </row>
    <row r="3059" spans="1:4" x14ac:dyDescent="0.25">
      <c r="A3059" s="18">
        <v>42738</v>
      </c>
      <c r="B3059" s="18" t="s">
        <v>65</v>
      </c>
      <c r="C3059" s="26" t="s">
        <v>38</v>
      </c>
      <c r="D3059" s="27">
        <v>10900</v>
      </c>
    </row>
    <row r="3060" spans="1:4" x14ac:dyDescent="0.25">
      <c r="A3060" s="18">
        <v>42739</v>
      </c>
      <c r="B3060" s="18" t="s">
        <v>65</v>
      </c>
      <c r="C3060" s="26" t="s">
        <v>38</v>
      </c>
      <c r="D3060" s="27">
        <v>11000</v>
      </c>
    </row>
    <row r="3061" spans="1:4" x14ac:dyDescent="0.25">
      <c r="A3061" s="18">
        <v>42740</v>
      </c>
      <c r="B3061" s="18" t="s">
        <v>65</v>
      </c>
      <c r="C3061" s="26" t="s">
        <v>38</v>
      </c>
      <c r="D3061" s="27">
        <v>10900</v>
      </c>
    </row>
    <row r="3062" spans="1:4" x14ac:dyDescent="0.25">
      <c r="A3062" s="18">
        <v>42741</v>
      </c>
      <c r="B3062" s="18" t="s">
        <v>65</v>
      </c>
      <c r="C3062" s="26" t="s">
        <v>38</v>
      </c>
      <c r="D3062" s="27">
        <v>10800</v>
      </c>
    </row>
    <row r="3063" spans="1:4" x14ac:dyDescent="0.25">
      <c r="A3063" s="18">
        <v>42744</v>
      </c>
      <c r="B3063" s="18" t="s">
        <v>65</v>
      </c>
      <c r="C3063" s="26" t="s">
        <v>38</v>
      </c>
      <c r="D3063" s="27">
        <v>10800</v>
      </c>
    </row>
    <row r="3064" spans="1:4" x14ac:dyDescent="0.25">
      <c r="A3064" s="18">
        <v>42745</v>
      </c>
      <c r="B3064" s="18" t="s">
        <v>65</v>
      </c>
      <c r="C3064" s="26" t="s">
        <v>38</v>
      </c>
      <c r="D3064" s="27">
        <v>10810</v>
      </c>
    </row>
    <row r="3065" spans="1:4" x14ac:dyDescent="0.25">
      <c r="A3065" s="18">
        <v>42746</v>
      </c>
      <c r="B3065" s="18" t="s">
        <v>65</v>
      </c>
      <c r="C3065" s="26" t="s">
        <v>38</v>
      </c>
      <c r="D3065" s="27">
        <v>10810</v>
      </c>
    </row>
    <row r="3066" spans="1:4" x14ac:dyDescent="0.25">
      <c r="A3066" s="18">
        <v>42747</v>
      </c>
      <c r="B3066" s="18" t="s">
        <v>65</v>
      </c>
      <c r="C3066" s="26" t="s">
        <v>38</v>
      </c>
      <c r="D3066" s="27">
        <v>11100</v>
      </c>
    </row>
    <row r="3067" spans="1:4" x14ac:dyDescent="0.25">
      <c r="A3067" s="18">
        <v>42748</v>
      </c>
      <c r="B3067" s="18" t="s">
        <v>65</v>
      </c>
      <c r="C3067" s="26" t="s">
        <v>38</v>
      </c>
      <c r="D3067" s="27">
        <v>11100</v>
      </c>
    </row>
    <row r="3068" spans="1:4" x14ac:dyDescent="0.25">
      <c r="A3068" s="18">
        <v>42751</v>
      </c>
      <c r="B3068" s="18" t="s">
        <v>65</v>
      </c>
      <c r="C3068" s="26" t="s">
        <v>38</v>
      </c>
      <c r="D3068" s="27">
        <v>11110</v>
      </c>
    </row>
    <row r="3069" spans="1:4" x14ac:dyDescent="0.25">
      <c r="A3069" s="18">
        <v>42752</v>
      </c>
      <c r="B3069" s="18" t="s">
        <v>65</v>
      </c>
      <c r="C3069" s="26" t="s">
        <v>38</v>
      </c>
      <c r="D3069" s="27">
        <v>11200</v>
      </c>
    </row>
    <row r="3070" spans="1:4" x14ac:dyDescent="0.25">
      <c r="A3070" s="18">
        <v>42753</v>
      </c>
      <c r="B3070" s="18" t="s">
        <v>65</v>
      </c>
      <c r="C3070" s="26" t="s">
        <v>38</v>
      </c>
      <c r="D3070" s="27">
        <v>11200</v>
      </c>
    </row>
    <row r="3071" spans="1:4" x14ac:dyDescent="0.25">
      <c r="A3071" s="18">
        <v>42754</v>
      </c>
      <c r="B3071" s="18" t="s">
        <v>65</v>
      </c>
      <c r="C3071" s="26" t="s">
        <v>38</v>
      </c>
      <c r="D3071" s="27">
        <v>11300</v>
      </c>
    </row>
    <row r="3072" spans="1:4" x14ac:dyDescent="0.25">
      <c r="A3072" s="18">
        <v>42755</v>
      </c>
      <c r="B3072" s="18" t="s">
        <v>65</v>
      </c>
      <c r="C3072" s="26" t="s">
        <v>38</v>
      </c>
      <c r="D3072" s="27">
        <v>11100</v>
      </c>
    </row>
    <row r="3073" spans="1:4" x14ac:dyDescent="0.25">
      <c r="A3073" s="18">
        <v>42758</v>
      </c>
      <c r="B3073" s="18" t="s">
        <v>65</v>
      </c>
      <c r="C3073" s="26" t="s">
        <v>38</v>
      </c>
      <c r="D3073" s="27">
        <v>11930</v>
      </c>
    </row>
    <row r="3074" spans="1:4" x14ac:dyDescent="0.25">
      <c r="A3074" s="18">
        <v>42759</v>
      </c>
      <c r="B3074" s="18" t="s">
        <v>65</v>
      </c>
      <c r="C3074" s="26" t="s">
        <v>38</v>
      </c>
      <c r="D3074" s="27">
        <v>11500</v>
      </c>
    </row>
    <row r="3075" spans="1:4" x14ac:dyDescent="0.25">
      <c r="A3075" s="18">
        <v>42760</v>
      </c>
      <c r="B3075" s="18" t="s">
        <v>65</v>
      </c>
      <c r="C3075" s="26" t="s">
        <v>38</v>
      </c>
      <c r="D3075" s="27">
        <v>11000</v>
      </c>
    </row>
    <row r="3076" spans="1:4" x14ac:dyDescent="0.25">
      <c r="A3076" s="18">
        <v>42761</v>
      </c>
      <c r="B3076" s="18" t="s">
        <v>65</v>
      </c>
      <c r="C3076" s="26" t="s">
        <v>38</v>
      </c>
      <c r="D3076" s="27">
        <v>11500</v>
      </c>
    </row>
    <row r="3077" spans="1:4" x14ac:dyDescent="0.25">
      <c r="A3077" s="18">
        <v>42762</v>
      </c>
      <c r="B3077" s="18" t="s">
        <v>65</v>
      </c>
      <c r="C3077" s="26" t="s">
        <v>38</v>
      </c>
      <c r="D3077" s="27">
        <v>11500</v>
      </c>
    </row>
    <row r="3078" spans="1:4" x14ac:dyDescent="0.25">
      <c r="A3078" s="18">
        <v>42765</v>
      </c>
      <c r="B3078" s="18" t="s">
        <v>65</v>
      </c>
      <c r="C3078" s="26" t="s">
        <v>38</v>
      </c>
      <c r="D3078" s="27">
        <v>11000</v>
      </c>
    </row>
    <row r="3079" spans="1:4" x14ac:dyDescent="0.25">
      <c r="A3079" s="18">
        <v>42766</v>
      </c>
      <c r="B3079" s="18" t="s">
        <v>65</v>
      </c>
      <c r="C3079" s="26" t="s">
        <v>38</v>
      </c>
      <c r="D3079" s="27">
        <v>11000</v>
      </c>
    </row>
    <row r="3080" spans="1:4" x14ac:dyDescent="0.25">
      <c r="A3080" s="18">
        <v>42767</v>
      </c>
      <c r="B3080" s="18" t="s">
        <v>66</v>
      </c>
      <c r="C3080" s="26" t="s">
        <v>38</v>
      </c>
      <c r="D3080" s="27">
        <v>11500</v>
      </c>
    </row>
    <row r="3081" spans="1:4" x14ac:dyDescent="0.25">
      <c r="A3081" s="18">
        <v>42768</v>
      </c>
      <c r="B3081" s="18" t="s">
        <v>66</v>
      </c>
      <c r="C3081" s="26" t="s">
        <v>38</v>
      </c>
      <c r="D3081" s="27">
        <v>11500</v>
      </c>
    </row>
    <row r="3082" spans="1:4" x14ac:dyDescent="0.25">
      <c r="A3082" s="18">
        <v>42769</v>
      </c>
      <c r="B3082" s="18" t="s">
        <v>66</v>
      </c>
      <c r="C3082" s="26" t="s">
        <v>38</v>
      </c>
      <c r="D3082" s="27">
        <v>11000</v>
      </c>
    </row>
    <row r="3083" spans="1:4" x14ac:dyDescent="0.25">
      <c r="A3083" s="18">
        <v>42772</v>
      </c>
      <c r="B3083" s="18" t="s">
        <v>66</v>
      </c>
      <c r="C3083" s="26" t="s">
        <v>38</v>
      </c>
      <c r="D3083" s="27">
        <v>11000</v>
      </c>
    </row>
    <row r="3084" spans="1:4" x14ac:dyDescent="0.25">
      <c r="A3084" s="18">
        <v>42773</v>
      </c>
      <c r="B3084" s="18" t="s">
        <v>66</v>
      </c>
      <c r="C3084" s="26" t="s">
        <v>38</v>
      </c>
      <c r="D3084" s="27">
        <v>10175</v>
      </c>
    </row>
    <row r="3085" spans="1:4" x14ac:dyDescent="0.25">
      <c r="A3085" s="18">
        <v>42774</v>
      </c>
      <c r="B3085" s="18" t="s">
        <v>66</v>
      </c>
      <c r="C3085" s="26" t="s">
        <v>38</v>
      </c>
      <c r="D3085" s="27">
        <v>10300</v>
      </c>
    </row>
    <row r="3086" spans="1:4" x14ac:dyDescent="0.25">
      <c r="A3086" s="18">
        <v>42775</v>
      </c>
      <c r="B3086" s="18" t="s">
        <v>66</v>
      </c>
      <c r="C3086" s="26" t="s">
        <v>38</v>
      </c>
      <c r="D3086" s="27">
        <v>10000</v>
      </c>
    </row>
    <row r="3087" spans="1:4" x14ac:dyDescent="0.25">
      <c r="A3087" s="18">
        <v>42776</v>
      </c>
      <c r="B3087" s="18" t="s">
        <v>66</v>
      </c>
      <c r="C3087" s="26" t="s">
        <v>38</v>
      </c>
      <c r="D3087" s="27">
        <v>10005</v>
      </c>
    </row>
    <row r="3088" spans="1:4" x14ac:dyDescent="0.25">
      <c r="A3088" s="18">
        <v>42779</v>
      </c>
      <c r="B3088" s="18" t="s">
        <v>66</v>
      </c>
      <c r="C3088" s="26" t="s">
        <v>38</v>
      </c>
      <c r="D3088" s="27">
        <v>10500</v>
      </c>
    </row>
    <row r="3089" spans="1:4" x14ac:dyDescent="0.25">
      <c r="A3089" s="18">
        <v>42780</v>
      </c>
      <c r="B3089" s="18" t="s">
        <v>66</v>
      </c>
      <c r="C3089" s="26" t="s">
        <v>38</v>
      </c>
      <c r="D3089" s="27">
        <v>11000</v>
      </c>
    </row>
    <row r="3090" spans="1:4" x14ac:dyDescent="0.25">
      <c r="A3090" s="18">
        <v>42801</v>
      </c>
      <c r="B3090" s="18" t="s">
        <v>67</v>
      </c>
      <c r="C3090" s="26" t="s">
        <v>38</v>
      </c>
      <c r="D3090" s="27">
        <v>10500</v>
      </c>
    </row>
    <row r="3091" spans="1:4" x14ac:dyDescent="0.25">
      <c r="A3091" s="18">
        <v>42802</v>
      </c>
      <c r="B3091" s="18" t="s">
        <v>67</v>
      </c>
      <c r="C3091" s="26" t="s">
        <v>38</v>
      </c>
      <c r="D3091" s="27">
        <v>10200</v>
      </c>
    </row>
    <row r="3092" spans="1:4" x14ac:dyDescent="0.25">
      <c r="A3092" s="18">
        <v>42803</v>
      </c>
      <c r="B3092" s="18" t="s">
        <v>67</v>
      </c>
      <c r="C3092" s="26" t="s">
        <v>38</v>
      </c>
      <c r="D3092" s="27">
        <v>9500</v>
      </c>
    </row>
    <row r="3093" spans="1:4" x14ac:dyDescent="0.25">
      <c r="A3093" s="18">
        <v>42804</v>
      </c>
      <c r="B3093" s="18" t="s">
        <v>67</v>
      </c>
      <c r="C3093" s="26" t="s">
        <v>38</v>
      </c>
      <c r="D3093" s="27">
        <v>10000</v>
      </c>
    </row>
    <row r="3094" spans="1:4" x14ac:dyDescent="0.25">
      <c r="A3094" s="18">
        <v>43160</v>
      </c>
      <c r="B3094" s="18" t="s">
        <v>68</v>
      </c>
      <c r="C3094" s="26" t="s">
        <v>38</v>
      </c>
      <c r="D3094" s="27">
        <v>455</v>
      </c>
    </row>
    <row r="3095" spans="1:4" x14ac:dyDescent="0.25">
      <c r="A3095" s="18">
        <v>43161</v>
      </c>
      <c r="B3095" s="18" t="s">
        <v>68</v>
      </c>
      <c r="C3095" s="26" t="s">
        <v>38</v>
      </c>
      <c r="D3095" s="27">
        <v>455</v>
      </c>
    </row>
    <row r="3096" spans="1:4" x14ac:dyDescent="0.25">
      <c r="A3096" s="18">
        <v>43164</v>
      </c>
      <c r="B3096" s="18" t="s">
        <v>68</v>
      </c>
      <c r="C3096" s="26" t="s">
        <v>38</v>
      </c>
      <c r="D3096" s="27">
        <v>485</v>
      </c>
    </row>
    <row r="3097" spans="1:4" x14ac:dyDescent="0.25">
      <c r="A3097" s="18">
        <v>43165</v>
      </c>
      <c r="B3097" s="18" t="s">
        <v>68</v>
      </c>
      <c r="C3097" s="26" t="s">
        <v>38</v>
      </c>
      <c r="D3097" s="27">
        <v>520</v>
      </c>
    </row>
    <row r="3098" spans="1:4" x14ac:dyDescent="0.25">
      <c r="A3098" s="18">
        <v>43166</v>
      </c>
      <c r="B3098" s="18" t="s">
        <v>68</v>
      </c>
      <c r="C3098" s="26" t="s">
        <v>38</v>
      </c>
      <c r="D3098" s="27">
        <v>550</v>
      </c>
    </row>
    <row r="3099" spans="1:4" x14ac:dyDescent="0.25">
      <c r="A3099" s="18">
        <v>43167</v>
      </c>
      <c r="B3099" s="18" t="s">
        <v>68</v>
      </c>
      <c r="C3099" s="26" t="s">
        <v>38</v>
      </c>
      <c r="D3099" s="27">
        <v>550</v>
      </c>
    </row>
    <row r="3100" spans="1:4" x14ac:dyDescent="0.25">
      <c r="A3100" s="18">
        <v>43168</v>
      </c>
      <c r="B3100" s="18" t="s">
        <v>68</v>
      </c>
      <c r="C3100" s="26" t="s">
        <v>38</v>
      </c>
      <c r="D3100" s="27">
        <v>555</v>
      </c>
    </row>
    <row r="3101" spans="1:4" x14ac:dyDescent="0.25">
      <c r="A3101" s="18">
        <v>43171</v>
      </c>
      <c r="B3101" s="18" t="s">
        <v>68</v>
      </c>
      <c r="C3101" s="26" t="s">
        <v>38</v>
      </c>
      <c r="D3101" s="27">
        <v>545</v>
      </c>
    </row>
    <row r="3102" spans="1:4" x14ac:dyDescent="0.25">
      <c r="A3102" s="18">
        <v>43172</v>
      </c>
      <c r="B3102" s="18" t="s">
        <v>68</v>
      </c>
      <c r="C3102" s="26" t="s">
        <v>38</v>
      </c>
      <c r="D3102" s="27">
        <v>550</v>
      </c>
    </row>
    <row r="3103" spans="1:4" x14ac:dyDescent="0.25">
      <c r="A3103" s="18">
        <v>43173</v>
      </c>
      <c r="B3103" s="18" t="s">
        <v>68</v>
      </c>
      <c r="C3103" s="26" t="s">
        <v>38</v>
      </c>
      <c r="D3103" s="27">
        <v>585</v>
      </c>
    </row>
    <row r="3104" spans="1:4" x14ac:dyDescent="0.25">
      <c r="A3104" s="18">
        <v>43174</v>
      </c>
      <c r="B3104" s="18" t="s">
        <v>68</v>
      </c>
      <c r="C3104" s="26" t="s">
        <v>38</v>
      </c>
      <c r="D3104" s="27">
        <v>600</v>
      </c>
    </row>
    <row r="3105" spans="1:4" x14ac:dyDescent="0.25">
      <c r="A3105" s="18">
        <v>43175</v>
      </c>
      <c r="B3105" s="18" t="s">
        <v>68</v>
      </c>
      <c r="C3105" s="26" t="s">
        <v>38</v>
      </c>
      <c r="D3105" s="27">
        <v>640</v>
      </c>
    </row>
    <row r="3106" spans="1:4" x14ac:dyDescent="0.25">
      <c r="A3106" s="18">
        <v>43178</v>
      </c>
      <c r="B3106" s="18" t="s">
        <v>68</v>
      </c>
      <c r="C3106" s="26" t="s">
        <v>38</v>
      </c>
      <c r="D3106" s="27">
        <v>660</v>
      </c>
    </row>
    <row r="3107" spans="1:4" x14ac:dyDescent="0.25">
      <c r="A3107" s="18">
        <v>43179</v>
      </c>
      <c r="B3107" s="18" t="s">
        <v>68</v>
      </c>
      <c r="C3107" s="26" t="s">
        <v>38</v>
      </c>
      <c r="D3107" s="27">
        <v>645</v>
      </c>
    </row>
    <row r="3108" spans="1:4" x14ac:dyDescent="0.25">
      <c r="A3108" s="18">
        <v>43180</v>
      </c>
      <c r="B3108" s="18" t="s">
        <v>68</v>
      </c>
      <c r="C3108" s="26" t="s">
        <v>38</v>
      </c>
      <c r="D3108" s="27">
        <v>645</v>
      </c>
    </row>
    <row r="3109" spans="1:4" x14ac:dyDescent="0.25">
      <c r="A3109" s="18">
        <v>43497</v>
      </c>
      <c r="B3109" s="18" t="s">
        <v>69</v>
      </c>
      <c r="C3109" s="26" t="s">
        <v>38</v>
      </c>
      <c r="D3109" s="27">
        <v>505</v>
      </c>
    </row>
    <row r="3110" spans="1:4" x14ac:dyDescent="0.25">
      <c r="A3110" s="18">
        <v>43500</v>
      </c>
      <c r="B3110" s="18" t="s">
        <v>69</v>
      </c>
      <c r="C3110" s="26" t="s">
        <v>38</v>
      </c>
      <c r="D3110" s="27">
        <v>505</v>
      </c>
    </row>
    <row r="3111" spans="1:4" x14ac:dyDescent="0.25">
      <c r="A3111" s="18">
        <v>43501</v>
      </c>
      <c r="B3111" s="18" t="s">
        <v>69</v>
      </c>
      <c r="C3111" s="26" t="s">
        <v>38</v>
      </c>
      <c r="D3111" s="27">
        <v>505</v>
      </c>
    </row>
    <row r="3112" spans="1:4" x14ac:dyDescent="0.25">
      <c r="A3112" s="18">
        <v>43502</v>
      </c>
      <c r="B3112" s="18" t="s">
        <v>69</v>
      </c>
      <c r="C3112" s="26" t="s">
        <v>38</v>
      </c>
      <c r="D3112" s="27">
        <v>505</v>
      </c>
    </row>
    <row r="3113" spans="1:4" x14ac:dyDescent="0.25">
      <c r="A3113" s="18">
        <v>43503</v>
      </c>
      <c r="B3113" s="18" t="s">
        <v>69</v>
      </c>
      <c r="C3113" s="26" t="s">
        <v>38</v>
      </c>
      <c r="D3113" s="27">
        <v>500</v>
      </c>
    </row>
    <row r="3114" spans="1:4" x14ac:dyDescent="0.25">
      <c r="A3114" s="18">
        <v>43504</v>
      </c>
      <c r="B3114" s="18" t="s">
        <v>69</v>
      </c>
      <c r="C3114" s="26" t="s">
        <v>38</v>
      </c>
      <c r="D3114" s="27">
        <v>500</v>
      </c>
    </row>
    <row r="3115" spans="1:4" x14ac:dyDescent="0.25">
      <c r="A3115" s="18">
        <v>43507</v>
      </c>
      <c r="B3115" s="18" t="s">
        <v>69</v>
      </c>
      <c r="C3115" s="26" t="s">
        <v>38</v>
      </c>
      <c r="D3115" s="27">
        <v>485</v>
      </c>
    </row>
    <row r="3116" spans="1:4" x14ac:dyDescent="0.25">
      <c r="A3116" s="18">
        <v>43508</v>
      </c>
      <c r="B3116" s="18" t="s">
        <v>69</v>
      </c>
      <c r="C3116" s="26" t="s">
        <v>38</v>
      </c>
      <c r="D3116" s="27">
        <v>450</v>
      </c>
    </row>
    <row r="3117" spans="1:4" x14ac:dyDescent="0.25">
      <c r="A3117" s="18">
        <v>43509</v>
      </c>
      <c r="B3117" s="18" t="s">
        <v>69</v>
      </c>
      <c r="C3117" s="26" t="s">
        <v>38</v>
      </c>
      <c r="D3117" s="27">
        <v>450</v>
      </c>
    </row>
    <row r="3118" spans="1:4" x14ac:dyDescent="0.25">
      <c r="A3118" s="18">
        <v>43510</v>
      </c>
      <c r="B3118" s="18" t="s">
        <v>69</v>
      </c>
      <c r="C3118" s="26" t="s">
        <v>38</v>
      </c>
      <c r="D3118" s="27">
        <v>450</v>
      </c>
    </row>
    <row r="3119" spans="1:4" x14ac:dyDescent="0.25">
      <c r="A3119" s="18">
        <v>43511</v>
      </c>
      <c r="B3119" s="18" t="s">
        <v>69</v>
      </c>
      <c r="C3119" s="26" t="s">
        <v>38</v>
      </c>
      <c r="D3119" s="27">
        <v>450</v>
      </c>
    </row>
    <row r="3120" spans="1:4" x14ac:dyDescent="0.25">
      <c r="A3120" s="18">
        <v>43514</v>
      </c>
      <c r="B3120" s="18" t="s">
        <v>69</v>
      </c>
      <c r="C3120" s="26" t="s">
        <v>38</v>
      </c>
      <c r="D3120" s="27">
        <v>445</v>
      </c>
    </row>
    <row r="3121" spans="1:4" x14ac:dyDescent="0.25">
      <c r="A3121" s="18">
        <v>43515</v>
      </c>
      <c r="B3121" s="18" t="s">
        <v>69</v>
      </c>
      <c r="C3121" s="26" t="s">
        <v>38</v>
      </c>
      <c r="D3121" s="27">
        <v>440</v>
      </c>
    </row>
    <row r="3122" spans="1:4" x14ac:dyDescent="0.25">
      <c r="A3122" s="18">
        <v>43516</v>
      </c>
      <c r="B3122" s="18" t="s">
        <v>69</v>
      </c>
      <c r="C3122" s="26" t="s">
        <v>38</v>
      </c>
      <c r="D3122" s="27">
        <v>430</v>
      </c>
    </row>
    <row r="3123" spans="1:4" x14ac:dyDescent="0.25">
      <c r="A3123" s="18">
        <v>43517</v>
      </c>
      <c r="B3123" s="18" t="s">
        <v>69</v>
      </c>
      <c r="C3123" s="26" t="s">
        <v>38</v>
      </c>
      <c r="D3123" s="27">
        <v>425</v>
      </c>
    </row>
    <row r="3124" spans="1:4" x14ac:dyDescent="0.25">
      <c r="A3124" s="18">
        <v>43518</v>
      </c>
      <c r="B3124" s="18" t="s">
        <v>69</v>
      </c>
      <c r="C3124" s="26" t="s">
        <v>38</v>
      </c>
      <c r="D3124" s="27">
        <v>400</v>
      </c>
    </row>
    <row r="3125" spans="1:4" x14ac:dyDescent="0.25">
      <c r="A3125" s="18">
        <v>42373</v>
      </c>
      <c r="B3125" s="18" t="s">
        <v>60</v>
      </c>
      <c r="C3125" s="26" t="s">
        <v>39</v>
      </c>
      <c r="D3125" s="27">
        <v>189995</v>
      </c>
    </row>
    <row r="3126" spans="1:4" x14ac:dyDescent="0.25">
      <c r="A3126" s="18">
        <v>42374</v>
      </c>
      <c r="B3126" s="18" t="s">
        <v>60</v>
      </c>
      <c r="C3126" s="26" t="s">
        <v>39</v>
      </c>
      <c r="D3126" s="27">
        <v>189995</v>
      </c>
    </row>
    <row r="3127" spans="1:4" x14ac:dyDescent="0.25">
      <c r="A3127" s="18">
        <v>42383</v>
      </c>
      <c r="B3127" s="18" t="s">
        <v>60</v>
      </c>
      <c r="C3127" s="26" t="s">
        <v>39</v>
      </c>
      <c r="D3127" s="27">
        <v>175000</v>
      </c>
    </row>
    <row r="3128" spans="1:4" x14ac:dyDescent="0.25">
      <c r="A3128" s="18">
        <v>42454</v>
      </c>
      <c r="B3128" s="18" t="s">
        <v>61</v>
      </c>
      <c r="C3128" s="26" t="s">
        <v>39</v>
      </c>
      <c r="D3128" s="27">
        <v>201000</v>
      </c>
    </row>
    <row r="3129" spans="1:4" x14ac:dyDescent="0.25">
      <c r="A3129" s="18">
        <v>42458</v>
      </c>
      <c r="B3129" s="18" t="s">
        <v>61</v>
      </c>
      <c r="C3129" s="26" t="s">
        <v>39</v>
      </c>
      <c r="D3129" s="27">
        <v>205000</v>
      </c>
    </row>
    <row r="3130" spans="1:4" x14ac:dyDescent="0.25">
      <c r="A3130" s="18">
        <v>42459</v>
      </c>
      <c r="B3130" s="18" t="s">
        <v>61</v>
      </c>
      <c r="C3130" s="26" t="s">
        <v>39</v>
      </c>
      <c r="D3130" s="27">
        <v>201000</v>
      </c>
    </row>
    <row r="3131" spans="1:4" x14ac:dyDescent="0.25">
      <c r="A3131" s="18">
        <v>42460</v>
      </c>
      <c r="B3131" s="18" t="s">
        <v>61</v>
      </c>
      <c r="C3131" s="26" t="s">
        <v>39</v>
      </c>
      <c r="D3131" s="27">
        <v>205000</v>
      </c>
    </row>
    <row r="3132" spans="1:4" x14ac:dyDescent="0.25">
      <c r="A3132" s="18">
        <v>42461</v>
      </c>
      <c r="B3132" s="18" t="s">
        <v>62</v>
      </c>
      <c r="C3132" s="26" t="s">
        <v>39</v>
      </c>
      <c r="D3132" s="27">
        <v>205000</v>
      </c>
    </row>
    <row r="3133" spans="1:4" x14ac:dyDescent="0.25">
      <c r="A3133" s="18">
        <v>42464</v>
      </c>
      <c r="B3133" s="18" t="s">
        <v>62</v>
      </c>
      <c r="C3133" s="26" t="s">
        <v>39</v>
      </c>
      <c r="D3133" s="27">
        <v>205015</v>
      </c>
    </row>
    <row r="3134" spans="1:4" x14ac:dyDescent="0.25">
      <c r="A3134" s="18">
        <v>42465</v>
      </c>
      <c r="B3134" s="18" t="s">
        <v>62</v>
      </c>
      <c r="C3134" s="26" t="s">
        <v>39</v>
      </c>
      <c r="D3134" s="27">
        <v>205000</v>
      </c>
    </row>
    <row r="3135" spans="1:4" x14ac:dyDescent="0.25">
      <c r="A3135" s="18">
        <v>42466</v>
      </c>
      <c r="B3135" s="18" t="s">
        <v>62</v>
      </c>
      <c r="C3135" s="26" t="s">
        <v>39</v>
      </c>
      <c r="D3135" s="27">
        <v>205000</v>
      </c>
    </row>
    <row r="3136" spans="1:4" x14ac:dyDescent="0.25">
      <c r="A3136" s="18">
        <v>42467</v>
      </c>
      <c r="B3136" s="18" t="s">
        <v>62</v>
      </c>
      <c r="C3136" s="26" t="s">
        <v>39</v>
      </c>
      <c r="D3136" s="27">
        <v>210000</v>
      </c>
    </row>
    <row r="3137" spans="1:4" x14ac:dyDescent="0.25">
      <c r="A3137" s="18">
        <v>42468</v>
      </c>
      <c r="B3137" s="18" t="s">
        <v>62</v>
      </c>
      <c r="C3137" s="26" t="s">
        <v>39</v>
      </c>
      <c r="D3137" s="27">
        <v>205005</v>
      </c>
    </row>
    <row r="3138" spans="1:4" x14ac:dyDescent="0.25">
      <c r="A3138" s="18">
        <v>42499</v>
      </c>
      <c r="B3138" s="18" t="s">
        <v>63</v>
      </c>
      <c r="C3138" s="26" t="s">
        <v>39</v>
      </c>
      <c r="D3138" s="27">
        <v>214000</v>
      </c>
    </row>
    <row r="3139" spans="1:4" x14ac:dyDescent="0.25">
      <c r="A3139" s="18">
        <v>42500</v>
      </c>
      <c r="B3139" s="18" t="s">
        <v>63</v>
      </c>
      <c r="C3139" s="26" t="s">
        <v>39</v>
      </c>
      <c r="D3139" s="27">
        <v>210000</v>
      </c>
    </row>
    <row r="3140" spans="1:4" x14ac:dyDescent="0.25">
      <c r="A3140" s="18">
        <v>42501</v>
      </c>
      <c r="B3140" s="18" t="s">
        <v>63</v>
      </c>
      <c r="C3140" s="26" t="s">
        <v>39</v>
      </c>
      <c r="D3140" s="27">
        <v>210000</v>
      </c>
    </row>
    <row r="3141" spans="1:4" x14ac:dyDescent="0.25">
      <c r="A3141" s="18">
        <v>42502</v>
      </c>
      <c r="B3141" s="18" t="s">
        <v>63</v>
      </c>
      <c r="C3141" s="26" t="s">
        <v>39</v>
      </c>
      <c r="D3141" s="27">
        <v>210000</v>
      </c>
    </row>
    <row r="3142" spans="1:4" x14ac:dyDescent="0.25">
      <c r="A3142" s="18">
        <v>42503</v>
      </c>
      <c r="B3142" s="18" t="s">
        <v>63</v>
      </c>
      <c r="C3142" s="26" t="s">
        <v>39</v>
      </c>
      <c r="D3142" s="27">
        <v>210000</v>
      </c>
    </row>
    <row r="3143" spans="1:4" x14ac:dyDescent="0.25">
      <c r="A3143" s="18">
        <v>42507</v>
      </c>
      <c r="B3143" s="18" t="s">
        <v>63</v>
      </c>
      <c r="C3143" s="26" t="s">
        <v>39</v>
      </c>
      <c r="D3143" s="27">
        <v>215000</v>
      </c>
    </row>
    <row r="3144" spans="1:4" x14ac:dyDescent="0.25">
      <c r="A3144" s="18">
        <v>42508</v>
      </c>
      <c r="B3144" s="18" t="s">
        <v>63</v>
      </c>
      <c r="C3144" s="26" t="s">
        <v>39</v>
      </c>
      <c r="D3144" s="27">
        <v>211000</v>
      </c>
    </row>
    <row r="3145" spans="1:4" x14ac:dyDescent="0.25">
      <c r="A3145" s="18">
        <v>42509</v>
      </c>
      <c r="B3145" s="18" t="s">
        <v>63</v>
      </c>
      <c r="C3145" s="26" t="s">
        <v>39</v>
      </c>
      <c r="D3145" s="27">
        <v>210000</v>
      </c>
    </row>
    <row r="3146" spans="1:4" x14ac:dyDescent="0.25">
      <c r="A3146" s="18">
        <v>42538</v>
      </c>
      <c r="B3146" s="18" t="s">
        <v>64</v>
      </c>
      <c r="C3146" s="26" t="s">
        <v>39</v>
      </c>
      <c r="D3146" s="27">
        <v>195000</v>
      </c>
    </row>
    <row r="3147" spans="1:4" x14ac:dyDescent="0.25">
      <c r="A3147" s="18">
        <v>42541</v>
      </c>
      <c r="B3147" s="18" t="s">
        <v>64</v>
      </c>
      <c r="C3147" s="26" t="s">
        <v>39</v>
      </c>
      <c r="D3147" s="27">
        <v>195010</v>
      </c>
    </row>
    <row r="3148" spans="1:4" x14ac:dyDescent="0.25">
      <c r="A3148" s="18">
        <v>42737</v>
      </c>
      <c r="B3148" s="18" t="s">
        <v>65</v>
      </c>
      <c r="C3148" s="26" t="s">
        <v>39</v>
      </c>
      <c r="D3148" s="27">
        <v>177375</v>
      </c>
    </row>
    <row r="3149" spans="1:4" x14ac:dyDescent="0.25">
      <c r="A3149" s="18">
        <v>42738</v>
      </c>
      <c r="B3149" s="18" t="s">
        <v>65</v>
      </c>
      <c r="C3149" s="26" t="s">
        <v>39</v>
      </c>
      <c r="D3149" s="27">
        <v>177375</v>
      </c>
    </row>
    <row r="3150" spans="1:4" x14ac:dyDescent="0.25">
      <c r="A3150" s="18">
        <v>42739</v>
      </c>
      <c r="B3150" s="18" t="s">
        <v>65</v>
      </c>
      <c r="C3150" s="26" t="s">
        <v>39</v>
      </c>
      <c r="D3150" s="27">
        <v>177375</v>
      </c>
    </row>
    <row r="3151" spans="1:4" x14ac:dyDescent="0.25">
      <c r="A3151" s="18">
        <v>42740</v>
      </c>
      <c r="B3151" s="18" t="s">
        <v>65</v>
      </c>
      <c r="C3151" s="26" t="s">
        <v>39</v>
      </c>
      <c r="D3151" s="27">
        <v>177375</v>
      </c>
    </row>
    <row r="3152" spans="1:4" x14ac:dyDescent="0.25">
      <c r="A3152" s="18">
        <v>42741</v>
      </c>
      <c r="B3152" s="18" t="s">
        <v>65</v>
      </c>
      <c r="C3152" s="26" t="s">
        <v>39</v>
      </c>
      <c r="D3152" s="27">
        <v>165000</v>
      </c>
    </row>
    <row r="3153" spans="1:4" x14ac:dyDescent="0.25">
      <c r="A3153" s="18">
        <v>42744</v>
      </c>
      <c r="B3153" s="18" t="s">
        <v>65</v>
      </c>
      <c r="C3153" s="26" t="s">
        <v>39</v>
      </c>
      <c r="D3153" s="27">
        <v>165000</v>
      </c>
    </row>
    <row r="3154" spans="1:4" x14ac:dyDescent="0.25">
      <c r="A3154" s="18">
        <v>42745</v>
      </c>
      <c r="B3154" s="18" t="s">
        <v>65</v>
      </c>
      <c r="C3154" s="26" t="s">
        <v>39</v>
      </c>
      <c r="D3154" s="27">
        <v>165000</v>
      </c>
    </row>
    <row r="3155" spans="1:4" x14ac:dyDescent="0.25">
      <c r="A3155" s="18">
        <v>42746</v>
      </c>
      <c r="B3155" s="18" t="s">
        <v>65</v>
      </c>
      <c r="C3155" s="26" t="s">
        <v>39</v>
      </c>
      <c r="D3155" s="27">
        <v>165000</v>
      </c>
    </row>
    <row r="3156" spans="1:4" x14ac:dyDescent="0.25">
      <c r="A3156" s="18">
        <v>42747</v>
      </c>
      <c r="B3156" s="18" t="s">
        <v>65</v>
      </c>
      <c r="C3156" s="26" t="s">
        <v>39</v>
      </c>
      <c r="D3156" s="27">
        <v>165000</v>
      </c>
    </row>
    <row r="3157" spans="1:4" x14ac:dyDescent="0.25">
      <c r="A3157" s="18">
        <v>42748</v>
      </c>
      <c r="B3157" s="18" t="s">
        <v>65</v>
      </c>
      <c r="C3157" s="26" t="s">
        <v>39</v>
      </c>
      <c r="D3157" s="27">
        <v>165000</v>
      </c>
    </row>
    <row r="3158" spans="1:4" x14ac:dyDescent="0.25">
      <c r="A3158" s="18">
        <v>42751</v>
      </c>
      <c r="B3158" s="18" t="s">
        <v>65</v>
      </c>
      <c r="C3158" s="26" t="s">
        <v>39</v>
      </c>
      <c r="D3158" s="27">
        <v>165000</v>
      </c>
    </row>
    <row r="3159" spans="1:4" x14ac:dyDescent="0.25">
      <c r="A3159" s="18">
        <v>42752</v>
      </c>
      <c r="B3159" s="18" t="s">
        <v>65</v>
      </c>
      <c r="C3159" s="26" t="s">
        <v>39</v>
      </c>
      <c r="D3159" s="27">
        <v>165000</v>
      </c>
    </row>
    <row r="3160" spans="1:4" x14ac:dyDescent="0.25">
      <c r="A3160" s="18">
        <v>42753</v>
      </c>
      <c r="B3160" s="18" t="s">
        <v>65</v>
      </c>
      <c r="C3160" s="26" t="s">
        <v>39</v>
      </c>
      <c r="D3160" s="27">
        <v>165000</v>
      </c>
    </row>
    <row r="3161" spans="1:4" x14ac:dyDescent="0.25">
      <c r="A3161" s="18">
        <v>42754</v>
      </c>
      <c r="B3161" s="18" t="s">
        <v>65</v>
      </c>
      <c r="C3161" s="26" t="s">
        <v>39</v>
      </c>
      <c r="D3161" s="27">
        <v>165000</v>
      </c>
    </row>
    <row r="3162" spans="1:4" x14ac:dyDescent="0.25">
      <c r="A3162" s="18">
        <v>42755</v>
      </c>
      <c r="B3162" s="18" t="s">
        <v>65</v>
      </c>
      <c r="C3162" s="26" t="s">
        <v>39</v>
      </c>
      <c r="D3162" s="27">
        <v>165000</v>
      </c>
    </row>
    <row r="3163" spans="1:4" x14ac:dyDescent="0.25">
      <c r="A3163" s="18">
        <v>42758</v>
      </c>
      <c r="B3163" s="18" t="s">
        <v>65</v>
      </c>
      <c r="C3163" s="26" t="s">
        <v>39</v>
      </c>
      <c r="D3163" s="27">
        <v>165000</v>
      </c>
    </row>
    <row r="3164" spans="1:4" x14ac:dyDescent="0.25">
      <c r="A3164" s="18">
        <v>42759</v>
      </c>
      <c r="B3164" s="18" t="s">
        <v>65</v>
      </c>
      <c r="C3164" s="26" t="s">
        <v>39</v>
      </c>
      <c r="D3164" s="27">
        <v>165000</v>
      </c>
    </row>
    <row r="3165" spans="1:4" x14ac:dyDescent="0.25">
      <c r="A3165" s="18">
        <v>42760</v>
      </c>
      <c r="B3165" s="18" t="s">
        <v>65</v>
      </c>
      <c r="C3165" s="26" t="s">
        <v>39</v>
      </c>
      <c r="D3165" s="27">
        <v>165000</v>
      </c>
    </row>
    <row r="3166" spans="1:4" x14ac:dyDescent="0.25">
      <c r="A3166" s="18">
        <v>42761</v>
      </c>
      <c r="B3166" s="18" t="s">
        <v>65</v>
      </c>
      <c r="C3166" s="26" t="s">
        <v>39</v>
      </c>
      <c r="D3166" s="27">
        <v>165000</v>
      </c>
    </row>
    <row r="3167" spans="1:4" x14ac:dyDescent="0.25">
      <c r="A3167" s="18">
        <v>42762</v>
      </c>
      <c r="B3167" s="18" t="s">
        <v>65</v>
      </c>
      <c r="C3167" s="26" t="s">
        <v>39</v>
      </c>
      <c r="D3167" s="27">
        <v>165000</v>
      </c>
    </row>
    <row r="3168" spans="1:4" x14ac:dyDescent="0.25">
      <c r="A3168" s="18">
        <v>42765</v>
      </c>
      <c r="B3168" s="18" t="s">
        <v>65</v>
      </c>
      <c r="C3168" s="26" t="s">
        <v>39</v>
      </c>
      <c r="D3168" s="27">
        <v>165005</v>
      </c>
    </row>
    <row r="3169" spans="1:4" x14ac:dyDescent="0.25">
      <c r="A3169" s="18">
        <v>42766</v>
      </c>
      <c r="B3169" s="18" t="s">
        <v>65</v>
      </c>
      <c r="C3169" s="26" t="s">
        <v>39</v>
      </c>
      <c r="D3169" s="27">
        <v>165005</v>
      </c>
    </row>
    <row r="3170" spans="1:4" x14ac:dyDescent="0.25">
      <c r="A3170" s="18">
        <v>42767</v>
      </c>
      <c r="B3170" s="18" t="s">
        <v>66</v>
      </c>
      <c r="C3170" s="26" t="s">
        <v>39</v>
      </c>
      <c r="D3170" s="27">
        <v>165000</v>
      </c>
    </row>
    <row r="3171" spans="1:4" x14ac:dyDescent="0.25">
      <c r="A3171" s="18">
        <v>42768</v>
      </c>
      <c r="B3171" s="18" t="s">
        <v>66</v>
      </c>
      <c r="C3171" s="26" t="s">
        <v>39</v>
      </c>
      <c r="D3171" s="27">
        <v>165000</v>
      </c>
    </row>
    <row r="3172" spans="1:4" x14ac:dyDescent="0.25">
      <c r="A3172" s="18">
        <v>42769</v>
      </c>
      <c r="B3172" s="18" t="s">
        <v>66</v>
      </c>
      <c r="C3172" s="26" t="s">
        <v>39</v>
      </c>
      <c r="D3172" s="27">
        <v>165005</v>
      </c>
    </row>
    <row r="3173" spans="1:4" x14ac:dyDescent="0.25">
      <c r="A3173" s="18">
        <v>42772</v>
      </c>
      <c r="B3173" s="18" t="s">
        <v>66</v>
      </c>
      <c r="C3173" s="26" t="s">
        <v>39</v>
      </c>
      <c r="D3173" s="27">
        <v>165000</v>
      </c>
    </row>
    <row r="3174" spans="1:4" x14ac:dyDescent="0.25">
      <c r="A3174" s="18">
        <v>42773</v>
      </c>
      <c r="B3174" s="18" t="s">
        <v>66</v>
      </c>
      <c r="C3174" s="26" t="s">
        <v>39</v>
      </c>
      <c r="D3174" s="27">
        <v>165000</v>
      </c>
    </row>
    <row r="3175" spans="1:4" x14ac:dyDescent="0.25">
      <c r="A3175" s="18">
        <v>42774</v>
      </c>
      <c r="B3175" s="18" t="s">
        <v>66</v>
      </c>
      <c r="C3175" s="26" t="s">
        <v>39</v>
      </c>
      <c r="D3175" s="27">
        <v>165000</v>
      </c>
    </row>
    <row r="3176" spans="1:4" x14ac:dyDescent="0.25">
      <c r="A3176" s="18">
        <v>42775</v>
      </c>
      <c r="B3176" s="18" t="s">
        <v>66</v>
      </c>
      <c r="C3176" s="26" t="s">
        <v>39</v>
      </c>
      <c r="D3176" s="27">
        <v>165000</v>
      </c>
    </row>
    <row r="3177" spans="1:4" x14ac:dyDescent="0.25">
      <c r="A3177" s="18">
        <v>42776</v>
      </c>
      <c r="B3177" s="18" t="s">
        <v>66</v>
      </c>
      <c r="C3177" s="26" t="s">
        <v>39</v>
      </c>
      <c r="D3177" s="27">
        <v>165000</v>
      </c>
    </row>
    <row r="3178" spans="1:4" x14ac:dyDescent="0.25">
      <c r="A3178" s="18">
        <v>42779</v>
      </c>
      <c r="B3178" s="18" t="s">
        <v>66</v>
      </c>
      <c r="C3178" s="26" t="s">
        <v>39</v>
      </c>
      <c r="D3178" s="27">
        <v>165500</v>
      </c>
    </row>
    <row r="3179" spans="1:4" x14ac:dyDescent="0.25">
      <c r="A3179" s="18">
        <v>42780</v>
      </c>
      <c r="B3179" s="18" t="s">
        <v>66</v>
      </c>
      <c r="C3179" s="26" t="s">
        <v>39</v>
      </c>
      <c r="D3179" s="27">
        <v>165500</v>
      </c>
    </row>
    <row r="3180" spans="1:4" x14ac:dyDescent="0.25">
      <c r="A3180" s="18">
        <v>42801</v>
      </c>
      <c r="B3180" s="18" t="s">
        <v>67</v>
      </c>
      <c r="C3180" s="26" t="s">
        <v>39</v>
      </c>
      <c r="D3180" s="27">
        <v>165000</v>
      </c>
    </row>
    <row r="3181" spans="1:4" x14ac:dyDescent="0.25">
      <c r="A3181" s="18">
        <v>42802</v>
      </c>
      <c r="B3181" s="18" t="s">
        <v>67</v>
      </c>
      <c r="C3181" s="26" t="s">
        <v>39</v>
      </c>
      <c r="D3181" s="27">
        <v>152625</v>
      </c>
    </row>
    <row r="3182" spans="1:4" x14ac:dyDescent="0.25">
      <c r="A3182" s="18">
        <v>42803</v>
      </c>
      <c r="B3182" s="18" t="s">
        <v>67</v>
      </c>
      <c r="C3182" s="26" t="s">
        <v>39</v>
      </c>
      <c r="D3182" s="27">
        <v>152625</v>
      </c>
    </row>
    <row r="3183" spans="1:4" x14ac:dyDescent="0.25">
      <c r="A3183" s="18">
        <v>42804</v>
      </c>
      <c r="B3183" s="18" t="s">
        <v>67</v>
      </c>
      <c r="C3183" s="26" t="s">
        <v>39</v>
      </c>
      <c r="D3183" s="27">
        <v>162000</v>
      </c>
    </row>
    <row r="3184" spans="1:4" x14ac:dyDescent="0.25">
      <c r="A3184" s="18">
        <v>43160</v>
      </c>
      <c r="B3184" s="18" t="s">
        <v>68</v>
      </c>
      <c r="C3184" s="26" t="s">
        <v>39</v>
      </c>
      <c r="D3184" s="27">
        <v>110000</v>
      </c>
    </row>
    <row r="3185" spans="1:4" x14ac:dyDescent="0.25">
      <c r="A3185" s="18">
        <v>43161</v>
      </c>
      <c r="B3185" s="18" t="s">
        <v>68</v>
      </c>
      <c r="C3185" s="26" t="s">
        <v>39</v>
      </c>
      <c r="D3185" s="27">
        <v>117000</v>
      </c>
    </row>
    <row r="3186" spans="1:4" x14ac:dyDescent="0.25">
      <c r="A3186" s="18">
        <v>43164</v>
      </c>
      <c r="B3186" s="18" t="s">
        <v>68</v>
      </c>
      <c r="C3186" s="26" t="s">
        <v>39</v>
      </c>
      <c r="D3186" s="27">
        <v>117000</v>
      </c>
    </row>
    <row r="3187" spans="1:4" x14ac:dyDescent="0.25">
      <c r="A3187" s="18">
        <v>43165</v>
      </c>
      <c r="B3187" s="18" t="s">
        <v>68</v>
      </c>
      <c r="C3187" s="26" t="s">
        <v>39</v>
      </c>
      <c r="D3187" s="27">
        <v>119000</v>
      </c>
    </row>
    <row r="3188" spans="1:4" x14ac:dyDescent="0.25">
      <c r="A3188" s="18">
        <v>43166</v>
      </c>
      <c r="B3188" s="18" t="s">
        <v>68</v>
      </c>
      <c r="C3188" s="26" t="s">
        <v>39</v>
      </c>
      <c r="D3188" s="27">
        <v>119000</v>
      </c>
    </row>
    <row r="3189" spans="1:4" x14ac:dyDescent="0.25">
      <c r="A3189" s="18">
        <v>43167</v>
      </c>
      <c r="B3189" s="18" t="s">
        <v>68</v>
      </c>
      <c r="C3189" s="26" t="s">
        <v>39</v>
      </c>
      <c r="D3189" s="27">
        <v>119000</v>
      </c>
    </row>
    <row r="3190" spans="1:4" x14ac:dyDescent="0.25">
      <c r="A3190" s="18">
        <v>43168</v>
      </c>
      <c r="B3190" s="18" t="s">
        <v>68</v>
      </c>
      <c r="C3190" s="26" t="s">
        <v>39</v>
      </c>
      <c r="D3190" s="27">
        <v>117500</v>
      </c>
    </row>
    <row r="3191" spans="1:4" x14ac:dyDescent="0.25">
      <c r="A3191" s="18">
        <v>43171</v>
      </c>
      <c r="B3191" s="18" t="s">
        <v>68</v>
      </c>
      <c r="C3191" s="26" t="s">
        <v>39</v>
      </c>
      <c r="D3191" s="27">
        <v>117500</v>
      </c>
    </row>
    <row r="3192" spans="1:4" x14ac:dyDescent="0.25">
      <c r="A3192" s="18">
        <v>43172</v>
      </c>
      <c r="B3192" s="18" t="s">
        <v>68</v>
      </c>
      <c r="C3192" s="26" t="s">
        <v>39</v>
      </c>
      <c r="D3192" s="27">
        <v>117500</v>
      </c>
    </row>
    <row r="3193" spans="1:4" x14ac:dyDescent="0.25">
      <c r="A3193" s="18">
        <v>43173</v>
      </c>
      <c r="B3193" s="18" t="s">
        <v>68</v>
      </c>
      <c r="C3193" s="26" t="s">
        <v>39</v>
      </c>
      <c r="D3193" s="27">
        <v>118000</v>
      </c>
    </row>
    <row r="3194" spans="1:4" x14ac:dyDescent="0.25">
      <c r="A3194" s="18">
        <v>43174</v>
      </c>
      <c r="B3194" s="18" t="s">
        <v>68</v>
      </c>
      <c r="C3194" s="26" t="s">
        <v>39</v>
      </c>
      <c r="D3194" s="27">
        <v>118000</v>
      </c>
    </row>
    <row r="3195" spans="1:4" x14ac:dyDescent="0.25">
      <c r="A3195" s="18">
        <v>43175</v>
      </c>
      <c r="B3195" s="18" t="s">
        <v>68</v>
      </c>
      <c r="C3195" s="26" t="s">
        <v>39</v>
      </c>
      <c r="D3195" s="27">
        <v>126850</v>
      </c>
    </row>
    <row r="3196" spans="1:4" x14ac:dyDescent="0.25">
      <c r="A3196" s="18">
        <v>43178</v>
      </c>
      <c r="B3196" s="18" t="s">
        <v>68</v>
      </c>
      <c r="C3196" s="26" t="s">
        <v>39</v>
      </c>
      <c r="D3196" s="27">
        <v>118005</v>
      </c>
    </row>
    <row r="3197" spans="1:4" x14ac:dyDescent="0.25">
      <c r="A3197" s="18">
        <v>43179</v>
      </c>
      <c r="B3197" s="18" t="s">
        <v>68</v>
      </c>
      <c r="C3197" s="26" t="s">
        <v>39</v>
      </c>
      <c r="D3197" s="27">
        <v>118005</v>
      </c>
    </row>
    <row r="3198" spans="1:4" x14ac:dyDescent="0.25">
      <c r="A3198" s="18">
        <v>43180</v>
      </c>
      <c r="B3198" s="18" t="s">
        <v>68</v>
      </c>
      <c r="C3198" s="26" t="s">
        <v>39</v>
      </c>
      <c r="D3198" s="27">
        <v>117500</v>
      </c>
    </row>
    <row r="3199" spans="1:4" x14ac:dyDescent="0.25">
      <c r="A3199" s="18">
        <v>43497</v>
      </c>
      <c r="B3199" s="18" t="s">
        <v>69</v>
      </c>
      <c r="C3199" s="26" t="s">
        <v>39</v>
      </c>
      <c r="D3199" s="27">
        <v>57000</v>
      </c>
    </row>
    <row r="3200" spans="1:4" x14ac:dyDescent="0.25">
      <c r="A3200" s="18">
        <v>43500</v>
      </c>
      <c r="B3200" s="18" t="s">
        <v>69</v>
      </c>
      <c r="C3200" s="26" t="s">
        <v>39</v>
      </c>
      <c r="D3200" s="27">
        <v>57000</v>
      </c>
    </row>
    <row r="3201" spans="1:4" x14ac:dyDescent="0.25">
      <c r="A3201" s="18">
        <v>43501</v>
      </c>
      <c r="B3201" s="18" t="s">
        <v>69</v>
      </c>
      <c r="C3201" s="26" t="s">
        <v>39</v>
      </c>
      <c r="D3201" s="27">
        <v>53005</v>
      </c>
    </row>
    <row r="3202" spans="1:4" x14ac:dyDescent="0.25">
      <c r="A3202" s="18">
        <v>43502</v>
      </c>
      <c r="B3202" s="18" t="s">
        <v>69</v>
      </c>
      <c r="C3202" s="26" t="s">
        <v>39</v>
      </c>
      <c r="D3202" s="27">
        <v>53005</v>
      </c>
    </row>
    <row r="3203" spans="1:4" x14ac:dyDescent="0.25">
      <c r="A3203" s="18">
        <v>43503</v>
      </c>
      <c r="B3203" s="18" t="s">
        <v>69</v>
      </c>
      <c r="C3203" s="26" t="s">
        <v>39</v>
      </c>
      <c r="D3203" s="27">
        <v>51995</v>
      </c>
    </row>
    <row r="3204" spans="1:4" x14ac:dyDescent="0.25">
      <c r="A3204" s="18">
        <v>43504</v>
      </c>
      <c r="B3204" s="18" t="s">
        <v>69</v>
      </c>
      <c r="C3204" s="26" t="s">
        <v>39</v>
      </c>
      <c r="D3204" s="27">
        <v>51950</v>
      </c>
    </row>
    <row r="3205" spans="1:4" x14ac:dyDescent="0.25">
      <c r="A3205" s="18">
        <v>43507</v>
      </c>
      <c r="B3205" s="18" t="s">
        <v>69</v>
      </c>
      <c r="C3205" s="26" t="s">
        <v>39</v>
      </c>
      <c r="D3205" s="27">
        <v>51950</v>
      </c>
    </row>
    <row r="3206" spans="1:4" x14ac:dyDescent="0.25">
      <c r="A3206" s="18">
        <v>43508</v>
      </c>
      <c r="B3206" s="18" t="s">
        <v>69</v>
      </c>
      <c r="C3206" s="26" t="s">
        <v>39</v>
      </c>
      <c r="D3206" s="27">
        <v>51950</v>
      </c>
    </row>
    <row r="3207" spans="1:4" x14ac:dyDescent="0.25">
      <c r="A3207" s="18">
        <v>43509</v>
      </c>
      <c r="B3207" s="18" t="s">
        <v>69</v>
      </c>
      <c r="C3207" s="26" t="s">
        <v>39</v>
      </c>
      <c r="D3207" s="27">
        <v>51950</v>
      </c>
    </row>
    <row r="3208" spans="1:4" x14ac:dyDescent="0.25">
      <c r="A3208" s="18">
        <v>43510</v>
      </c>
      <c r="B3208" s="18" t="s">
        <v>69</v>
      </c>
      <c r="C3208" s="26" t="s">
        <v>39</v>
      </c>
      <c r="D3208" s="27">
        <v>51000</v>
      </c>
    </row>
    <row r="3209" spans="1:4" x14ac:dyDescent="0.25">
      <c r="A3209" s="18">
        <v>43511</v>
      </c>
      <c r="B3209" s="18" t="s">
        <v>69</v>
      </c>
      <c r="C3209" s="26" t="s">
        <v>39</v>
      </c>
      <c r="D3209" s="27">
        <v>51000</v>
      </c>
    </row>
    <row r="3210" spans="1:4" x14ac:dyDescent="0.25">
      <c r="A3210" s="18">
        <v>43514</v>
      </c>
      <c r="B3210" s="18" t="s">
        <v>69</v>
      </c>
      <c r="C3210" s="26" t="s">
        <v>39</v>
      </c>
      <c r="D3210" s="27">
        <v>50000</v>
      </c>
    </row>
    <row r="3211" spans="1:4" x14ac:dyDescent="0.25">
      <c r="A3211" s="18">
        <v>43515</v>
      </c>
      <c r="B3211" s="18" t="s">
        <v>69</v>
      </c>
      <c r="C3211" s="26" t="s">
        <v>39</v>
      </c>
      <c r="D3211" s="27">
        <v>50000</v>
      </c>
    </row>
    <row r="3212" spans="1:4" x14ac:dyDescent="0.25">
      <c r="A3212" s="18">
        <v>43516</v>
      </c>
      <c r="B3212" s="18" t="s">
        <v>69</v>
      </c>
      <c r="C3212" s="26" t="s">
        <v>39</v>
      </c>
      <c r="D3212" s="27">
        <v>50000</v>
      </c>
    </row>
    <row r="3213" spans="1:4" x14ac:dyDescent="0.25">
      <c r="A3213" s="18">
        <v>43517</v>
      </c>
      <c r="B3213" s="18" t="s">
        <v>69</v>
      </c>
      <c r="C3213" s="26" t="s">
        <v>39</v>
      </c>
      <c r="D3213" s="27">
        <v>50000</v>
      </c>
    </row>
    <row r="3214" spans="1:4" x14ac:dyDescent="0.25">
      <c r="A3214" s="18">
        <v>43518</v>
      </c>
      <c r="B3214" s="18" t="s">
        <v>69</v>
      </c>
      <c r="C3214" s="26" t="s">
        <v>39</v>
      </c>
      <c r="D3214" s="27">
        <v>50000</v>
      </c>
    </row>
    <row r="3215" spans="1:4" x14ac:dyDescent="0.25">
      <c r="A3215" s="18">
        <v>42373</v>
      </c>
      <c r="B3215" s="18" t="s">
        <v>60</v>
      </c>
      <c r="C3215" s="26" t="s">
        <v>40</v>
      </c>
      <c r="D3215" s="27">
        <v>19000</v>
      </c>
    </row>
    <row r="3216" spans="1:4" x14ac:dyDescent="0.25">
      <c r="A3216" s="18">
        <v>42374</v>
      </c>
      <c r="B3216" s="18" t="s">
        <v>60</v>
      </c>
      <c r="C3216" s="26" t="s">
        <v>40</v>
      </c>
      <c r="D3216" s="27">
        <v>19300</v>
      </c>
    </row>
    <row r="3217" spans="1:4" x14ac:dyDescent="0.25">
      <c r="A3217" s="18">
        <v>42383</v>
      </c>
      <c r="B3217" s="18" t="s">
        <v>60</v>
      </c>
      <c r="C3217" s="26" t="s">
        <v>40</v>
      </c>
      <c r="D3217" s="27">
        <v>19000</v>
      </c>
    </row>
    <row r="3218" spans="1:4" x14ac:dyDescent="0.25">
      <c r="A3218" s="18">
        <v>42454</v>
      </c>
      <c r="B3218" s="18" t="s">
        <v>61</v>
      </c>
      <c r="C3218" s="26" t="s">
        <v>40</v>
      </c>
      <c r="D3218" s="27">
        <v>26500</v>
      </c>
    </row>
    <row r="3219" spans="1:4" x14ac:dyDescent="0.25">
      <c r="A3219" s="18">
        <v>42458</v>
      </c>
      <c r="B3219" s="18" t="s">
        <v>61</v>
      </c>
      <c r="C3219" s="26" t="s">
        <v>40</v>
      </c>
      <c r="D3219" s="27">
        <v>25000</v>
      </c>
    </row>
    <row r="3220" spans="1:4" x14ac:dyDescent="0.25">
      <c r="A3220" s="18">
        <v>42459</v>
      </c>
      <c r="B3220" s="18" t="s">
        <v>61</v>
      </c>
      <c r="C3220" s="26" t="s">
        <v>40</v>
      </c>
      <c r="D3220" s="27">
        <v>26000</v>
      </c>
    </row>
    <row r="3221" spans="1:4" x14ac:dyDescent="0.25">
      <c r="A3221" s="18">
        <v>42460</v>
      </c>
      <c r="B3221" s="18" t="s">
        <v>61</v>
      </c>
      <c r="C3221" s="26" t="s">
        <v>40</v>
      </c>
      <c r="D3221" s="27">
        <v>27000</v>
      </c>
    </row>
    <row r="3222" spans="1:4" x14ac:dyDescent="0.25">
      <c r="A3222" s="18">
        <v>42461</v>
      </c>
      <c r="B3222" s="18" t="s">
        <v>62</v>
      </c>
      <c r="C3222" s="26" t="s">
        <v>40</v>
      </c>
      <c r="D3222" s="27">
        <v>28000</v>
      </c>
    </row>
    <row r="3223" spans="1:4" x14ac:dyDescent="0.25">
      <c r="A3223" s="18">
        <v>42464</v>
      </c>
      <c r="B3223" s="18" t="s">
        <v>62</v>
      </c>
      <c r="C3223" s="26" t="s">
        <v>40</v>
      </c>
      <c r="D3223" s="27">
        <v>30000</v>
      </c>
    </row>
    <row r="3224" spans="1:4" x14ac:dyDescent="0.25">
      <c r="A3224" s="18">
        <v>42465</v>
      </c>
      <c r="B3224" s="18" t="s">
        <v>62</v>
      </c>
      <c r="C3224" s="26" t="s">
        <v>40</v>
      </c>
      <c r="D3224" s="27">
        <v>29500</v>
      </c>
    </row>
    <row r="3225" spans="1:4" x14ac:dyDescent="0.25">
      <c r="A3225" s="18">
        <v>42466</v>
      </c>
      <c r="B3225" s="18" t="s">
        <v>62</v>
      </c>
      <c r="C3225" s="26" t="s">
        <v>40</v>
      </c>
      <c r="D3225" s="27">
        <v>31000</v>
      </c>
    </row>
    <row r="3226" spans="1:4" x14ac:dyDescent="0.25">
      <c r="A3226" s="18">
        <v>42467</v>
      </c>
      <c r="B3226" s="18" t="s">
        <v>62</v>
      </c>
      <c r="C3226" s="26" t="s">
        <v>40</v>
      </c>
      <c r="D3226" s="27">
        <v>32000</v>
      </c>
    </row>
    <row r="3227" spans="1:4" x14ac:dyDescent="0.25">
      <c r="A3227" s="18">
        <v>42468</v>
      </c>
      <c r="B3227" s="18" t="s">
        <v>62</v>
      </c>
      <c r="C3227" s="26" t="s">
        <v>40</v>
      </c>
      <c r="D3227" s="27">
        <v>34200</v>
      </c>
    </row>
    <row r="3228" spans="1:4" x14ac:dyDescent="0.25">
      <c r="A3228" s="18">
        <v>42499</v>
      </c>
      <c r="B3228" s="18" t="s">
        <v>63</v>
      </c>
      <c r="C3228" s="26" t="s">
        <v>40</v>
      </c>
      <c r="D3228" s="27">
        <v>32380</v>
      </c>
    </row>
    <row r="3229" spans="1:4" x14ac:dyDescent="0.25">
      <c r="A3229" s="18">
        <v>42500</v>
      </c>
      <c r="B3229" s="18" t="s">
        <v>63</v>
      </c>
      <c r="C3229" s="26" t="s">
        <v>40</v>
      </c>
      <c r="D3229" s="27">
        <v>32380</v>
      </c>
    </row>
    <row r="3230" spans="1:4" x14ac:dyDescent="0.25">
      <c r="A3230" s="18">
        <v>42501</v>
      </c>
      <c r="B3230" s="18" t="s">
        <v>63</v>
      </c>
      <c r="C3230" s="26" t="s">
        <v>40</v>
      </c>
      <c r="D3230" s="27">
        <v>34000</v>
      </c>
    </row>
    <row r="3231" spans="1:4" x14ac:dyDescent="0.25">
      <c r="A3231" s="18">
        <v>42502</v>
      </c>
      <c r="B3231" s="18" t="s">
        <v>63</v>
      </c>
      <c r="C3231" s="26" t="s">
        <v>40</v>
      </c>
      <c r="D3231" s="27">
        <v>36550</v>
      </c>
    </row>
    <row r="3232" spans="1:4" x14ac:dyDescent="0.25">
      <c r="A3232" s="18">
        <v>42503</v>
      </c>
      <c r="B3232" s="18" t="s">
        <v>63</v>
      </c>
      <c r="C3232" s="26" t="s">
        <v>40</v>
      </c>
      <c r="D3232" s="27">
        <v>38000</v>
      </c>
    </row>
    <row r="3233" spans="1:4" x14ac:dyDescent="0.25">
      <c r="A3233" s="18">
        <v>42507</v>
      </c>
      <c r="B3233" s="18" t="s">
        <v>63</v>
      </c>
      <c r="C3233" s="26" t="s">
        <v>40</v>
      </c>
      <c r="D3233" s="27">
        <v>38000</v>
      </c>
    </row>
    <row r="3234" spans="1:4" x14ac:dyDescent="0.25">
      <c r="A3234" s="18">
        <v>42508</v>
      </c>
      <c r="B3234" s="18" t="s">
        <v>63</v>
      </c>
      <c r="C3234" s="26" t="s">
        <v>40</v>
      </c>
      <c r="D3234" s="27">
        <v>37985</v>
      </c>
    </row>
    <row r="3235" spans="1:4" x14ac:dyDescent="0.25">
      <c r="A3235" s="18">
        <v>42509</v>
      </c>
      <c r="B3235" s="18" t="s">
        <v>63</v>
      </c>
      <c r="C3235" s="26" t="s">
        <v>40</v>
      </c>
      <c r="D3235" s="27">
        <v>37985</v>
      </c>
    </row>
    <row r="3236" spans="1:4" x14ac:dyDescent="0.25">
      <c r="A3236" s="18">
        <v>42538</v>
      </c>
      <c r="B3236" s="18" t="s">
        <v>64</v>
      </c>
      <c r="C3236" s="26" t="s">
        <v>40</v>
      </c>
      <c r="D3236" s="27">
        <v>31490</v>
      </c>
    </row>
    <row r="3237" spans="1:4" x14ac:dyDescent="0.25">
      <c r="A3237" s="18">
        <v>42541</v>
      </c>
      <c r="B3237" s="18" t="s">
        <v>64</v>
      </c>
      <c r="C3237" s="26" t="s">
        <v>40</v>
      </c>
      <c r="D3237" s="27">
        <v>30950</v>
      </c>
    </row>
    <row r="3238" spans="1:4" x14ac:dyDescent="0.25">
      <c r="A3238" s="18">
        <v>42737</v>
      </c>
      <c r="B3238" s="18" t="s">
        <v>65</v>
      </c>
      <c r="C3238" s="26" t="s">
        <v>40</v>
      </c>
      <c r="D3238" s="27">
        <v>18500</v>
      </c>
    </row>
    <row r="3239" spans="1:4" x14ac:dyDescent="0.25">
      <c r="A3239" s="18">
        <v>42738</v>
      </c>
      <c r="B3239" s="18" t="s">
        <v>65</v>
      </c>
      <c r="C3239" s="26" t="s">
        <v>40</v>
      </c>
      <c r="D3239" s="27">
        <v>18000</v>
      </c>
    </row>
    <row r="3240" spans="1:4" x14ac:dyDescent="0.25">
      <c r="A3240" s="18">
        <v>42739</v>
      </c>
      <c r="B3240" s="18" t="s">
        <v>65</v>
      </c>
      <c r="C3240" s="26" t="s">
        <v>40</v>
      </c>
      <c r="D3240" s="27">
        <v>18500</v>
      </c>
    </row>
    <row r="3241" spans="1:4" x14ac:dyDescent="0.25">
      <c r="A3241" s="18">
        <v>42740</v>
      </c>
      <c r="B3241" s="18" t="s">
        <v>65</v>
      </c>
      <c r="C3241" s="26" t="s">
        <v>40</v>
      </c>
      <c r="D3241" s="27">
        <v>18500</v>
      </c>
    </row>
    <row r="3242" spans="1:4" x14ac:dyDescent="0.25">
      <c r="A3242" s="18">
        <v>42741</v>
      </c>
      <c r="B3242" s="18" t="s">
        <v>65</v>
      </c>
      <c r="C3242" s="26" t="s">
        <v>40</v>
      </c>
      <c r="D3242" s="27">
        <v>18500</v>
      </c>
    </row>
    <row r="3243" spans="1:4" x14ac:dyDescent="0.25">
      <c r="A3243" s="18">
        <v>42744</v>
      </c>
      <c r="B3243" s="18" t="s">
        <v>65</v>
      </c>
      <c r="C3243" s="26" t="s">
        <v>40</v>
      </c>
      <c r="D3243" s="27">
        <v>18500</v>
      </c>
    </row>
    <row r="3244" spans="1:4" x14ac:dyDescent="0.25">
      <c r="A3244" s="18">
        <v>42745</v>
      </c>
      <c r="B3244" s="18" t="s">
        <v>65</v>
      </c>
      <c r="C3244" s="26" t="s">
        <v>40</v>
      </c>
      <c r="D3244" s="27">
        <v>18500</v>
      </c>
    </row>
    <row r="3245" spans="1:4" x14ac:dyDescent="0.25">
      <c r="A3245" s="18">
        <v>42746</v>
      </c>
      <c r="B3245" s="18" t="s">
        <v>65</v>
      </c>
      <c r="C3245" s="26" t="s">
        <v>40</v>
      </c>
      <c r="D3245" s="27">
        <v>18000</v>
      </c>
    </row>
    <row r="3246" spans="1:4" x14ac:dyDescent="0.25">
      <c r="A3246" s="18">
        <v>42747</v>
      </c>
      <c r="B3246" s="18" t="s">
        <v>65</v>
      </c>
      <c r="C3246" s="26" t="s">
        <v>40</v>
      </c>
      <c r="D3246" s="27">
        <v>18000</v>
      </c>
    </row>
    <row r="3247" spans="1:4" x14ac:dyDescent="0.25">
      <c r="A3247" s="18">
        <v>42748</v>
      </c>
      <c r="B3247" s="18" t="s">
        <v>65</v>
      </c>
      <c r="C3247" s="26" t="s">
        <v>40</v>
      </c>
      <c r="D3247" s="27">
        <v>18000</v>
      </c>
    </row>
    <row r="3248" spans="1:4" x14ac:dyDescent="0.25">
      <c r="A3248" s="18">
        <v>42751</v>
      </c>
      <c r="B3248" s="18" t="s">
        <v>65</v>
      </c>
      <c r="C3248" s="26" t="s">
        <v>40</v>
      </c>
      <c r="D3248" s="27">
        <v>18500</v>
      </c>
    </row>
    <row r="3249" spans="1:4" x14ac:dyDescent="0.25">
      <c r="A3249" s="18">
        <v>42752</v>
      </c>
      <c r="B3249" s="18" t="s">
        <v>65</v>
      </c>
      <c r="C3249" s="26" t="s">
        <v>40</v>
      </c>
      <c r="D3249" s="27">
        <v>18000</v>
      </c>
    </row>
    <row r="3250" spans="1:4" x14ac:dyDescent="0.25">
      <c r="A3250" s="18">
        <v>42753</v>
      </c>
      <c r="B3250" s="18" t="s">
        <v>65</v>
      </c>
      <c r="C3250" s="26" t="s">
        <v>40</v>
      </c>
      <c r="D3250" s="27">
        <v>18000</v>
      </c>
    </row>
    <row r="3251" spans="1:4" x14ac:dyDescent="0.25">
      <c r="A3251" s="18">
        <v>42754</v>
      </c>
      <c r="B3251" s="18" t="s">
        <v>65</v>
      </c>
      <c r="C3251" s="26" t="s">
        <v>40</v>
      </c>
      <c r="D3251" s="27">
        <v>18000</v>
      </c>
    </row>
    <row r="3252" spans="1:4" x14ac:dyDescent="0.25">
      <c r="A3252" s="18">
        <v>42755</v>
      </c>
      <c r="B3252" s="18" t="s">
        <v>65</v>
      </c>
      <c r="C3252" s="26" t="s">
        <v>40</v>
      </c>
      <c r="D3252" s="27">
        <v>18000</v>
      </c>
    </row>
    <row r="3253" spans="1:4" x14ac:dyDescent="0.25">
      <c r="A3253" s="18">
        <v>42758</v>
      </c>
      <c r="B3253" s="18" t="s">
        <v>65</v>
      </c>
      <c r="C3253" s="26" t="s">
        <v>40</v>
      </c>
      <c r="D3253" s="27">
        <v>18025</v>
      </c>
    </row>
    <row r="3254" spans="1:4" x14ac:dyDescent="0.25">
      <c r="A3254" s="18">
        <v>42759</v>
      </c>
      <c r="B3254" s="18" t="s">
        <v>65</v>
      </c>
      <c r="C3254" s="26" t="s">
        <v>40</v>
      </c>
      <c r="D3254" s="27">
        <v>18025</v>
      </c>
    </row>
    <row r="3255" spans="1:4" x14ac:dyDescent="0.25">
      <c r="A3255" s="18">
        <v>42760</v>
      </c>
      <c r="B3255" s="18" t="s">
        <v>65</v>
      </c>
      <c r="C3255" s="26" t="s">
        <v>40</v>
      </c>
      <c r="D3255" s="27">
        <v>18025</v>
      </c>
    </row>
    <row r="3256" spans="1:4" x14ac:dyDescent="0.25">
      <c r="A3256" s="18">
        <v>42761</v>
      </c>
      <c r="B3256" s="18" t="s">
        <v>65</v>
      </c>
      <c r="C3256" s="26" t="s">
        <v>40</v>
      </c>
      <c r="D3256" s="27">
        <v>18025</v>
      </c>
    </row>
    <row r="3257" spans="1:4" x14ac:dyDescent="0.25">
      <c r="A3257" s="18">
        <v>42762</v>
      </c>
      <c r="B3257" s="18" t="s">
        <v>65</v>
      </c>
      <c r="C3257" s="26" t="s">
        <v>40</v>
      </c>
      <c r="D3257" s="27">
        <v>18025</v>
      </c>
    </row>
    <row r="3258" spans="1:4" x14ac:dyDescent="0.25">
      <c r="A3258" s="18">
        <v>42765</v>
      </c>
      <c r="B3258" s="18" t="s">
        <v>65</v>
      </c>
      <c r="C3258" s="26" t="s">
        <v>40</v>
      </c>
      <c r="D3258" s="27">
        <v>18100</v>
      </c>
    </row>
    <row r="3259" spans="1:4" x14ac:dyDescent="0.25">
      <c r="A3259" s="18">
        <v>42766</v>
      </c>
      <c r="B3259" s="18" t="s">
        <v>65</v>
      </c>
      <c r="C3259" s="26" t="s">
        <v>40</v>
      </c>
      <c r="D3259" s="27">
        <v>18500</v>
      </c>
    </row>
    <row r="3260" spans="1:4" x14ac:dyDescent="0.25">
      <c r="A3260" s="18">
        <v>42767</v>
      </c>
      <c r="B3260" s="18" t="s">
        <v>66</v>
      </c>
      <c r="C3260" s="26" t="s">
        <v>40</v>
      </c>
      <c r="D3260" s="27">
        <v>19005</v>
      </c>
    </row>
    <row r="3261" spans="1:4" x14ac:dyDescent="0.25">
      <c r="A3261" s="18">
        <v>42768</v>
      </c>
      <c r="B3261" s="18" t="s">
        <v>66</v>
      </c>
      <c r="C3261" s="26" t="s">
        <v>40</v>
      </c>
      <c r="D3261" s="27">
        <v>20000</v>
      </c>
    </row>
    <row r="3262" spans="1:4" x14ac:dyDescent="0.25">
      <c r="A3262" s="18">
        <v>42769</v>
      </c>
      <c r="B3262" s="18" t="s">
        <v>66</v>
      </c>
      <c r="C3262" s="26" t="s">
        <v>40</v>
      </c>
      <c r="D3262" s="27">
        <v>20000</v>
      </c>
    </row>
    <row r="3263" spans="1:4" x14ac:dyDescent="0.25">
      <c r="A3263" s="18">
        <v>42772</v>
      </c>
      <c r="B3263" s="18" t="s">
        <v>66</v>
      </c>
      <c r="C3263" s="26" t="s">
        <v>40</v>
      </c>
      <c r="D3263" s="27">
        <v>20000</v>
      </c>
    </row>
    <row r="3264" spans="1:4" x14ac:dyDescent="0.25">
      <c r="A3264" s="18">
        <v>42773</v>
      </c>
      <c r="B3264" s="18" t="s">
        <v>66</v>
      </c>
      <c r="C3264" s="26" t="s">
        <v>40</v>
      </c>
      <c r="D3264" s="27">
        <v>20500</v>
      </c>
    </row>
    <row r="3265" spans="1:4" x14ac:dyDescent="0.25">
      <c r="A3265" s="18">
        <v>42774</v>
      </c>
      <c r="B3265" s="18" t="s">
        <v>66</v>
      </c>
      <c r="C3265" s="26" t="s">
        <v>40</v>
      </c>
      <c r="D3265" s="27">
        <v>20550</v>
      </c>
    </row>
    <row r="3266" spans="1:4" x14ac:dyDescent="0.25">
      <c r="A3266" s="18">
        <v>42775</v>
      </c>
      <c r="B3266" s="18" t="s">
        <v>66</v>
      </c>
      <c r="C3266" s="26" t="s">
        <v>40</v>
      </c>
      <c r="D3266" s="27">
        <v>21300</v>
      </c>
    </row>
    <row r="3267" spans="1:4" x14ac:dyDescent="0.25">
      <c r="A3267" s="18">
        <v>42776</v>
      </c>
      <c r="B3267" s="18" t="s">
        <v>66</v>
      </c>
      <c r="C3267" s="26" t="s">
        <v>40</v>
      </c>
      <c r="D3267" s="27">
        <v>21300</v>
      </c>
    </row>
    <row r="3268" spans="1:4" x14ac:dyDescent="0.25">
      <c r="A3268" s="18">
        <v>42779</v>
      </c>
      <c r="B3268" s="18" t="s">
        <v>66</v>
      </c>
      <c r="C3268" s="26" t="s">
        <v>40</v>
      </c>
      <c r="D3268" s="27">
        <v>22000</v>
      </c>
    </row>
    <row r="3269" spans="1:4" x14ac:dyDescent="0.25">
      <c r="A3269" s="18">
        <v>42780</v>
      </c>
      <c r="B3269" s="18" t="s">
        <v>66</v>
      </c>
      <c r="C3269" s="26" t="s">
        <v>40</v>
      </c>
      <c r="D3269" s="27">
        <v>23000</v>
      </c>
    </row>
    <row r="3270" spans="1:4" x14ac:dyDescent="0.25">
      <c r="A3270" s="18">
        <v>42801</v>
      </c>
      <c r="B3270" s="18" t="s">
        <v>67</v>
      </c>
      <c r="C3270" s="26" t="s">
        <v>40</v>
      </c>
      <c r="D3270" s="27">
        <v>24500</v>
      </c>
    </row>
    <row r="3271" spans="1:4" x14ac:dyDescent="0.25">
      <c r="A3271" s="18">
        <v>42802</v>
      </c>
      <c r="B3271" s="18" t="s">
        <v>67</v>
      </c>
      <c r="C3271" s="26" t="s">
        <v>40</v>
      </c>
      <c r="D3271" s="27">
        <v>24000</v>
      </c>
    </row>
    <row r="3272" spans="1:4" x14ac:dyDescent="0.25">
      <c r="A3272" s="18">
        <v>42803</v>
      </c>
      <c r="B3272" s="18" t="s">
        <v>67</v>
      </c>
      <c r="C3272" s="26" t="s">
        <v>40</v>
      </c>
      <c r="D3272" s="27">
        <v>24300</v>
      </c>
    </row>
    <row r="3273" spans="1:4" x14ac:dyDescent="0.25">
      <c r="A3273" s="18">
        <v>42804</v>
      </c>
      <c r="B3273" s="18" t="s">
        <v>67</v>
      </c>
      <c r="C3273" s="26" t="s">
        <v>40</v>
      </c>
      <c r="D3273" s="27">
        <v>24300</v>
      </c>
    </row>
    <row r="3274" spans="1:4" x14ac:dyDescent="0.25">
      <c r="A3274" s="18">
        <v>43160</v>
      </c>
      <c r="B3274" s="18" t="s">
        <v>68</v>
      </c>
      <c r="C3274" s="26" t="s">
        <v>40</v>
      </c>
      <c r="D3274" s="27">
        <v>13600</v>
      </c>
    </row>
    <row r="3275" spans="1:4" x14ac:dyDescent="0.25">
      <c r="A3275" s="18">
        <v>43161</v>
      </c>
      <c r="B3275" s="18" t="s">
        <v>68</v>
      </c>
      <c r="C3275" s="26" t="s">
        <v>40</v>
      </c>
      <c r="D3275" s="27">
        <v>13600</v>
      </c>
    </row>
    <row r="3276" spans="1:4" x14ac:dyDescent="0.25">
      <c r="A3276" s="18">
        <v>43164</v>
      </c>
      <c r="B3276" s="18" t="s">
        <v>68</v>
      </c>
      <c r="C3276" s="26" t="s">
        <v>40</v>
      </c>
      <c r="D3276" s="27">
        <v>12605</v>
      </c>
    </row>
    <row r="3277" spans="1:4" x14ac:dyDescent="0.25">
      <c r="A3277" s="18">
        <v>43165</v>
      </c>
      <c r="B3277" s="18" t="s">
        <v>68</v>
      </c>
      <c r="C3277" s="26" t="s">
        <v>40</v>
      </c>
      <c r="D3277" s="27">
        <v>13550</v>
      </c>
    </row>
    <row r="3278" spans="1:4" x14ac:dyDescent="0.25">
      <c r="A3278" s="18">
        <v>43166</v>
      </c>
      <c r="B3278" s="18" t="s">
        <v>68</v>
      </c>
      <c r="C3278" s="26" t="s">
        <v>40</v>
      </c>
      <c r="D3278" s="27">
        <v>13600</v>
      </c>
    </row>
    <row r="3279" spans="1:4" x14ac:dyDescent="0.25">
      <c r="A3279" s="18">
        <v>43167</v>
      </c>
      <c r="B3279" s="18" t="s">
        <v>68</v>
      </c>
      <c r="C3279" s="26" t="s">
        <v>40</v>
      </c>
      <c r="D3279" s="27">
        <v>13600</v>
      </c>
    </row>
    <row r="3280" spans="1:4" x14ac:dyDescent="0.25">
      <c r="A3280" s="18">
        <v>43168</v>
      </c>
      <c r="B3280" s="18" t="s">
        <v>68</v>
      </c>
      <c r="C3280" s="26" t="s">
        <v>40</v>
      </c>
      <c r="D3280" s="27">
        <v>14500</v>
      </c>
    </row>
    <row r="3281" spans="1:4" x14ac:dyDescent="0.25">
      <c r="A3281" s="18">
        <v>43171</v>
      </c>
      <c r="B3281" s="18" t="s">
        <v>68</v>
      </c>
      <c r="C3281" s="26" t="s">
        <v>40</v>
      </c>
      <c r="D3281" s="27">
        <v>15585</v>
      </c>
    </row>
    <row r="3282" spans="1:4" x14ac:dyDescent="0.25">
      <c r="A3282" s="18">
        <v>43172</v>
      </c>
      <c r="B3282" s="18" t="s">
        <v>68</v>
      </c>
      <c r="C3282" s="26" t="s">
        <v>40</v>
      </c>
      <c r="D3282" s="27">
        <v>16750</v>
      </c>
    </row>
    <row r="3283" spans="1:4" x14ac:dyDescent="0.25">
      <c r="A3283" s="18">
        <v>43173</v>
      </c>
      <c r="B3283" s="18" t="s">
        <v>68</v>
      </c>
      <c r="C3283" s="26" t="s">
        <v>40</v>
      </c>
      <c r="D3283" s="27">
        <v>18005</v>
      </c>
    </row>
    <row r="3284" spans="1:4" x14ac:dyDescent="0.25">
      <c r="A3284" s="18">
        <v>43174</v>
      </c>
      <c r="B3284" s="18" t="s">
        <v>68</v>
      </c>
      <c r="C3284" s="26" t="s">
        <v>40</v>
      </c>
      <c r="D3284" s="27">
        <v>19000</v>
      </c>
    </row>
    <row r="3285" spans="1:4" x14ac:dyDescent="0.25">
      <c r="A3285" s="18">
        <v>43175</v>
      </c>
      <c r="B3285" s="18" t="s">
        <v>68</v>
      </c>
      <c r="C3285" s="26" t="s">
        <v>40</v>
      </c>
      <c r="D3285" s="27">
        <v>19000</v>
      </c>
    </row>
    <row r="3286" spans="1:4" x14ac:dyDescent="0.25">
      <c r="A3286" s="18">
        <v>43178</v>
      </c>
      <c r="B3286" s="18" t="s">
        <v>68</v>
      </c>
      <c r="C3286" s="26" t="s">
        <v>40</v>
      </c>
      <c r="D3286" s="27">
        <v>19000</v>
      </c>
    </row>
    <row r="3287" spans="1:4" x14ac:dyDescent="0.25">
      <c r="A3287" s="18">
        <v>43179</v>
      </c>
      <c r="B3287" s="18" t="s">
        <v>68</v>
      </c>
      <c r="C3287" s="26" t="s">
        <v>40</v>
      </c>
      <c r="D3287" s="27">
        <v>18620</v>
      </c>
    </row>
    <row r="3288" spans="1:4" x14ac:dyDescent="0.25">
      <c r="A3288" s="18">
        <v>43180</v>
      </c>
      <c r="B3288" s="18" t="s">
        <v>68</v>
      </c>
      <c r="C3288" s="26" t="s">
        <v>40</v>
      </c>
      <c r="D3288" s="27">
        <v>20000</v>
      </c>
    </row>
    <row r="3289" spans="1:4" x14ac:dyDescent="0.25">
      <c r="A3289" s="18">
        <v>43497</v>
      </c>
      <c r="B3289" s="18" t="s">
        <v>69</v>
      </c>
      <c r="C3289" s="26" t="s">
        <v>40</v>
      </c>
      <c r="D3289" s="27">
        <v>19900</v>
      </c>
    </row>
    <row r="3290" spans="1:4" x14ac:dyDescent="0.25">
      <c r="A3290" s="18">
        <v>43500</v>
      </c>
      <c r="B3290" s="18" t="s">
        <v>69</v>
      </c>
      <c r="C3290" s="26" t="s">
        <v>40</v>
      </c>
      <c r="D3290" s="27">
        <v>19550</v>
      </c>
    </row>
    <row r="3291" spans="1:4" x14ac:dyDescent="0.25">
      <c r="A3291" s="18">
        <v>43501</v>
      </c>
      <c r="B3291" s="18" t="s">
        <v>69</v>
      </c>
      <c r="C3291" s="26" t="s">
        <v>40</v>
      </c>
      <c r="D3291" s="27">
        <v>19550</v>
      </c>
    </row>
    <row r="3292" spans="1:4" x14ac:dyDescent="0.25">
      <c r="A3292" s="18">
        <v>43502</v>
      </c>
      <c r="B3292" s="18" t="s">
        <v>69</v>
      </c>
      <c r="C3292" s="26" t="s">
        <v>40</v>
      </c>
      <c r="D3292" s="27">
        <v>18085</v>
      </c>
    </row>
    <row r="3293" spans="1:4" x14ac:dyDescent="0.25">
      <c r="A3293" s="18">
        <v>43503</v>
      </c>
      <c r="B3293" s="18" t="s">
        <v>69</v>
      </c>
      <c r="C3293" s="26" t="s">
        <v>40</v>
      </c>
      <c r="D3293" s="27">
        <v>18085</v>
      </c>
    </row>
    <row r="3294" spans="1:4" x14ac:dyDescent="0.25">
      <c r="A3294" s="18">
        <v>43504</v>
      </c>
      <c r="B3294" s="18" t="s">
        <v>69</v>
      </c>
      <c r="C3294" s="26" t="s">
        <v>40</v>
      </c>
      <c r="D3294" s="27">
        <v>19395</v>
      </c>
    </row>
    <row r="3295" spans="1:4" x14ac:dyDescent="0.25">
      <c r="A3295" s="18">
        <v>43507</v>
      </c>
      <c r="B3295" s="18" t="s">
        <v>69</v>
      </c>
      <c r="C3295" s="26" t="s">
        <v>40</v>
      </c>
      <c r="D3295" s="27">
        <v>19295</v>
      </c>
    </row>
    <row r="3296" spans="1:4" x14ac:dyDescent="0.25">
      <c r="A3296" s="18">
        <v>43508</v>
      </c>
      <c r="B3296" s="18" t="s">
        <v>69</v>
      </c>
      <c r="C3296" s="26" t="s">
        <v>40</v>
      </c>
      <c r="D3296" s="27">
        <v>19280</v>
      </c>
    </row>
    <row r="3297" spans="1:4" x14ac:dyDescent="0.25">
      <c r="A3297" s="18">
        <v>43509</v>
      </c>
      <c r="B3297" s="18" t="s">
        <v>69</v>
      </c>
      <c r="C3297" s="26" t="s">
        <v>40</v>
      </c>
      <c r="D3297" s="27">
        <v>19280</v>
      </c>
    </row>
    <row r="3298" spans="1:4" x14ac:dyDescent="0.25">
      <c r="A3298" s="18">
        <v>43510</v>
      </c>
      <c r="B3298" s="18" t="s">
        <v>69</v>
      </c>
      <c r="C3298" s="26" t="s">
        <v>40</v>
      </c>
      <c r="D3298" s="27">
        <v>19155</v>
      </c>
    </row>
    <row r="3299" spans="1:4" x14ac:dyDescent="0.25">
      <c r="A3299" s="18">
        <v>43511</v>
      </c>
      <c r="B3299" s="18" t="s">
        <v>69</v>
      </c>
      <c r="C3299" s="26" t="s">
        <v>40</v>
      </c>
      <c r="D3299" s="27">
        <v>19155</v>
      </c>
    </row>
    <row r="3300" spans="1:4" x14ac:dyDescent="0.25">
      <c r="A3300" s="18">
        <v>43514</v>
      </c>
      <c r="B3300" s="18" t="s">
        <v>69</v>
      </c>
      <c r="C3300" s="26" t="s">
        <v>40</v>
      </c>
      <c r="D3300" s="27">
        <v>19155</v>
      </c>
    </row>
    <row r="3301" spans="1:4" x14ac:dyDescent="0.25">
      <c r="A3301" s="18">
        <v>43515</v>
      </c>
      <c r="B3301" s="18" t="s">
        <v>69</v>
      </c>
      <c r="C3301" s="26" t="s">
        <v>40</v>
      </c>
      <c r="D3301" s="27">
        <v>19155</v>
      </c>
    </row>
    <row r="3302" spans="1:4" x14ac:dyDescent="0.25">
      <c r="A3302" s="18">
        <v>43516</v>
      </c>
      <c r="B3302" s="18" t="s">
        <v>69</v>
      </c>
      <c r="C3302" s="26" t="s">
        <v>40</v>
      </c>
      <c r="D3302" s="27">
        <v>19155</v>
      </c>
    </row>
    <row r="3303" spans="1:4" x14ac:dyDescent="0.25">
      <c r="A3303" s="18">
        <v>43517</v>
      </c>
      <c r="B3303" s="18" t="s">
        <v>69</v>
      </c>
      <c r="C3303" s="26" t="s">
        <v>40</v>
      </c>
      <c r="D3303" s="27">
        <v>18100</v>
      </c>
    </row>
    <row r="3304" spans="1:4" x14ac:dyDescent="0.25">
      <c r="A3304" s="18">
        <v>43518</v>
      </c>
      <c r="B3304" s="18" t="s">
        <v>69</v>
      </c>
      <c r="C3304" s="26" t="s">
        <v>40</v>
      </c>
      <c r="D3304" s="27">
        <v>18100</v>
      </c>
    </row>
    <row r="3305" spans="1:4" x14ac:dyDescent="0.25">
      <c r="A3305" s="18">
        <v>42373</v>
      </c>
      <c r="B3305" s="18" t="s">
        <v>60</v>
      </c>
      <c r="C3305" s="26" t="s">
        <v>41</v>
      </c>
      <c r="D3305" s="27">
        <v>156000</v>
      </c>
    </row>
    <row r="3306" spans="1:4" x14ac:dyDescent="0.25">
      <c r="A3306" s="18">
        <v>42374</v>
      </c>
      <c r="B3306" s="18" t="s">
        <v>60</v>
      </c>
      <c r="C3306" s="26" t="s">
        <v>41</v>
      </c>
      <c r="D3306" s="27">
        <v>156000</v>
      </c>
    </row>
    <row r="3307" spans="1:4" x14ac:dyDescent="0.25">
      <c r="A3307" s="18">
        <v>42383</v>
      </c>
      <c r="B3307" s="18" t="s">
        <v>60</v>
      </c>
      <c r="C3307" s="26" t="s">
        <v>41</v>
      </c>
      <c r="D3307" s="27">
        <v>160000</v>
      </c>
    </row>
    <row r="3308" spans="1:4" x14ac:dyDescent="0.25">
      <c r="A3308" s="18">
        <v>42454</v>
      </c>
      <c r="B3308" s="18" t="s">
        <v>61</v>
      </c>
      <c r="C3308" s="26" t="s">
        <v>41</v>
      </c>
      <c r="D3308" s="27">
        <v>160000</v>
      </c>
    </row>
    <row r="3309" spans="1:4" x14ac:dyDescent="0.25">
      <c r="A3309" s="18">
        <v>42458</v>
      </c>
      <c r="B3309" s="18" t="s">
        <v>61</v>
      </c>
      <c r="C3309" s="26" t="s">
        <v>41</v>
      </c>
      <c r="D3309" s="27">
        <v>162200</v>
      </c>
    </row>
    <row r="3310" spans="1:4" x14ac:dyDescent="0.25">
      <c r="A3310" s="18">
        <v>42459</v>
      </c>
      <c r="B3310" s="18" t="s">
        <v>61</v>
      </c>
      <c r="C3310" s="26" t="s">
        <v>41</v>
      </c>
      <c r="D3310" s="27">
        <v>165000</v>
      </c>
    </row>
    <row r="3311" spans="1:4" x14ac:dyDescent="0.25">
      <c r="A3311" s="18">
        <v>42460</v>
      </c>
      <c r="B3311" s="18" t="s">
        <v>61</v>
      </c>
      <c r="C3311" s="26" t="s">
        <v>41</v>
      </c>
      <c r="D3311" s="27">
        <v>170000</v>
      </c>
    </row>
    <row r="3312" spans="1:4" x14ac:dyDescent="0.25">
      <c r="A3312" s="18">
        <v>42461</v>
      </c>
      <c r="B3312" s="18" t="s">
        <v>62</v>
      </c>
      <c r="C3312" s="26" t="s">
        <v>41</v>
      </c>
      <c r="D3312" s="27">
        <v>170000</v>
      </c>
    </row>
    <row r="3313" spans="1:4" x14ac:dyDescent="0.25">
      <c r="A3313" s="18">
        <v>42464</v>
      </c>
      <c r="B3313" s="18" t="s">
        <v>62</v>
      </c>
      <c r="C3313" s="26" t="s">
        <v>41</v>
      </c>
      <c r="D3313" s="27">
        <v>168000</v>
      </c>
    </row>
    <row r="3314" spans="1:4" x14ac:dyDescent="0.25">
      <c r="A3314" s="18">
        <v>42465</v>
      </c>
      <c r="B3314" s="18" t="s">
        <v>62</v>
      </c>
      <c r="C3314" s="26" t="s">
        <v>41</v>
      </c>
      <c r="D3314" s="27">
        <v>170000</v>
      </c>
    </row>
    <row r="3315" spans="1:4" x14ac:dyDescent="0.25">
      <c r="A3315" s="18">
        <v>42466</v>
      </c>
      <c r="B3315" s="18" t="s">
        <v>62</v>
      </c>
      <c r="C3315" s="26" t="s">
        <v>41</v>
      </c>
      <c r="D3315" s="27">
        <v>170000</v>
      </c>
    </row>
    <row r="3316" spans="1:4" x14ac:dyDescent="0.25">
      <c r="A3316" s="18">
        <v>42467</v>
      </c>
      <c r="B3316" s="18" t="s">
        <v>62</v>
      </c>
      <c r="C3316" s="26" t="s">
        <v>41</v>
      </c>
      <c r="D3316" s="27">
        <v>168100</v>
      </c>
    </row>
    <row r="3317" spans="1:4" x14ac:dyDescent="0.25">
      <c r="A3317" s="18">
        <v>42468</v>
      </c>
      <c r="B3317" s="18" t="s">
        <v>62</v>
      </c>
      <c r="C3317" s="26" t="s">
        <v>41</v>
      </c>
      <c r="D3317" s="27">
        <v>170000</v>
      </c>
    </row>
    <row r="3318" spans="1:4" x14ac:dyDescent="0.25">
      <c r="A3318" s="18">
        <v>42499</v>
      </c>
      <c r="B3318" s="18" t="s">
        <v>63</v>
      </c>
      <c r="C3318" s="26" t="s">
        <v>41</v>
      </c>
      <c r="D3318" s="27">
        <v>175000</v>
      </c>
    </row>
    <row r="3319" spans="1:4" x14ac:dyDescent="0.25">
      <c r="A3319" s="18">
        <v>42500</v>
      </c>
      <c r="B3319" s="18" t="s">
        <v>63</v>
      </c>
      <c r="C3319" s="26" t="s">
        <v>41</v>
      </c>
      <c r="D3319" s="27">
        <v>175000</v>
      </c>
    </row>
    <row r="3320" spans="1:4" x14ac:dyDescent="0.25">
      <c r="A3320" s="18">
        <v>42501</v>
      </c>
      <c r="B3320" s="18" t="s">
        <v>63</v>
      </c>
      <c r="C3320" s="26" t="s">
        <v>41</v>
      </c>
      <c r="D3320" s="27">
        <v>170010</v>
      </c>
    </row>
    <row r="3321" spans="1:4" x14ac:dyDescent="0.25">
      <c r="A3321" s="18">
        <v>42502</v>
      </c>
      <c r="B3321" s="18" t="s">
        <v>63</v>
      </c>
      <c r="C3321" s="26" t="s">
        <v>41</v>
      </c>
      <c r="D3321" s="27">
        <v>172200</v>
      </c>
    </row>
    <row r="3322" spans="1:4" x14ac:dyDescent="0.25">
      <c r="A3322" s="18">
        <v>42503</v>
      </c>
      <c r="B3322" s="18" t="s">
        <v>63</v>
      </c>
      <c r="C3322" s="26" t="s">
        <v>41</v>
      </c>
      <c r="D3322" s="27">
        <v>172200</v>
      </c>
    </row>
    <row r="3323" spans="1:4" x14ac:dyDescent="0.25">
      <c r="A3323" s="18">
        <v>42507</v>
      </c>
      <c r="B3323" s="18" t="s">
        <v>63</v>
      </c>
      <c r="C3323" s="26" t="s">
        <v>41</v>
      </c>
      <c r="D3323" s="27">
        <v>172005</v>
      </c>
    </row>
    <row r="3324" spans="1:4" x14ac:dyDescent="0.25">
      <c r="A3324" s="18">
        <v>42508</v>
      </c>
      <c r="B3324" s="18" t="s">
        <v>63</v>
      </c>
      <c r="C3324" s="26" t="s">
        <v>41</v>
      </c>
      <c r="D3324" s="27">
        <v>172005</v>
      </c>
    </row>
    <row r="3325" spans="1:4" x14ac:dyDescent="0.25">
      <c r="A3325" s="18">
        <v>42509</v>
      </c>
      <c r="B3325" s="18" t="s">
        <v>63</v>
      </c>
      <c r="C3325" s="26" t="s">
        <v>41</v>
      </c>
      <c r="D3325" s="27">
        <v>173000</v>
      </c>
    </row>
    <row r="3326" spans="1:4" x14ac:dyDescent="0.25">
      <c r="A3326" s="18">
        <v>42538</v>
      </c>
      <c r="B3326" s="18" t="s">
        <v>64</v>
      </c>
      <c r="C3326" s="26" t="s">
        <v>41</v>
      </c>
      <c r="D3326" s="27">
        <v>170000</v>
      </c>
    </row>
    <row r="3327" spans="1:4" x14ac:dyDescent="0.25">
      <c r="A3327" s="18">
        <v>42541</v>
      </c>
      <c r="B3327" s="18" t="s">
        <v>64</v>
      </c>
      <c r="C3327" s="26" t="s">
        <v>41</v>
      </c>
      <c r="D3327" s="27">
        <v>170000</v>
      </c>
    </row>
    <row r="3328" spans="1:4" x14ac:dyDescent="0.25">
      <c r="A3328" s="18">
        <v>42737</v>
      </c>
      <c r="B3328" s="18" t="s">
        <v>65</v>
      </c>
      <c r="C3328" s="26" t="s">
        <v>41</v>
      </c>
      <c r="D3328" s="27">
        <v>150000</v>
      </c>
    </row>
    <row r="3329" spans="1:4" x14ac:dyDescent="0.25">
      <c r="A3329" s="18">
        <v>42738</v>
      </c>
      <c r="B3329" s="18" t="s">
        <v>65</v>
      </c>
      <c r="C3329" s="26" t="s">
        <v>41</v>
      </c>
      <c r="D3329" s="27">
        <v>147000</v>
      </c>
    </row>
    <row r="3330" spans="1:4" x14ac:dyDescent="0.25">
      <c r="A3330" s="18">
        <v>42739</v>
      </c>
      <c r="B3330" s="18" t="s">
        <v>65</v>
      </c>
      <c r="C3330" s="26" t="s">
        <v>41</v>
      </c>
      <c r="D3330" s="27">
        <v>147000</v>
      </c>
    </row>
    <row r="3331" spans="1:4" x14ac:dyDescent="0.25">
      <c r="A3331" s="18">
        <v>42740</v>
      </c>
      <c r="B3331" s="18" t="s">
        <v>65</v>
      </c>
      <c r="C3331" s="26" t="s">
        <v>41</v>
      </c>
      <c r="D3331" s="27">
        <v>147000</v>
      </c>
    </row>
    <row r="3332" spans="1:4" x14ac:dyDescent="0.25">
      <c r="A3332" s="18">
        <v>42741</v>
      </c>
      <c r="B3332" s="18" t="s">
        <v>65</v>
      </c>
      <c r="C3332" s="26" t="s">
        <v>41</v>
      </c>
      <c r="D3332" s="27">
        <v>145000</v>
      </c>
    </row>
    <row r="3333" spans="1:4" x14ac:dyDescent="0.25">
      <c r="A3333" s="18">
        <v>42744</v>
      </c>
      <c r="B3333" s="18" t="s">
        <v>65</v>
      </c>
      <c r="C3333" s="26" t="s">
        <v>41</v>
      </c>
      <c r="D3333" s="27">
        <v>145000</v>
      </c>
    </row>
    <row r="3334" spans="1:4" x14ac:dyDescent="0.25">
      <c r="A3334" s="18">
        <v>42745</v>
      </c>
      <c r="B3334" s="18" t="s">
        <v>65</v>
      </c>
      <c r="C3334" s="26" t="s">
        <v>41</v>
      </c>
      <c r="D3334" s="27">
        <v>145000</v>
      </c>
    </row>
    <row r="3335" spans="1:4" x14ac:dyDescent="0.25">
      <c r="A3335" s="18">
        <v>42746</v>
      </c>
      <c r="B3335" s="18" t="s">
        <v>65</v>
      </c>
      <c r="C3335" s="26" t="s">
        <v>41</v>
      </c>
      <c r="D3335" s="27">
        <v>145000</v>
      </c>
    </row>
    <row r="3336" spans="1:4" x14ac:dyDescent="0.25">
      <c r="A3336" s="18">
        <v>42747</v>
      </c>
      <c r="B3336" s="18" t="s">
        <v>65</v>
      </c>
      <c r="C3336" s="26" t="s">
        <v>41</v>
      </c>
      <c r="D3336" s="27">
        <v>145000</v>
      </c>
    </row>
    <row r="3337" spans="1:4" x14ac:dyDescent="0.25">
      <c r="A3337" s="18">
        <v>42748</v>
      </c>
      <c r="B3337" s="18" t="s">
        <v>65</v>
      </c>
      <c r="C3337" s="26" t="s">
        <v>41</v>
      </c>
      <c r="D3337" s="27">
        <v>141000</v>
      </c>
    </row>
    <row r="3338" spans="1:4" x14ac:dyDescent="0.25">
      <c r="A3338" s="18">
        <v>42751</v>
      </c>
      <c r="B3338" s="18" t="s">
        <v>65</v>
      </c>
      <c r="C3338" s="26" t="s">
        <v>41</v>
      </c>
      <c r="D3338" s="27">
        <v>140000</v>
      </c>
    </row>
    <row r="3339" spans="1:4" x14ac:dyDescent="0.25">
      <c r="A3339" s="18">
        <v>42752</v>
      </c>
      <c r="B3339" s="18" t="s">
        <v>65</v>
      </c>
      <c r="C3339" s="26" t="s">
        <v>41</v>
      </c>
      <c r="D3339" s="27">
        <v>140000</v>
      </c>
    </row>
    <row r="3340" spans="1:4" x14ac:dyDescent="0.25">
      <c r="A3340" s="18">
        <v>42753</v>
      </c>
      <c r="B3340" s="18" t="s">
        <v>65</v>
      </c>
      <c r="C3340" s="26" t="s">
        <v>41</v>
      </c>
      <c r="D3340" s="27">
        <v>140000</v>
      </c>
    </row>
    <row r="3341" spans="1:4" x14ac:dyDescent="0.25">
      <c r="A3341" s="18">
        <v>42754</v>
      </c>
      <c r="B3341" s="18" t="s">
        <v>65</v>
      </c>
      <c r="C3341" s="26" t="s">
        <v>41</v>
      </c>
      <c r="D3341" s="27">
        <v>140000</v>
      </c>
    </row>
    <row r="3342" spans="1:4" x14ac:dyDescent="0.25">
      <c r="A3342" s="18">
        <v>42755</v>
      </c>
      <c r="B3342" s="18" t="s">
        <v>65</v>
      </c>
      <c r="C3342" s="26" t="s">
        <v>41</v>
      </c>
      <c r="D3342" s="27">
        <v>140000</v>
      </c>
    </row>
    <row r="3343" spans="1:4" x14ac:dyDescent="0.25">
      <c r="A3343" s="18">
        <v>42758</v>
      </c>
      <c r="B3343" s="18" t="s">
        <v>65</v>
      </c>
      <c r="C3343" s="26" t="s">
        <v>41</v>
      </c>
      <c r="D3343" s="27">
        <v>140000</v>
      </c>
    </row>
    <row r="3344" spans="1:4" x14ac:dyDescent="0.25">
      <c r="A3344" s="18">
        <v>42759</v>
      </c>
      <c r="B3344" s="18" t="s">
        <v>65</v>
      </c>
      <c r="C3344" s="26" t="s">
        <v>41</v>
      </c>
      <c r="D3344" s="27">
        <v>140000</v>
      </c>
    </row>
    <row r="3345" spans="1:4" x14ac:dyDescent="0.25">
      <c r="A3345" s="18">
        <v>42760</v>
      </c>
      <c r="B3345" s="18" t="s">
        <v>65</v>
      </c>
      <c r="C3345" s="26" t="s">
        <v>41</v>
      </c>
      <c r="D3345" s="27">
        <v>140000</v>
      </c>
    </row>
    <row r="3346" spans="1:4" x14ac:dyDescent="0.25">
      <c r="A3346" s="18">
        <v>42761</v>
      </c>
      <c r="B3346" s="18" t="s">
        <v>65</v>
      </c>
      <c r="C3346" s="26" t="s">
        <v>41</v>
      </c>
      <c r="D3346" s="27">
        <v>140000</v>
      </c>
    </row>
    <row r="3347" spans="1:4" x14ac:dyDescent="0.25">
      <c r="A3347" s="18">
        <v>42762</v>
      </c>
      <c r="B3347" s="18" t="s">
        <v>65</v>
      </c>
      <c r="C3347" s="26" t="s">
        <v>41</v>
      </c>
      <c r="D3347" s="27">
        <v>140000</v>
      </c>
    </row>
    <row r="3348" spans="1:4" x14ac:dyDescent="0.25">
      <c r="A3348" s="18">
        <v>42765</v>
      </c>
      <c r="B3348" s="18" t="s">
        <v>65</v>
      </c>
      <c r="C3348" s="26" t="s">
        <v>41</v>
      </c>
      <c r="D3348" s="27">
        <v>140000</v>
      </c>
    </row>
    <row r="3349" spans="1:4" x14ac:dyDescent="0.25">
      <c r="A3349" s="18">
        <v>42766</v>
      </c>
      <c r="B3349" s="18" t="s">
        <v>65</v>
      </c>
      <c r="C3349" s="26" t="s">
        <v>41</v>
      </c>
      <c r="D3349" s="27">
        <v>140000</v>
      </c>
    </row>
    <row r="3350" spans="1:4" x14ac:dyDescent="0.25">
      <c r="A3350" s="18">
        <v>42767</v>
      </c>
      <c r="B3350" s="18" t="s">
        <v>66</v>
      </c>
      <c r="C3350" s="26" t="s">
        <v>41</v>
      </c>
      <c r="D3350" s="27">
        <v>139990</v>
      </c>
    </row>
    <row r="3351" spans="1:4" x14ac:dyDescent="0.25">
      <c r="A3351" s="18">
        <v>42768</v>
      </c>
      <c r="B3351" s="18" t="s">
        <v>66</v>
      </c>
      <c r="C3351" s="26" t="s">
        <v>41</v>
      </c>
      <c r="D3351" s="27">
        <v>139990</v>
      </c>
    </row>
    <row r="3352" spans="1:4" x14ac:dyDescent="0.25">
      <c r="A3352" s="18">
        <v>42769</v>
      </c>
      <c r="B3352" s="18" t="s">
        <v>66</v>
      </c>
      <c r="C3352" s="26" t="s">
        <v>41</v>
      </c>
      <c r="D3352" s="27">
        <v>139990</v>
      </c>
    </row>
    <row r="3353" spans="1:4" x14ac:dyDescent="0.25">
      <c r="A3353" s="18">
        <v>42772</v>
      </c>
      <c r="B3353" s="18" t="s">
        <v>66</v>
      </c>
      <c r="C3353" s="26" t="s">
        <v>41</v>
      </c>
      <c r="D3353" s="27">
        <v>139990</v>
      </c>
    </row>
    <row r="3354" spans="1:4" x14ac:dyDescent="0.25">
      <c r="A3354" s="18">
        <v>42773</v>
      </c>
      <c r="B3354" s="18" t="s">
        <v>66</v>
      </c>
      <c r="C3354" s="26" t="s">
        <v>41</v>
      </c>
      <c r="D3354" s="27">
        <v>139990</v>
      </c>
    </row>
    <row r="3355" spans="1:4" x14ac:dyDescent="0.25">
      <c r="A3355" s="18">
        <v>42774</v>
      </c>
      <c r="B3355" s="18" t="s">
        <v>66</v>
      </c>
      <c r="C3355" s="26" t="s">
        <v>41</v>
      </c>
      <c r="D3355" s="27">
        <v>139990</v>
      </c>
    </row>
    <row r="3356" spans="1:4" x14ac:dyDescent="0.25">
      <c r="A3356" s="18">
        <v>42775</v>
      </c>
      <c r="B3356" s="18" t="s">
        <v>66</v>
      </c>
      <c r="C3356" s="26" t="s">
        <v>41</v>
      </c>
      <c r="D3356" s="27">
        <v>139985</v>
      </c>
    </row>
    <row r="3357" spans="1:4" x14ac:dyDescent="0.25">
      <c r="A3357" s="18">
        <v>42776</v>
      </c>
      <c r="B3357" s="18" t="s">
        <v>66</v>
      </c>
      <c r="C3357" s="26" t="s">
        <v>41</v>
      </c>
      <c r="D3357" s="27">
        <v>139985</v>
      </c>
    </row>
    <row r="3358" spans="1:4" x14ac:dyDescent="0.25">
      <c r="A3358" s="18">
        <v>42779</v>
      </c>
      <c r="B3358" s="18" t="s">
        <v>66</v>
      </c>
      <c r="C3358" s="26" t="s">
        <v>41</v>
      </c>
      <c r="D3358" s="27">
        <v>138900</v>
      </c>
    </row>
    <row r="3359" spans="1:4" x14ac:dyDescent="0.25">
      <c r="A3359" s="18">
        <v>42780</v>
      </c>
      <c r="B3359" s="18" t="s">
        <v>66</v>
      </c>
      <c r="C3359" s="26" t="s">
        <v>41</v>
      </c>
      <c r="D3359" s="27">
        <v>137000</v>
      </c>
    </row>
    <row r="3360" spans="1:4" x14ac:dyDescent="0.25">
      <c r="A3360" s="18">
        <v>42801</v>
      </c>
      <c r="B3360" s="18" t="s">
        <v>67</v>
      </c>
      <c r="C3360" s="26" t="s">
        <v>41</v>
      </c>
      <c r="D3360" s="27">
        <v>117495</v>
      </c>
    </row>
    <row r="3361" spans="1:4" x14ac:dyDescent="0.25">
      <c r="A3361" s="18">
        <v>42802</v>
      </c>
      <c r="B3361" s="18" t="s">
        <v>67</v>
      </c>
      <c r="C3361" s="26" t="s">
        <v>41</v>
      </c>
      <c r="D3361" s="27">
        <v>114000</v>
      </c>
    </row>
    <row r="3362" spans="1:4" x14ac:dyDescent="0.25">
      <c r="A3362" s="18">
        <v>42803</v>
      </c>
      <c r="B3362" s="18" t="s">
        <v>67</v>
      </c>
      <c r="C3362" s="26" t="s">
        <v>41</v>
      </c>
      <c r="D3362" s="27">
        <v>115000</v>
      </c>
    </row>
    <row r="3363" spans="1:4" x14ac:dyDescent="0.25">
      <c r="A3363" s="18">
        <v>42804</v>
      </c>
      <c r="B3363" s="18" t="s">
        <v>67</v>
      </c>
      <c r="C3363" s="26" t="s">
        <v>41</v>
      </c>
      <c r="D3363" s="27">
        <v>115000</v>
      </c>
    </row>
    <row r="3364" spans="1:4" x14ac:dyDescent="0.25">
      <c r="A3364" s="18">
        <v>43160</v>
      </c>
      <c r="B3364" s="18" t="s">
        <v>68</v>
      </c>
      <c r="C3364" s="26" t="s">
        <v>41</v>
      </c>
      <c r="D3364" s="27">
        <v>55000</v>
      </c>
    </row>
    <row r="3365" spans="1:4" x14ac:dyDescent="0.25">
      <c r="A3365" s="18">
        <v>43161</v>
      </c>
      <c r="B3365" s="18" t="s">
        <v>68</v>
      </c>
      <c r="C3365" s="26" t="s">
        <v>41</v>
      </c>
      <c r="D3365" s="27">
        <v>54000</v>
      </c>
    </row>
    <row r="3366" spans="1:4" x14ac:dyDescent="0.25">
      <c r="A3366" s="18">
        <v>43164</v>
      </c>
      <c r="B3366" s="18" t="s">
        <v>68</v>
      </c>
      <c r="C3366" s="26" t="s">
        <v>41</v>
      </c>
      <c r="D3366" s="27">
        <v>53500</v>
      </c>
    </row>
    <row r="3367" spans="1:4" x14ac:dyDescent="0.25">
      <c r="A3367" s="18">
        <v>43165</v>
      </c>
      <c r="B3367" s="18" t="s">
        <v>68</v>
      </c>
      <c r="C3367" s="26" t="s">
        <v>41</v>
      </c>
      <c r="D3367" s="27">
        <v>55000</v>
      </c>
    </row>
    <row r="3368" spans="1:4" x14ac:dyDescent="0.25">
      <c r="A3368" s="18">
        <v>43166</v>
      </c>
      <c r="B3368" s="18" t="s">
        <v>68</v>
      </c>
      <c r="C3368" s="26" t="s">
        <v>41</v>
      </c>
      <c r="D3368" s="27">
        <v>55000</v>
      </c>
    </row>
    <row r="3369" spans="1:4" x14ac:dyDescent="0.25">
      <c r="A3369" s="18">
        <v>43167</v>
      </c>
      <c r="B3369" s="18" t="s">
        <v>68</v>
      </c>
      <c r="C3369" s="26" t="s">
        <v>41</v>
      </c>
      <c r="D3369" s="27">
        <v>55000</v>
      </c>
    </row>
    <row r="3370" spans="1:4" x14ac:dyDescent="0.25">
      <c r="A3370" s="18">
        <v>43168</v>
      </c>
      <c r="B3370" s="18" t="s">
        <v>68</v>
      </c>
      <c r="C3370" s="26" t="s">
        <v>41</v>
      </c>
      <c r="D3370" s="27">
        <v>53500</v>
      </c>
    </row>
    <row r="3371" spans="1:4" x14ac:dyDescent="0.25">
      <c r="A3371" s="18">
        <v>43171</v>
      </c>
      <c r="B3371" s="18" t="s">
        <v>68</v>
      </c>
      <c r="C3371" s="26" t="s">
        <v>41</v>
      </c>
      <c r="D3371" s="27">
        <v>53500</v>
      </c>
    </row>
    <row r="3372" spans="1:4" x14ac:dyDescent="0.25">
      <c r="A3372" s="18">
        <v>43172</v>
      </c>
      <c r="B3372" s="18" t="s">
        <v>68</v>
      </c>
      <c r="C3372" s="26" t="s">
        <v>41</v>
      </c>
      <c r="D3372" s="27">
        <v>53500</v>
      </c>
    </row>
    <row r="3373" spans="1:4" x14ac:dyDescent="0.25">
      <c r="A3373" s="18">
        <v>43173</v>
      </c>
      <c r="B3373" s="18" t="s">
        <v>68</v>
      </c>
      <c r="C3373" s="26" t="s">
        <v>41</v>
      </c>
      <c r="D3373" s="27">
        <v>54000</v>
      </c>
    </row>
    <row r="3374" spans="1:4" x14ac:dyDescent="0.25">
      <c r="A3374" s="18">
        <v>43174</v>
      </c>
      <c r="B3374" s="18" t="s">
        <v>68</v>
      </c>
      <c r="C3374" s="26" t="s">
        <v>41</v>
      </c>
      <c r="D3374" s="27">
        <v>54000</v>
      </c>
    </row>
    <row r="3375" spans="1:4" x14ac:dyDescent="0.25">
      <c r="A3375" s="18">
        <v>43175</v>
      </c>
      <c r="B3375" s="18" t="s">
        <v>68</v>
      </c>
      <c r="C3375" s="26" t="s">
        <v>41</v>
      </c>
      <c r="D3375" s="27">
        <v>54000</v>
      </c>
    </row>
    <row r="3376" spans="1:4" x14ac:dyDescent="0.25">
      <c r="A3376" s="18">
        <v>43178</v>
      </c>
      <c r="B3376" s="18" t="s">
        <v>68</v>
      </c>
      <c r="C3376" s="26" t="s">
        <v>41</v>
      </c>
      <c r="D3376" s="27">
        <v>53500</v>
      </c>
    </row>
    <row r="3377" spans="1:4" x14ac:dyDescent="0.25">
      <c r="A3377" s="18">
        <v>43179</v>
      </c>
      <c r="B3377" s="18" t="s">
        <v>68</v>
      </c>
      <c r="C3377" s="26" t="s">
        <v>41</v>
      </c>
      <c r="D3377" s="27">
        <v>53500</v>
      </c>
    </row>
    <row r="3378" spans="1:4" x14ac:dyDescent="0.25">
      <c r="A3378" s="18">
        <v>43180</v>
      </c>
      <c r="B3378" s="18" t="s">
        <v>68</v>
      </c>
      <c r="C3378" s="26" t="s">
        <v>41</v>
      </c>
      <c r="D3378" s="27">
        <v>53500</v>
      </c>
    </row>
    <row r="3379" spans="1:4" x14ac:dyDescent="0.25">
      <c r="A3379" s="18">
        <v>43497</v>
      </c>
      <c r="B3379" s="18" t="s">
        <v>69</v>
      </c>
      <c r="C3379" s="26" t="s">
        <v>41</v>
      </c>
      <c r="D3379" s="27">
        <v>1540</v>
      </c>
    </row>
    <row r="3380" spans="1:4" x14ac:dyDescent="0.25">
      <c r="A3380" s="18">
        <v>43500</v>
      </c>
      <c r="B3380" s="18" t="s">
        <v>69</v>
      </c>
      <c r="C3380" s="26" t="s">
        <v>41</v>
      </c>
      <c r="D3380" s="27">
        <v>1520</v>
      </c>
    </row>
    <row r="3381" spans="1:4" x14ac:dyDescent="0.25">
      <c r="A3381" s="18">
        <v>43501</v>
      </c>
      <c r="B3381" s="18" t="s">
        <v>69</v>
      </c>
      <c r="C3381" s="26" t="s">
        <v>41</v>
      </c>
      <c r="D3381" s="27">
        <v>1520</v>
      </c>
    </row>
    <row r="3382" spans="1:4" x14ac:dyDescent="0.25">
      <c r="A3382" s="18">
        <v>43502</v>
      </c>
      <c r="B3382" s="18" t="s">
        <v>69</v>
      </c>
      <c r="C3382" s="26" t="s">
        <v>41</v>
      </c>
      <c r="D3382" s="27">
        <v>1520</v>
      </c>
    </row>
    <row r="3383" spans="1:4" x14ac:dyDescent="0.25">
      <c r="A3383" s="18">
        <v>43503</v>
      </c>
      <c r="B3383" s="18" t="s">
        <v>69</v>
      </c>
      <c r="C3383" s="26" t="s">
        <v>41</v>
      </c>
      <c r="D3383" s="27">
        <v>1410</v>
      </c>
    </row>
    <row r="3384" spans="1:4" x14ac:dyDescent="0.25">
      <c r="A3384" s="18">
        <v>43504</v>
      </c>
      <c r="B3384" s="18" t="s">
        <v>69</v>
      </c>
      <c r="C3384" s="26" t="s">
        <v>41</v>
      </c>
      <c r="D3384" s="27">
        <v>1305</v>
      </c>
    </row>
    <row r="3385" spans="1:4" x14ac:dyDescent="0.25">
      <c r="A3385" s="18">
        <v>43507</v>
      </c>
      <c r="B3385" s="18" t="s">
        <v>69</v>
      </c>
      <c r="C3385" s="26" t="s">
        <v>41</v>
      </c>
      <c r="D3385" s="27">
        <v>1305</v>
      </c>
    </row>
    <row r="3386" spans="1:4" x14ac:dyDescent="0.25">
      <c r="A3386" s="18">
        <v>43508</v>
      </c>
      <c r="B3386" s="18" t="s">
        <v>69</v>
      </c>
      <c r="C3386" s="26" t="s">
        <v>41</v>
      </c>
      <c r="D3386" s="27">
        <v>1305</v>
      </c>
    </row>
    <row r="3387" spans="1:4" x14ac:dyDescent="0.25">
      <c r="A3387" s="18">
        <v>43509</v>
      </c>
      <c r="B3387" s="18" t="s">
        <v>69</v>
      </c>
      <c r="C3387" s="26" t="s">
        <v>41</v>
      </c>
      <c r="D3387" s="27">
        <v>1305</v>
      </c>
    </row>
    <row r="3388" spans="1:4" x14ac:dyDescent="0.25">
      <c r="A3388" s="18">
        <v>43510</v>
      </c>
      <c r="B3388" s="18" t="s">
        <v>69</v>
      </c>
      <c r="C3388" s="26" t="s">
        <v>41</v>
      </c>
      <c r="D3388" s="27">
        <v>1305</v>
      </c>
    </row>
    <row r="3389" spans="1:4" x14ac:dyDescent="0.25">
      <c r="A3389" s="18">
        <v>43511</v>
      </c>
      <c r="B3389" s="18" t="s">
        <v>69</v>
      </c>
      <c r="C3389" s="26" t="s">
        <v>41</v>
      </c>
      <c r="D3389" s="27">
        <v>1210</v>
      </c>
    </row>
    <row r="3390" spans="1:4" x14ac:dyDescent="0.25">
      <c r="A3390" s="18">
        <v>43514</v>
      </c>
      <c r="B3390" s="18" t="s">
        <v>69</v>
      </c>
      <c r="C3390" s="26" t="s">
        <v>41</v>
      </c>
      <c r="D3390" s="27">
        <v>1210</v>
      </c>
    </row>
    <row r="3391" spans="1:4" x14ac:dyDescent="0.25">
      <c r="A3391" s="18">
        <v>43515</v>
      </c>
      <c r="B3391" s="18" t="s">
        <v>69</v>
      </c>
      <c r="C3391" s="26" t="s">
        <v>41</v>
      </c>
      <c r="D3391" s="27">
        <v>1210</v>
      </c>
    </row>
    <row r="3392" spans="1:4" x14ac:dyDescent="0.25">
      <c r="A3392" s="18">
        <v>43516</v>
      </c>
      <c r="B3392" s="18" t="s">
        <v>69</v>
      </c>
      <c r="C3392" s="26" t="s">
        <v>41</v>
      </c>
      <c r="D3392" s="27">
        <v>1210</v>
      </c>
    </row>
    <row r="3393" spans="1:4" x14ac:dyDescent="0.25">
      <c r="A3393" s="18">
        <v>43517</v>
      </c>
      <c r="B3393" s="18" t="s">
        <v>69</v>
      </c>
      <c r="C3393" s="26" t="s">
        <v>41</v>
      </c>
      <c r="D3393" s="27">
        <v>1190</v>
      </c>
    </row>
    <row r="3394" spans="1:4" x14ac:dyDescent="0.25">
      <c r="A3394" s="18">
        <v>43518</v>
      </c>
      <c r="B3394" s="18" t="s">
        <v>69</v>
      </c>
      <c r="C3394" s="26" t="s">
        <v>41</v>
      </c>
      <c r="D3394" s="27">
        <v>1190</v>
      </c>
    </row>
    <row r="3395" spans="1:4" x14ac:dyDescent="0.25">
      <c r="A3395" s="18">
        <v>42373</v>
      </c>
      <c r="B3395" s="18" t="s">
        <v>60</v>
      </c>
      <c r="C3395" s="26" t="s">
        <v>42</v>
      </c>
      <c r="D3395" s="27">
        <v>25005</v>
      </c>
    </row>
    <row r="3396" spans="1:4" x14ac:dyDescent="0.25">
      <c r="A3396" s="18">
        <v>42374</v>
      </c>
      <c r="B3396" s="18" t="s">
        <v>60</v>
      </c>
      <c r="C3396" s="26" t="s">
        <v>42</v>
      </c>
      <c r="D3396" s="27">
        <v>25005</v>
      </c>
    </row>
    <row r="3397" spans="1:4" x14ac:dyDescent="0.25">
      <c r="A3397" s="18">
        <v>42383</v>
      </c>
      <c r="B3397" s="18" t="s">
        <v>60</v>
      </c>
      <c r="C3397" s="26" t="s">
        <v>42</v>
      </c>
      <c r="D3397" s="27">
        <v>25005</v>
      </c>
    </row>
    <row r="3398" spans="1:4" x14ac:dyDescent="0.25">
      <c r="A3398" s="18">
        <v>42454</v>
      </c>
      <c r="B3398" s="18" t="s">
        <v>61</v>
      </c>
      <c r="C3398" s="26" t="s">
        <v>42</v>
      </c>
      <c r="D3398" s="27">
        <v>22800</v>
      </c>
    </row>
    <row r="3399" spans="1:4" x14ac:dyDescent="0.25">
      <c r="A3399" s="18">
        <v>42458</v>
      </c>
      <c r="B3399" s="18" t="s">
        <v>61</v>
      </c>
      <c r="C3399" s="26" t="s">
        <v>42</v>
      </c>
      <c r="D3399" s="27">
        <v>22800</v>
      </c>
    </row>
    <row r="3400" spans="1:4" x14ac:dyDescent="0.25">
      <c r="A3400" s="18">
        <v>42459</v>
      </c>
      <c r="B3400" s="18" t="s">
        <v>61</v>
      </c>
      <c r="C3400" s="26" t="s">
        <v>42</v>
      </c>
      <c r="D3400" s="27">
        <v>22800</v>
      </c>
    </row>
    <row r="3401" spans="1:4" x14ac:dyDescent="0.25">
      <c r="A3401" s="18">
        <v>42460</v>
      </c>
      <c r="B3401" s="18" t="s">
        <v>61</v>
      </c>
      <c r="C3401" s="26" t="s">
        <v>42</v>
      </c>
      <c r="D3401" s="27">
        <v>22800</v>
      </c>
    </row>
    <row r="3402" spans="1:4" x14ac:dyDescent="0.25">
      <c r="A3402" s="18">
        <v>42461</v>
      </c>
      <c r="B3402" s="18" t="s">
        <v>62</v>
      </c>
      <c r="C3402" s="26" t="s">
        <v>42</v>
      </c>
      <c r="D3402" s="27">
        <v>22800</v>
      </c>
    </row>
    <row r="3403" spans="1:4" x14ac:dyDescent="0.25">
      <c r="A3403" s="18">
        <v>42464</v>
      </c>
      <c r="B3403" s="18" t="s">
        <v>62</v>
      </c>
      <c r="C3403" s="26" t="s">
        <v>42</v>
      </c>
      <c r="D3403" s="27">
        <v>22800</v>
      </c>
    </row>
    <row r="3404" spans="1:4" x14ac:dyDescent="0.25">
      <c r="A3404" s="18">
        <v>42465</v>
      </c>
      <c r="B3404" s="18" t="s">
        <v>62</v>
      </c>
      <c r="C3404" s="26" t="s">
        <v>42</v>
      </c>
      <c r="D3404" s="27">
        <v>22800</v>
      </c>
    </row>
    <row r="3405" spans="1:4" x14ac:dyDescent="0.25">
      <c r="A3405" s="18">
        <v>42466</v>
      </c>
      <c r="B3405" s="18" t="s">
        <v>62</v>
      </c>
      <c r="C3405" s="26" t="s">
        <v>42</v>
      </c>
      <c r="D3405" s="27">
        <v>23500</v>
      </c>
    </row>
    <row r="3406" spans="1:4" x14ac:dyDescent="0.25">
      <c r="A3406" s="18">
        <v>42467</v>
      </c>
      <c r="B3406" s="18" t="s">
        <v>62</v>
      </c>
      <c r="C3406" s="26" t="s">
        <v>42</v>
      </c>
      <c r="D3406" s="27">
        <v>24000</v>
      </c>
    </row>
    <row r="3407" spans="1:4" x14ac:dyDescent="0.25">
      <c r="A3407" s="18">
        <v>42468</v>
      </c>
      <c r="B3407" s="18" t="s">
        <v>62</v>
      </c>
      <c r="C3407" s="26" t="s">
        <v>42</v>
      </c>
      <c r="D3407" s="27">
        <v>24000</v>
      </c>
    </row>
    <row r="3408" spans="1:4" x14ac:dyDescent="0.25">
      <c r="A3408" s="18">
        <v>42499</v>
      </c>
      <c r="B3408" s="18" t="s">
        <v>63</v>
      </c>
      <c r="C3408" s="26" t="s">
        <v>42</v>
      </c>
      <c r="D3408" s="27">
        <v>26370</v>
      </c>
    </row>
    <row r="3409" spans="1:4" x14ac:dyDescent="0.25">
      <c r="A3409" s="18">
        <v>42500</v>
      </c>
      <c r="B3409" s="18" t="s">
        <v>63</v>
      </c>
      <c r="C3409" s="26" t="s">
        <v>42</v>
      </c>
      <c r="D3409" s="27">
        <v>26370</v>
      </c>
    </row>
    <row r="3410" spans="1:4" x14ac:dyDescent="0.25">
      <c r="A3410" s="18">
        <v>42501</v>
      </c>
      <c r="B3410" s="18" t="s">
        <v>63</v>
      </c>
      <c r="C3410" s="26" t="s">
        <v>42</v>
      </c>
      <c r="D3410" s="27">
        <v>26370</v>
      </c>
    </row>
    <row r="3411" spans="1:4" x14ac:dyDescent="0.25">
      <c r="A3411" s="18">
        <v>42502</v>
      </c>
      <c r="B3411" s="18" t="s">
        <v>63</v>
      </c>
      <c r="C3411" s="26" t="s">
        <v>42</v>
      </c>
      <c r="D3411" s="27">
        <v>27000</v>
      </c>
    </row>
    <row r="3412" spans="1:4" x14ac:dyDescent="0.25">
      <c r="A3412" s="18">
        <v>42503</v>
      </c>
      <c r="B3412" s="18" t="s">
        <v>63</v>
      </c>
      <c r="C3412" s="26" t="s">
        <v>42</v>
      </c>
      <c r="D3412" s="27">
        <v>27000</v>
      </c>
    </row>
    <row r="3413" spans="1:4" x14ac:dyDescent="0.25">
      <c r="A3413" s="18">
        <v>42507</v>
      </c>
      <c r="B3413" s="18" t="s">
        <v>63</v>
      </c>
      <c r="C3413" s="26" t="s">
        <v>42</v>
      </c>
      <c r="D3413" s="27">
        <v>27000</v>
      </c>
    </row>
    <row r="3414" spans="1:4" x14ac:dyDescent="0.25">
      <c r="A3414" s="18">
        <v>42508</v>
      </c>
      <c r="B3414" s="18" t="s">
        <v>63</v>
      </c>
      <c r="C3414" s="26" t="s">
        <v>42</v>
      </c>
      <c r="D3414" s="27">
        <v>28550</v>
      </c>
    </row>
    <row r="3415" spans="1:4" x14ac:dyDescent="0.25">
      <c r="A3415" s="18">
        <v>42509</v>
      </c>
      <c r="B3415" s="18" t="s">
        <v>63</v>
      </c>
      <c r="C3415" s="26" t="s">
        <v>42</v>
      </c>
      <c r="D3415" s="27">
        <v>28550</v>
      </c>
    </row>
    <row r="3416" spans="1:4" x14ac:dyDescent="0.25">
      <c r="A3416" s="18">
        <v>42538</v>
      </c>
      <c r="B3416" s="18" t="s">
        <v>64</v>
      </c>
      <c r="C3416" s="26" t="s">
        <v>42</v>
      </c>
      <c r="D3416" s="27">
        <v>27000</v>
      </c>
    </row>
    <row r="3417" spans="1:4" x14ac:dyDescent="0.25">
      <c r="A3417" s="18">
        <v>42541</v>
      </c>
      <c r="B3417" s="18" t="s">
        <v>64</v>
      </c>
      <c r="C3417" s="26" t="s">
        <v>42</v>
      </c>
      <c r="D3417" s="27">
        <v>27000</v>
      </c>
    </row>
    <row r="3418" spans="1:4" x14ac:dyDescent="0.25">
      <c r="A3418" s="18">
        <v>42737</v>
      </c>
      <c r="B3418" s="18" t="s">
        <v>65</v>
      </c>
      <c r="C3418" s="26" t="s">
        <v>42</v>
      </c>
      <c r="D3418" s="27">
        <v>18500</v>
      </c>
    </row>
    <row r="3419" spans="1:4" x14ac:dyDescent="0.25">
      <c r="A3419" s="18">
        <v>42738</v>
      </c>
      <c r="B3419" s="18" t="s">
        <v>65</v>
      </c>
      <c r="C3419" s="26" t="s">
        <v>42</v>
      </c>
      <c r="D3419" s="27">
        <v>18000</v>
      </c>
    </row>
    <row r="3420" spans="1:4" x14ac:dyDescent="0.25">
      <c r="A3420" s="18">
        <v>42739</v>
      </c>
      <c r="B3420" s="18" t="s">
        <v>65</v>
      </c>
      <c r="C3420" s="26" t="s">
        <v>42</v>
      </c>
      <c r="D3420" s="27">
        <v>18000</v>
      </c>
    </row>
    <row r="3421" spans="1:4" x14ac:dyDescent="0.25">
      <c r="A3421" s="18">
        <v>42740</v>
      </c>
      <c r="B3421" s="18" t="s">
        <v>65</v>
      </c>
      <c r="C3421" s="26" t="s">
        <v>42</v>
      </c>
      <c r="D3421" s="27">
        <v>18000</v>
      </c>
    </row>
    <row r="3422" spans="1:4" x14ac:dyDescent="0.25">
      <c r="A3422" s="18">
        <v>42741</v>
      </c>
      <c r="B3422" s="18" t="s">
        <v>65</v>
      </c>
      <c r="C3422" s="26" t="s">
        <v>42</v>
      </c>
      <c r="D3422" s="27">
        <v>18000</v>
      </c>
    </row>
    <row r="3423" spans="1:4" x14ac:dyDescent="0.25">
      <c r="A3423" s="18">
        <v>42744</v>
      </c>
      <c r="B3423" s="18" t="s">
        <v>65</v>
      </c>
      <c r="C3423" s="26" t="s">
        <v>42</v>
      </c>
      <c r="D3423" s="27">
        <v>18000</v>
      </c>
    </row>
    <row r="3424" spans="1:4" x14ac:dyDescent="0.25">
      <c r="A3424" s="18">
        <v>42745</v>
      </c>
      <c r="B3424" s="18" t="s">
        <v>65</v>
      </c>
      <c r="C3424" s="26" t="s">
        <v>42</v>
      </c>
      <c r="D3424" s="27">
        <v>18000</v>
      </c>
    </row>
    <row r="3425" spans="1:4" x14ac:dyDescent="0.25">
      <c r="A3425" s="18">
        <v>42746</v>
      </c>
      <c r="B3425" s="18" t="s">
        <v>65</v>
      </c>
      <c r="C3425" s="26" t="s">
        <v>42</v>
      </c>
      <c r="D3425" s="27">
        <v>18000</v>
      </c>
    </row>
    <row r="3426" spans="1:4" x14ac:dyDescent="0.25">
      <c r="A3426" s="18">
        <v>42747</v>
      </c>
      <c r="B3426" s="18" t="s">
        <v>65</v>
      </c>
      <c r="C3426" s="26" t="s">
        <v>42</v>
      </c>
      <c r="D3426" s="27">
        <v>18000</v>
      </c>
    </row>
    <row r="3427" spans="1:4" x14ac:dyDescent="0.25">
      <c r="A3427" s="18">
        <v>42748</v>
      </c>
      <c r="B3427" s="18" t="s">
        <v>65</v>
      </c>
      <c r="C3427" s="26" t="s">
        <v>42</v>
      </c>
      <c r="D3427" s="27">
        <v>18000</v>
      </c>
    </row>
    <row r="3428" spans="1:4" x14ac:dyDescent="0.25">
      <c r="A3428" s="18">
        <v>42751</v>
      </c>
      <c r="B3428" s="18" t="s">
        <v>65</v>
      </c>
      <c r="C3428" s="26" t="s">
        <v>42</v>
      </c>
      <c r="D3428" s="27">
        <v>18000</v>
      </c>
    </row>
    <row r="3429" spans="1:4" x14ac:dyDescent="0.25">
      <c r="A3429" s="18">
        <v>42752</v>
      </c>
      <c r="B3429" s="18" t="s">
        <v>65</v>
      </c>
      <c r="C3429" s="26" t="s">
        <v>42</v>
      </c>
      <c r="D3429" s="27">
        <v>16750</v>
      </c>
    </row>
    <row r="3430" spans="1:4" x14ac:dyDescent="0.25">
      <c r="A3430" s="18">
        <v>42753</v>
      </c>
      <c r="B3430" s="18" t="s">
        <v>65</v>
      </c>
      <c r="C3430" s="26" t="s">
        <v>42</v>
      </c>
      <c r="D3430" s="27">
        <v>17985</v>
      </c>
    </row>
    <row r="3431" spans="1:4" x14ac:dyDescent="0.25">
      <c r="A3431" s="18">
        <v>42754</v>
      </c>
      <c r="B3431" s="18" t="s">
        <v>65</v>
      </c>
      <c r="C3431" s="26" t="s">
        <v>42</v>
      </c>
      <c r="D3431" s="27">
        <v>17985</v>
      </c>
    </row>
    <row r="3432" spans="1:4" x14ac:dyDescent="0.25">
      <c r="A3432" s="18">
        <v>42755</v>
      </c>
      <c r="B3432" s="18" t="s">
        <v>65</v>
      </c>
      <c r="C3432" s="26" t="s">
        <v>42</v>
      </c>
      <c r="D3432" s="27">
        <v>17990</v>
      </c>
    </row>
    <row r="3433" spans="1:4" x14ac:dyDescent="0.25">
      <c r="A3433" s="18">
        <v>42758</v>
      </c>
      <c r="B3433" s="18" t="s">
        <v>65</v>
      </c>
      <c r="C3433" s="26" t="s">
        <v>42</v>
      </c>
      <c r="D3433" s="27">
        <v>16755</v>
      </c>
    </row>
    <row r="3434" spans="1:4" x14ac:dyDescent="0.25">
      <c r="A3434" s="18">
        <v>42759</v>
      </c>
      <c r="B3434" s="18" t="s">
        <v>65</v>
      </c>
      <c r="C3434" s="26" t="s">
        <v>42</v>
      </c>
      <c r="D3434" s="27">
        <v>16755</v>
      </c>
    </row>
    <row r="3435" spans="1:4" x14ac:dyDescent="0.25">
      <c r="A3435" s="18">
        <v>42760</v>
      </c>
      <c r="B3435" s="18" t="s">
        <v>65</v>
      </c>
      <c r="C3435" s="26" t="s">
        <v>42</v>
      </c>
      <c r="D3435" s="27">
        <v>17990</v>
      </c>
    </row>
    <row r="3436" spans="1:4" x14ac:dyDescent="0.25">
      <c r="A3436" s="18">
        <v>42761</v>
      </c>
      <c r="B3436" s="18" t="s">
        <v>65</v>
      </c>
      <c r="C3436" s="26" t="s">
        <v>42</v>
      </c>
      <c r="D3436" s="27">
        <v>17990</v>
      </c>
    </row>
    <row r="3437" spans="1:4" x14ac:dyDescent="0.25">
      <c r="A3437" s="18">
        <v>42762</v>
      </c>
      <c r="B3437" s="18" t="s">
        <v>65</v>
      </c>
      <c r="C3437" s="26" t="s">
        <v>42</v>
      </c>
      <c r="D3437" s="27">
        <v>17795</v>
      </c>
    </row>
    <row r="3438" spans="1:4" x14ac:dyDescent="0.25">
      <c r="A3438" s="18">
        <v>42765</v>
      </c>
      <c r="B3438" s="18" t="s">
        <v>65</v>
      </c>
      <c r="C3438" s="26" t="s">
        <v>42</v>
      </c>
      <c r="D3438" s="27">
        <v>17795</v>
      </c>
    </row>
    <row r="3439" spans="1:4" x14ac:dyDescent="0.25">
      <c r="A3439" s="18">
        <v>42766</v>
      </c>
      <c r="B3439" s="18" t="s">
        <v>65</v>
      </c>
      <c r="C3439" s="26" t="s">
        <v>42</v>
      </c>
      <c r="D3439" s="27">
        <v>17795</v>
      </c>
    </row>
    <row r="3440" spans="1:4" x14ac:dyDescent="0.25">
      <c r="A3440" s="18">
        <v>42767</v>
      </c>
      <c r="B3440" s="18" t="s">
        <v>66</v>
      </c>
      <c r="C3440" s="26" t="s">
        <v>42</v>
      </c>
      <c r="D3440" s="27">
        <v>16755</v>
      </c>
    </row>
    <row r="3441" spans="1:4" x14ac:dyDescent="0.25">
      <c r="A3441" s="18">
        <v>42768</v>
      </c>
      <c r="B3441" s="18" t="s">
        <v>66</v>
      </c>
      <c r="C3441" s="26" t="s">
        <v>42</v>
      </c>
      <c r="D3441" s="27">
        <v>16755</v>
      </c>
    </row>
    <row r="3442" spans="1:4" x14ac:dyDescent="0.25">
      <c r="A3442" s="18">
        <v>42769</v>
      </c>
      <c r="B3442" s="18" t="s">
        <v>66</v>
      </c>
      <c r="C3442" s="26" t="s">
        <v>42</v>
      </c>
      <c r="D3442" s="27">
        <v>16500</v>
      </c>
    </row>
    <row r="3443" spans="1:4" x14ac:dyDescent="0.25">
      <c r="A3443" s="18">
        <v>42772</v>
      </c>
      <c r="B3443" s="18" t="s">
        <v>66</v>
      </c>
      <c r="C3443" s="26" t="s">
        <v>42</v>
      </c>
      <c r="D3443" s="27">
        <v>16500</v>
      </c>
    </row>
    <row r="3444" spans="1:4" x14ac:dyDescent="0.25">
      <c r="A3444" s="18">
        <v>42773</v>
      </c>
      <c r="B3444" s="18" t="s">
        <v>66</v>
      </c>
      <c r="C3444" s="26" t="s">
        <v>42</v>
      </c>
      <c r="D3444" s="27">
        <v>16500</v>
      </c>
    </row>
    <row r="3445" spans="1:4" x14ac:dyDescent="0.25">
      <c r="A3445" s="18">
        <v>42774</v>
      </c>
      <c r="B3445" s="18" t="s">
        <v>66</v>
      </c>
      <c r="C3445" s="26" t="s">
        <v>42</v>
      </c>
      <c r="D3445" s="27">
        <v>16000</v>
      </c>
    </row>
    <row r="3446" spans="1:4" x14ac:dyDescent="0.25">
      <c r="A3446" s="18">
        <v>42775</v>
      </c>
      <c r="B3446" s="18" t="s">
        <v>66</v>
      </c>
      <c r="C3446" s="26" t="s">
        <v>42</v>
      </c>
      <c r="D3446" s="27">
        <v>16000</v>
      </c>
    </row>
    <row r="3447" spans="1:4" x14ac:dyDescent="0.25">
      <c r="A3447" s="18">
        <v>42776</v>
      </c>
      <c r="B3447" s="18" t="s">
        <v>66</v>
      </c>
      <c r="C3447" s="26" t="s">
        <v>42</v>
      </c>
      <c r="D3447" s="27">
        <v>16000</v>
      </c>
    </row>
    <row r="3448" spans="1:4" x14ac:dyDescent="0.25">
      <c r="A3448" s="18">
        <v>42779</v>
      </c>
      <c r="B3448" s="18" t="s">
        <v>66</v>
      </c>
      <c r="C3448" s="26" t="s">
        <v>42</v>
      </c>
      <c r="D3448" s="27">
        <v>16995</v>
      </c>
    </row>
    <row r="3449" spans="1:4" x14ac:dyDescent="0.25">
      <c r="A3449" s="18">
        <v>42780</v>
      </c>
      <c r="B3449" s="18" t="s">
        <v>66</v>
      </c>
      <c r="C3449" s="26" t="s">
        <v>42</v>
      </c>
      <c r="D3449" s="27">
        <v>17200</v>
      </c>
    </row>
    <row r="3450" spans="1:4" x14ac:dyDescent="0.25">
      <c r="A3450" s="18">
        <v>42801</v>
      </c>
      <c r="B3450" s="18" t="s">
        <v>67</v>
      </c>
      <c r="C3450" s="26" t="s">
        <v>42</v>
      </c>
      <c r="D3450" s="27">
        <v>15500</v>
      </c>
    </row>
    <row r="3451" spans="1:4" x14ac:dyDescent="0.25">
      <c r="A3451" s="18">
        <v>42802</v>
      </c>
      <c r="B3451" s="18" t="s">
        <v>67</v>
      </c>
      <c r="C3451" s="26" t="s">
        <v>42</v>
      </c>
      <c r="D3451" s="27">
        <v>15500</v>
      </c>
    </row>
    <row r="3452" spans="1:4" x14ac:dyDescent="0.25">
      <c r="A3452" s="18">
        <v>42803</v>
      </c>
      <c r="B3452" s="18" t="s">
        <v>67</v>
      </c>
      <c r="C3452" s="26" t="s">
        <v>42</v>
      </c>
      <c r="D3452" s="27">
        <v>15500</v>
      </c>
    </row>
    <row r="3453" spans="1:4" x14ac:dyDescent="0.25">
      <c r="A3453" s="18">
        <v>42804</v>
      </c>
      <c r="B3453" s="18" t="s">
        <v>67</v>
      </c>
      <c r="C3453" s="26" t="s">
        <v>42</v>
      </c>
      <c r="D3453" s="27">
        <v>15400</v>
      </c>
    </row>
    <row r="3454" spans="1:4" x14ac:dyDescent="0.25">
      <c r="A3454" s="18">
        <v>43160</v>
      </c>
      <c r="B3454" s="18" t="s">
        <v>68</v>
      </c>
      <c r="C3454" s="26" t="s">
        <v>42</v>
      </c>
      <c r="D3454" s="27">
        <v>7100</v>
      </c>
    </row>
    <row r="3455" spans="1:4" x14ac:dyDescent="0.25">
      <c r="A3455" s="18">
        <v>43161</v>
      </c>
      <c r="B3455" s="18" t="s">
        <v>68</v>
      </c>
      <c r="C3455" s="26" t="s">
        <v>42</v>
      </c>
      <c r="D3455" s="27">
        <v>7100</v>
      </c>
    </row>
    <row r="3456" spans="1:4" x14ac:dyDescent="0.25">
      <c r="A3456" s="18">
        <v>43164</v>
      </c>
      <c r="B3456" s="18" t="s">
        <v>68</v>
      </c>
      <c r="C3456" s="26" t="s">
        <v>42</v>
      </c>
      <c r="D3456" s="27">
        <v>7100</v>
      </c>
    </row>
    <row r="3457" spans="1:4" x14ac:dyDescent="0.25">
      <c r="A3457" s="18">
        <v>43165</v>
      </c>
      <c r="B3457" s="18" t="s">
        <v>68</v>
      </c>
      <c r="C3457" s="26" t="s">
        <v>42</v>
      </c>
      <c r="D3457" s="27">
        <v>7100</v>
      </c>
    </row>
    <row r="3458" spans="1:4" x14ac:dyDescent="0.25">
      <c r="A3458" s="18">
        <v>43166</v>
      </c>
      <c r="B3458" s="18" t="s">
        <v>68</v>
      </c>
      <c r="C3458" s="26" t="s">
        <v>42</v>
      </c>
      <c r="D3458" s="27">
        <v>7100</v>
      </c>
    </row>
    <row r="3459" spans="1:4" x14ac:dyDescent="0.25">
      <c r="A3459" s="18">
        <v>43167</v>
      </c>
      <c r="B3459" s="18" t="s">
        <v>68</v>
      </c>
      <c r="C3459" s="26" t="s">
        <v>42</v>
      </c>
      <c r="D3459" s="27">
        <v>7100</v>
      </c>
    </row>
    <row r="3460" spans="1:4" x14ac:dyDescent="0.25">
      <c r="A3460" s="18">
        <v>43168</v>
      </c>
      <c r="B3460" s="18" t="s">
        <v>68</v>
      </c>
      <c r="C3460" s="26" t="s">
        <v>42</v>
      </c>
      <c r="D3460" s="27">
        <v>7100</v>
      </c>
    </row>
    <row r="3461" spans="1:4" x14ac:dyDescent="0.25">
      <c r="A3461" s="18">
        <v>43171</v>
      </c>
      <c r="B3461" s="18" t="s">
        <v>68</v>
      </c>
      <c r="C3461" s="26" t="s">
        <v>42</v>
      </c>
      <c r="D3461" s="27">
        <v>7100</v>
      </c>
    </row>
    <row r="3462" spans="1:4" x14ac:dyDescent="0.25">
      <c r="A3462" s="18">
        <v>43172</v>
      </c>
      <c r="B3462" s="18" t="s">
        <v>68</v>
      </c>
      <c r="C3462" s="26" t="s">
        <v>42</v>
      </c>
      <c r="D3462" s="27">
        <v>7100</v>
      </c>
    </row>
    <row r="3463" spans="1:4" x14ac:dyDescent="0.25">
      <c r="A3463" s="18">
        <v>43173</v>
      </c>
      <c r="B3463" s="18" t="s">
        <v>68</v>
      </c>
      <c r="C3463" s="26" t="s">
        <v>42</v>
      </c>
      <c r="D3463" s="27">
        <v>7100</v>
      </c>
    </row>
    <row r="3464" spans="1:4" x14ac:dyDescent="0.25">
      <c r="A3464" s="18">
        <v>43174</v>
      </c>
      <c r="B3464" s="18" t="s">
        <v>68</v>
      </c>
      <c r="C3464" s="26" t="s">
        <v>42</v>
      </c>
      <c r="D3464" s="27">
        <v>7500</v>
      </c>
    </row>
    <row r="3465" spans="1:4" x14ac:dyDescent="0.25">
      <c r="A3465" s="18">
        <v>43175</v>
      </c>
      <c r="B3465" s="18" t="s">
        <v>68</v>
      </c>
      <c r="C3465" s="26" t="s">
        <v>42</v>
      </c>
      <c r="D3465" s="27">
        <v>7600</v>
      </c>
    </row>
    <row r="3466" spans="1:4" x14ac:dyDescent="0.25">
      <c r="A3466" s="18">
        <v>43178</v>
      </c>
      <c r="B3466" s="18" t="s">
        <v>68</v>
      </c>
      <c r="C3466" s="26" t="s">
        <v>42</v>
      </c>
      <c r="D3466" s="27">
        <v>7600</v>
      </c>
    </row>
    <row r="3467" spans="1:4" x14ac:dyDescent="0.25">
      <c r="A3467" s="18">
        <v>43179</v>
      </c>
      <c r="B3467" s="18" t="s">
        <v>68</v>
      </c>
      <c r="C3467" s="26" t="s">
        <v>42</v>
      </c>
      <c r="D3467" s="27">
        <v>7600</v>
      </c>
    </row>
    <row r="3468" spans="1:4" x14ac:dyDescent="0.25">
      <c r="A3468" s="18">
        <v>43180</v>
      </c>
      <c r="B3468" s="18" t="s">
        <v>68</v>
      </c>
      <c r="C3468" s="26" t="s">
        <v>42</v>
      </c>
      <c r="D3468" s="27">
        <v>7600</v>
      </c>
    </row>
    <row r="3469" spans="1:4" x14ac:dyDescent="0.25">
      <c r="A3469" s="18">
        <v>43497</v>
      </c>
      <c r="B3469" s="18" t="s">
        <v>69</v>
      </c>
      <c r="C3469" s="26" t="s">
        <v>42</v>
      </c>
      <c r="D3469" s="27">
        <v>5700</v>
      </c>
    </row>
    <row r="3470" spans="1:4" x14ac:dyDescent="0.25">
      <c r="A3470" s="18">
        <v>43500</v>
      </c>
      <c r="B3470" s="18" t="s">
        <v>69</v>
      </c>
      <c r="C3470" s="26" t="s">
        <v>42</v>
      </c>
      <c r="D3470" s="27">
        <v>5700</v>
      </c>
    </row>
    <row r="3471" spans="1:4" x14ac:dyDescent="0.25">
      <c r="A3471" s="18">
        <v>43501</v>
      </c>
      <c r="B3471" s="18" t="s">
        <v>69</v>
      </c>
      <c r="C3471" s="26" t="s">
        <v>42</v>
      </c>
      <c r="D3471" s="27">
        <v>5700</v>
      </c>
    </row>
    <row r="3472" spans="1:4" x14ac:dyDescent="0.25">
      <c r="A3472" s="18">
        <v>43502</v>
      </c>
      <c r="B3472" s="18" t="s">
        <v>69</v>
      </c>
      <c r="C3472" s="26" t="s">
        <v>42</v>
      </c>
      <c r="D3472" s="27">
        <v>5690</v>
      </c>
    </row>
    <row r="3473" spans="1:4" x14ac:dyDescent="0.25">
      <c r="A3473" s="18">
        <v>43503</v>
      </c>
      <c r="B3473" s="18" t="s">
        <v>69</v>
      </c>
      <c r="C3473" s="26" t="s">
        <v>42</v>
      </c>
      <c r="D3473" s="27">
        <v>5265</v>
      </c>
    </row>
    <row r="3474" spans="1:4" x14ac:dyDescent="0.25">
      <c r="A3474" s="18">
        <v>43504</v>
      </c>
      <c r="B3474" s="18" t="s">
        <v>69</v>
      </c>
      <c r="C3474" s="26" t="s">
        <v>42</v>
      </c>
      <c r="D3474" s="27">
        <v>5265</v>
      </c>
    </row>
    <row r="3475" spans="1:4" x14ac:dyDescent="0.25">
      <c r="A3475" s="18">
        <v>43507</v>
      </c>
      <c r="B3475" s="18" t="s">
        <v>69</v>
      </c>
      <c r="C3475" s="26" t="s">
        <v>42</v>
      </c>
      <c r="D3475" s="27">
        <v>5265</v>
      </c>
    </row>
    <row r="3476" spans="1:4" x14ac:dyDescent="0.25">
      <c r="A3476" s="18">
        <v>43508</v>
      </c>
      <c r="B3476" s="18" t="s">
        <v>69</v>
      </c>
      <c r="C3476" s="26" t="s">
        <v>42</v>
      </c>
      <c r="D3476" s="27">
        <v>5135</v>
      </c>
    </row>
    <row r="3477" spans="1:4" x14ac:dyDescent="0.25">
      <c r="A3477" s="18">
        <v>43509</v>
      </c>
      <c r="B3477" s="18" t="s">
        <v>69</v>
      </c>
      <c r="C3477" s="26" t="s">
        <v>42</v>
      </c>
      <c r="D3477" s="27">
        <v>5135</v>
      </c>
    </row>
    <row r="3478" spans="1:4" x14ac:dyDescent="0.25">
      <c r="A3478" s="18">
        <v>43510</v>
      </c>
      <c r="B3478" s="18" t="s">
        <v>69</v>
      </c>
      <c r="C3478" s="26" t="s">
        <v>42</v>
      </c>
      <c r="D3478" s="27">
        <v>5135</v>
      </c>
    </row>
    <row r="3479" spans="1:4" x14ac:dyDescent="0.25">
      <c r="A3479" s="18">
        <v>43511</v>
      </c>
      <c r="B3479" s="18" t="s">
        <v>69</v>
      </c>
      <c r="C3479" s="26" t="s">
        <v>42</v>
      </c>
      <c r="D3479" s="27">
        <v>5135</v>
      </c>
    </row>
    <row r="3480" spans="1:4" x14ac:dyDescent="0.25">
      <c r="A3480" s="18">
        <v>43514</v>
      </c>
      <c r="B3480" s="18" t="s">
        <v>69</v>
      </c>
      <c r="C3480" s="26" t="s">
        <v>42</v>
      </c>
      <c r="D3480" s="27">
        <v>5135</v>
      </c>
    </row>
    <row r="3481" spans="1:4" x14ac:dyDescent="0.25">
      <c r="A3481" s="18">
        <v>43515</v>
      </c>
      <c r="B3481" s="18" t="s">
        <v>69</v>
      </c>
      <c r="C3481" s="26" t="s">
        <v>42</v>
      </c>
      <c r="D3481" s="27">
        <v>5135</v>
      </c>
    </row>
    <row r="3482" spans="1:4" x14ac:dyDescent="0.25">
      <c r="A3482" s="18">
        <v>43516</v>
      </c>
      <c r="B3482" s="18" t="s">
        <v>69</v>
      </c>
      <c r="C3482" s="26" t="s">
        <v>42</v>
      </c>
      <c r="D3482" s="27">
        <v>5135</v>
      </c>
    </row>
    <row r="3483" spans="1:4" x14ac:dyDescent="0.25">
      <c r="A3483" s="18">
        <v>43517</v>
      </c>
      <c r="B3483" s="18" t="s">
        <v>69</v>
      </c>
      <c r="C3483" s="26" t="s">
        <v>42</v>
      </c>
      <c r="D3483" s="27">
        <v>5135</v>
      </c>
    </row>
    <row r="3484" spans="1:4" x14ac:dyDescent="0.25">
      <c r="A3484" s="18">
        <v>43518</v>
      </c>
      <c r="B3484" s="18" t="s">
        <v>69</v>
      </c>
      <c r="C3484" s="26" t="s">
        <v>42</v>
      </c>
      <c r="D3484" s="27">
        <v>5135</v>
      </c>
    </row>
    <row r="3485" spans="1:4" x14ac:dyDescent="0.25">
      <c r="A3485" s="18">
        <v>42373</v>
      </c>
      <c r="B3485" s="18" t="s">
        <v>60</v>
      </c>
      <c r="C3485" s="26" t="s">
        <v>43</v>
      </c>
      <c r="D3485" s="27">
        <v>28500</v>
      </c>
    </row>
    <row r="3486" spans="1:4" x14ac:dyDescent="0.25">
      <c r="A3486" s="18">
        <v>42374</v>
      </c>
      <c r="B3486" s="18" t="s">
        <v>60</v>
      </c>
      <c r="C3486" s="26" t="s">
        <v>43</v>
      </c>
      <c r="D3486" s="27">
        <v>28500</v>
      </c>
    </row>
    <row r="3487" spans="1:4" x14ac:dyDescent="0.25">
      <c r="A3487" s="18">
        <v>42383</v>
      </c>
      <c r="B3487" s="18" t="s">
        <v>60</v>
      </c>
      <c r="C3487" s="26" t="s">
        <v>43</v>
      </c>
      <c r="D3487" s="27">
        <v>27500</v>
      </c>
    </row>
    <row r="3488" spans="1:4" x14ac:dyDescent="0.25">
      <c r="A3488" s="18">
        <v>42454</v>
      </c>
      <c r="B3488" s="18" t="s">
        <v>61</v>
      </c>
      <c r="C3488" s="26" t="s">
        <v>43</v>
      </c>
      <c r="D3488" s="27">
        <v>29000</v>
      </c>
    </row>
    <row r="3489" spans="1:4" x14ac:dyDescent="0.25">
      <c r="A3489" s="18">
        <v>42458</v>
      </c>
      <c r="B3489" s="18" t="s">
        <v>61</v>
      </c>
      <c r="C3489" s="26" t="s">
        <v>43</v>
      </c>
      <c r="D3489" s="27">
        <v>28500</v>
      </c>
    </row>
    <row r="3490" spans="1:4" x14ac:dyDescent="0.25">
      <c r="A3490" s="18">
        <v>42459</v>
      </c>
      <c r="B3490" s="18" t="s">
        <v>61</v>
      </c>
      <c r="C3490" s="26" t="s">
        <v>43</v>
      </c>
      <c r="D3490" s="27">
        <v>28500</v>
      </c>
    </row>
    <row r="3491" spans="1:4" x14ac:dyDescent="0.25">
      <c r="A3491" s="18">
        <v>42460</v>
      </c>
      <c r="B3491" s="18" t="s">
        <v>61</v>
      </c>
      <c r="C3491" s="26" t="s">
        <v>43</v>
      </c>
      <c r="D3491" s="27">
        <v>28500</v>
      </c>
    </row>
    <row r="3492" spans="1:4" x14ac:dyDescent="0.25">
      <c r="A3492" s="18">
        <v>42461</v>
      </c>
      <c r="B3492" s="18" t="s">
        <v>62</v>
      </c>
      <c r="C3492" s="26" t="s">
        <v>43</v>
      </c>
      <c r="D3492" s="27">
        <v>28500</v>
      </c>
    </row>
    <row r="3493" spans="1:4" x14ac:dyDescent="0.25">
      <c r="A3493" s="18">
        <v>42464</v>
      </c>
      <c r="B3493" s="18" t="s">
        <v>62</v>
      </c>
      <c r="C3493" s="26" t="s">
        <v>43</v>
      </c>
      <c r="D3493" s="27">
        <v>28750</v>
      </c>
    </row>
    <row r="3494" spans="1:4" x14ac:dyDescent="0.25">
      <c r="A3494" s="18">
        <v>42465</v>
      </c>
      <c r="B3494" s="18" t="s">
        <v>62</v>
      </c>
      <c r="C3494" s="26" t="s">
        <v>43</v>
      </c>
      <c r="D3494" s="27">
        <v>29000</v>
      </c>
    </row>
    <row r="3495" spans="1:4" x14ac:dyDescent="0.25">
      <c r="A3495" s="18">
        <v>42466</v>
      </c>
      <c r="B3495" s="18" t="s">
        <v>62</v>
      </c>
      <c r="C3495" s="26" t="s">
        <v>43</v>
      </c>
      <c r="D3495" s="27">
        <v>29000</v>
      </c>
    </row>
    <row r="3496" spans="1:4" x14ac:dyDescent="0.25">
      <c r="A3496" s="18">
        <v>42467</v>
      </c>
      <c r="B3496" s="18" t="s">
        <v>62</v>
      </c>
      <c r="C3496" s="26" t="s">
        <v>43</v>
      </c>
      <c r="D3496" s="27">
        <v>28900</v>
      </c>
    </row>
    <row r="3497" spans="1:4" x14ac:dyDescent="0.25">
      <c r="A3497" s="18">
        <v>42468</v>
      </c>
      <c r="B3497" s="18" t="s">
        <v>62</v>
      </c>
      <c r="C3497" s="26" t="s">
        <v>43</v>
      </c>
      <c r="D3497" s="27">
        <v>29850</v>
      </c>
    </row>
    <row r="3498" spans="1:4" x14ac:dyDescent="0.25">
      <c r="A3498" s="18">
        <v>42499</v>
      </c>
      <c r="B3498" s="18" t="s">
        <v>63</v>
      </c>
      <c r="C3498" s="26" t="s">
        <v>43</v>
      </c>
      <c r="D3498" s="27">
        <v>27050</v>
      </c>
    </row>
    <row r="3499" spans="1:4" x14ac:dyDescent="0.25">
      <c r="A3499" s="18">
        <v>42500</v>
      </c>
      <c r="B3499" s="18" t="s">
        <v>63</v>
      </c>
      <c r="C3499" s="26" t="s">
        <v>43</v>
      </c>
      <c r="D3499" s="27">
        <v>26510</v>
      </c>
    </row>
    <row r="3500" spans="1:4" x14ac:dyDescent="0.25">
      <c r="A3500" s="18">
        <v>42501</v>
      </c>
      <c r="B3500" s="18" t="s">
        <v>63</v>
      </c>
      <c r="C3500" s="26" t="s">
        <v>43</v>
      </c>
      <c r="D3500" s="27">
        <v>27000</v>
      </c>
    </row>
    <row r="3501" spans="1:4" x14ac:dyDescent="0.25">
      <c r="A3501" s="18">
        <v>42502</v>
      </c>
      <c r="B3501" s="18" t="s">
        <v>63</v>
      </c>
      <c r="C3501" s="26" t="s">
        <v>43</v>
      </c>
      <c r="D3501" s="27">
        <v>27900</v>
      </c>
    </row>
    <row r="3502" spans="1:4" x14ac:dyDescent="0.25">
      <c r="A3502" s="18">
        <v>42503</v>
      </c>
      <c r="B3502" s="18" t="s">
        <v>63</v>
      </c>
      <c r="C3502" s="26" t="s">
        <v>43</v>
      </c>
      <c r="D3502" s="27">
        <v>28000</v>
      </c>
    </row>
    <row r="3503" spans="1:4" x14ac:dyDescent="0.25">
      <c r="A3503" s="18">
        <v>42507</v>
      </c>
      <c r="B3503" s="18" t="s">
        <v>63</v>
      </c>
      <c r="C3503" s="26" t="s">
        <v>43</v>
      </c>
      <c r="D3503" s="27">
        <v>27500</v>
      </c>
    </row>
    <row r="3504" spans="1:4" x14ac:dyDescent="0.25">
      <c r="A3504" s="18">
        <v>42508</v>
      </c>
      <c r="B3504" s="18" t="s">
        <v>63</v>
      </c>
      <c r="C3504" s="26" t="s">
        <v>43</v>
      </c>
      <c r="D3504" s="27">
        <v>27500</v>
      </c>
    </row>
    <row r="3505" spans="1:4" x14ac:dyDescent="0.25">
      <c r="A3505" s="18">
        <v>42509</v>
      </c>
      <c r="B3505" s="18" t="s">
        <v>63</v>
      </c>
      <c r="C3505" s="26" t="s">
        <v>43</v>
      </c>
      <c r="D3505" s="27">
        <v>27450</v>
      </c>
    </row>
    <row r="3506" spans="1:4" x14ac:dyDescent="0.25">
      <c r="A3506" s="18">
        <v>42538</v>
      </c>
      <c r="B3506" s="18" t="s">
        <v>64</v>
      </c>
      <c r="C3506" s="26" t="s">
        <v>43</v>
      </c>
      <c r="D3506" s="27">
        <v>26995</v>
      </c>
    </row>
    <row r="3507" spans="1:4" x14ac:dyDescent="0.25">
      <c r="A3507" s="18">
        <v>42541</v>
      </c>
      <c r="B3507" s="18" t="s">
        <v>64</v>
      </c>
      <c r="C3507" s="26" t="s">
        <v>43</v>
      </c>
      <c r="D3507" s="27">
        <v>26990</v>
      </c>
    </row>
    <row r="3508" spans="1:4" x14ac:dyDescent="0.25">
      <c r="A3508" s="18">
        <v>42737</v>
      </c>
      <c r="B3508" s="18" t="s">
        <v>65</v>
      </c>
      <c r="C3508" s="26" t="s">
        <v>43</v>
      </c>
      <c r="D3508" s="27">
        <v>25500</v>
      </c>
    </row>
    <row r="3509" spans="1:4" x14ac:dyDescent="0.25">
      <c r="A3509" s="18">
        <v>42738</v>
      </c>
      <c r="B3509" s="18" t="s">
        <v>65</v>
      </c>
      <c r="C3509" s="26" t="s">
        <v>43</v>
      </c>
      <c r="D3509" s="27">
        <v>26000</v>
      </c>
    </row>
    <row r="3510" spans="1:4" x14ac:dyDescent="0.25">
      <c r="A3510" s="18">
        <v>42739</v>
      </c>
      <c r="B3510" s="18" t="s">
        <v>65</v>
      </c>
      <c r="C3510" s="26" t="s">
        <v>43</v>
      </c>
      <c r="D3510" s="27">
        <v>24500</v>
      </c>
    </row>
    <row r="3511" spans="1:4" x14ac:dyDescent="0.25">
      <c r="A3511" s="18">
        <v>42740</v>
      </c>
      <c r="B3511" s="18" t="s">
        <v>65</v>
      </c>
      <c r="C3511" s="26" t="s">
        <v>43</v>
      </c>
      <c r="D3511" s="27">
        <v>24000</v>
      </c>
    </row>
    <row r="3512" spans="1:4" x14ac:dyDescent="0.25">
      <c r="A3512" s="18">
        <v>42741</v>
      </c>
      <c r="B3512" s="18" t="s">
        <v>65</v>
      </c>
      <c r="C3512" s="26" t="s">
        <v>43</v>
      </c>
      <c r="D3512" s="27">
        <v>23000</v>
      </c>
    </row>
    <row r="3513" spans="1:4" x14ac:dyDescent="0.25">
      <c r="A3513" s="18">
        <v>42744</v>
      </c>
      <c r="B3513" s="18" t="s">
        <v>65</v>
      </c>
      <c r="C3513" s="26" t="s">
        <v>43</v>
      </c>
      <c r="D3513" s="27">
        <v>24000</v>
      </c>
    </row>
    <row r="3514" spans="1:4" x14ac:dyDescent="0.25">
      <c r="A3514" s="18">
        <v>42745</v>
      </c>
      <c r="B3514" s="18" t="s">
        <v>65</v>
      </c>
      <c r="C3514" s="26" t="s">
        <v>43</v>
      </c>
      <c r="D3514" s="27">
        <v>24000</v>
      </c>
    </row>
    <row r="3515" spans="1:4" x14ac:dyDescent="0.25">
      <c r="A3515" s="18">
        <v>42746</v>
      </c>
      <c r="B3515" s="18" t="s">
        <v>65</v>
      </c>
      <c r="C3515" s="26" t="s">
        <v>43</v>
      </c>
      <c r="D3515" s="27">
        <v>23495</v>
      </c>
    </row>
    <row r="3516" spans="1:4" x14ac:dyDescent="0.25">
      <c r="A3516" s="18">
        <v>42747</v>
      </c>
      <c r="B3516" s="18" t="s">
        <v>65</v>
      </c>
      <c r="C3516" s="26" t="s">
        <v>43</v>
      </c>
      <c r="D3516" s="27">
        <v>24000</v>
      </c>
    </row>
    <row r="3517" spans="1:4" x14ac:dyDescent="0.25">
      <c r="A3517" s="18">
        <v>42748</v>
      </c>
      <c r="B3517" s="18" t="s">
        <v>65</v>
      </c>
      <c r="C3517" s="26" t="s">
        <v>43</v>
      </c>
      <c r="D3517" s="27">
        <v>23100</v>
      </c>
    </row>
    <row r="3518" spans="1:4" x14ac:dyDescent="0.25">
      <c r="A3518" s="18">
        <v>42751</v>
      </c>
      <c r="B3518" s="18" t="s">
        <v>65</v>
      </c>
      <c r="C3518" s="26" t="s">
        <v>43</v>
      </c>
      <c r="D3518" s="27">
        <v>23995</v>
      </c>
    </row>
    <row r="3519" spans="1:4" x14ac:dyDescent="0.25">
      <c r="A3519" s="18">
        <v>42752</v>
      </c>
      <c r="B3519" s="18" t="s">
        <v>65</v>
      </c>
      <c r="C3519" s="26" t="s">
        <v>43</v>
      </c>
      <c r="D3519" s="27">
        <v>23000</v>
      </c>
    </row>
    <row r="3520" spans="1:4" x14ac:dyDescent="0.25">
      <c r="A3520" s="18">
        <v>42753</v>
      </c>
      <c r="B3520" s="18" t="s">
        <v>65</v>
      </c>
      <c r="C3520" s="26" t="s">
        <v>43</v>
      </c>
      <c r="D3520" s="27">
        <v>22500</v>
      </c>
    </row>
    <row r="3521" spans="1:4" x14ac:dyDescent="0.25">
      <c r="A3521" s="18">
        <v>42754</v>
      </c>
      <c r="B3521" s="18" t="s">
        <v>65</v>
      </c>
      <c r="C3521" s="26" t="s">
        <v>43</v>
      </c>
      <c r="D3521" s="27">
        <v>23500</v>
      </c>
    </row>
    <row r="3522" spans="1:4" x14ac:dyDescent="0.25">
      <c r="A3522" s="18">
        <v>42755</v>
      </c>
      <c r="B3522" s="18" t="s">
        <v>65</v>
      </c>
      <c r="C3522" s="26" t="s">
        <v>43</v>
      </c>
      <c r="D3522" s="27">
        <v>24000</v>
      </c>
    </row>
    <row r="3523" spans="1:4" x14ac:dyDescent="0.25">
      <c r="A3523" s="18">
        <v>42758</v>
      </c>
      <c r="B3523" s="18" t="s">
        <v>65</v>
      </c>
      <c r="C3523" s="26" t="s">
        <v>43</v>
      </c>
      <c r="D3523" s="27">
        <v>23500</v>
      </c>
    </row>
    <row r="3524" spans="1:4" x14ac:dyDescent="0.25">
      <c r="A3524" s="18">
        <v>42759</v>
      </c>
      <c r="B3524" s="18" t="s">
        <v>65</v>
      </c>
      <c r="C3524" s="26" t="s">
        <v>43</v>
      </c>
      <c r="D3524" s="27">
        <v>22000</v>
      </c>
    </row>
    <row r="3525" spans="1:4" x14ac:dyDescent="0.25">
      <c r="A3525" s="18">
        <v>42760</v>
      </c>
      <c r="B3525" s="18" t="s">
        <v>65</v>
      </c>
      <c r="C3525" s="26" t="s">
        <v>43</v>
      </c>
      <c r="D3525" s="27">
        <v>21705</v>
      </c>
    </row>
    <row r="3526" spans="1:4" x14ac:dyDescent="0.25">
      <c r="A3526" s="18">
        <v>42761</v>
      </c>
      <c r="B3526" s="18" t="s">
        <v>65</v>
      </c>
      <c r="C3526" s="26" t="s">
        <v>43</v>
      </c>
      <c r="D3526" s="27">
        <v>22000</v>
      </c>
    </row>
    <row r="3527" spans="1:4" x14ac:dyDescent="0.25">
      <c r="A3527" s="18">
        <v>42762</v>
      </c>
      <c r="B3527" s="18" t="s">
        <v>65</v>
      </c>
      <c r="C3527" s="26" t="s">
        <v>43</v>
      </c>
      <c r="D3527" s="27">
        <v>22000</v>
      </c>
    </row>
    <row r="3528" spans="1:4" x14ac:dyDescent="0.25">
      <c r="A3528" s="18">
        <v>42765</v>
      </c>
      <c r="B3528" s="18" t="s">
        <v>65</v>
      </c>
      <c r="C3528" s="26" t="s">
        <v>43</v>
      </c>
      <c r="D3528" s="27">
        <v>22000</v>
      </c>
    </row>
    <row r="3529" spans="1:4" x14ac:dyDescent="0.25">
      <c r="A3529" s="18">
        <v>42766</v>
      </c>
      <c r="B3529" s="18" t="s">
        <v>65</v>
      </c>
      <c r="C3529" s="26" t="s">
        <v>43</v>
      </c>
      <c r="D3529" s="27">
        <v>22000</v>
      </c>
    </row>
    <row r="3530" spans="1:4" x14ac:dyDescent="0.25">
      <c r="A3530" s="18">
        <v>42767</v>
      </c>
      <c r="B3530" s="18" t="s">
        <v>66</v>
      </c>
      <c r="C3530" s="26" t="s">
        <v>43</v>
      </c>
      <c r="D3530" s="27">
        <v>22000</v>
      </c>
    </row>
    <row r="3531" spans="1:4" x14ac:dyDescent="0.25">
      <c r="A3531" s="18">
        <v>42768</v>
      </c>
      <c r="B3531" s="18" t="s">
        <v>66</v>
      </c>
      <c r="C3531" s="26" t="s">
        <v>43</v>
      </c>
      <c r="D3531" s="27">
        <v>22990</v>
      </c>
    </row>
    <row r="3532" spans="1:4" x14ac:dyDescent="0.25">
      <c r="A3532" s="18">
        <v>42769</v>
      </c>
      <c r="B3532" s="18" t="s">
        <v>66</v>
      </c>
      <c r="C3532" s="26" t="s">
        <v>43</v>
      </c>
      <c r="D3532" s="27">
        <v>22990</v>
      </c>
    </row>
    <row r="3533" spans="1:4" x14ac:dyDescent="0.25">
      <c r="A3533" s="18">
        <v>42772</v>
      </c>
      <c r="B3533" s="18" t="s">
        <v>66</v>
      </c>
      <c r="C3533" s="26" t="s">
        <v>43</v>
      </c>
      <c r="D3533" s="27">
        <v>22990</v>
      </c>
    </row>
    <row r="3534" spans="1:4" x14ac:dyDescent="0.25">
      <c r="A3534" s="18">
        <v>42773</v>
      </c>
      <c r="B3534" s="18" t="s">
        <v>66</v>
      </c>
      <c r="C3534" s="26" t="s">
        <v>43</v>
      </c>
      <c r="D3534" s="27">
        <v>23000</v>
      </c>
    </row>
    <row r="3535" spans="1:4" x14ac:dyDescent="0.25">
      <c r="A3535" s="18">
        <v>42774</v>
      </c>
      <c r="B3535" s="18" t="s">
        <v>66</v>
      </c>
      <c r="C3535" s="26" t="s">
        <v>43</v>
      </c>
      <c r="D3535" s="27">
        <v>23000</v>
      </c>
    </row>
    <row r="3536" spans="1:4" x14ac:dyDescent="0.25">
      <c r="A3536" s="18">
        <v>42775</v>
      </c>
      <c r="B3536" s="18" t="s">
        <v>66</v>
      </c>
      <c r="C3536" s="26" t="s">
        <v>43</v>
      </c>
      <c r="D3536" s="27">
        <v>23000</v>
      </c>
    </row>
    <row r="3537" spans="1:4" x14ac:dyDescent="0.25">
      <c r="A3537" s="18">
        <v>42776</v>
      </c>
      <c r="B3537" s="18" t="s">
        <v>66</v>
      </c>
      <c r="C3537" s="26" t="s">
        <v>43</v>
      </c>
      <c r="D3537" s="27">
        <v>23895</v>
      </c>
    </row>
    <row r="3538" spans="1:4" x14ac:dyDescent="0.25">
      <c r="A3538" s="18">
        <v>42779</v>
      </c>
      <c r="B3538" s="18" t="s">
        <v>66</v>
      </c>
      <c r="C3538" s="26" t="s">
        <v>43</v>
      </c>
      <c r="D3538" s="27">
        <v>23000</v>
      </c>
    </row>
    <row r="3539" spans="1:4" x14ac:dyDescent="0.25">
      <c r="A3539" s="18">
        <v>42780</v>
      </c>
      <c r="B3539" s="18" t="s">
        <v>66</v>
      </c>
      <c r="C3539" s="26" t="s">
        <v>43</v>
      </c>
      <c r="D3539" s="27">
        <v>23000</v>
      </c>
    </row>
    <row r="3540" spans="1:4" x14ac:dyDescent="0.25">
      <c r="A3540" s="18">
        <v>42801</v>
      </c>
      <c r="B3540" s="18" t="s">
        <v>67</v>
      </c>
      <c r="C3540" s="26" t="s">
        <v>43</v>
      </c>
      <c r="D3540" s="27">
        <v>22500</v>
      </c>
    </row>
    <row r="3541" spans="1:4" x14ac:dyDescent="0.25">
      <c r="A3541" s="18">
        <v>42802</v>
      </c>
      <c r="B3541" s="18" t="s">
        <v>67</v>
      </c>
      <c r="C3541" s="26" t="s">
        <v>43</v>
      </c>
      <c r="D3541" s="27">
        <v>22500</v>
      </c>
    </row>
    <row r="3542" spans="1:4" x14ac:dyDescent="0.25">
      <c r="A3542" s="18">
        <v>42803</v>
      </c>
      <c r="B3542" s="18" t="s">
        <v>67</v>
      </c>
      <c r="C3542" s="26" t="s">
        <v>43</v>
      </c>
      <c r="D3542" s="27">
        <v>22990</v>
      </c>
    </row>
    <row r="3543" spans="1:4" x14ac:dyDescent="0.25">
      <c r="A3543" s="18">
        <v>42804</v>
      </c>
      <c r="B3543" s="18" t="s">
        <v>67</v>
      </c>
      <c r="C3543" s="26" t="s">
        <v>43</v>
      </c>
      <c r="D3543" s="27">
        <v>22990</v>
      </c>
    </row>
    <row r="3544" spans="1:4" x14ac:dyDescent="0.25">
      <c r="A3544" s="18">
        <v>43160</v>
      </c>
      <c r="B3544" s="18" t="s">
        <v>68</v>
      </c>
      <c r="C3544" s="26" t="s">
        <v>43</v>
      </c>
      <c r="D3544" s="27">
        <v>3350</v>
      </c>
    </row>
    <row r="3545" spans="1:4" x14ac:dyDescent="0.25">
      <c r="A3545" s="18">
        <v>43161</v>
      </c>
      <c r="B3545" s="18" t="s">
        <v>68</v>
      </c>
      <c r="C3545" s="26" t="s">
        <v>43</v>
      </c>
      <c r="D3545" s="27">
        <v>3305</v>
      </c>
    </row>
    <row r="3546" spans="1:4" x14ac:dyDescent="0.25">
      <c r="A3546" s="18">
        <v>43164</v>
      </c>
      <c r="B3546" s="18" t="s">
        <v>68</v>
      </c>
      <c r="C3546" s="26" t="s">
        <v>43</v>
      </c>
      <c r="D3546" s="27">
        <v>3450</v>
      </c>
    </row>
    <row r="3547" spans="1:4" x14ac:dyDescent="0.25">
      <c r="A3547" s="18">
        <v>43165</v>
      </c>
      <c r="B3547" s="18" t="s">
        <v>68</v>
      </c>
      <c r="C3547" s="26" t="s">
        <v>43</v>
      </c>
      <c r="D3547" s="27">
        <v>3550</v>
      </c>
    </row>
    <row r="3548" spans="1:4" x14ac:dyDescent="0.25">
      <c r="A3548" s="18">
        <v>43166</v>
      </c>
      <c r="B3548" s="18" t="s">
        <v>68</v>
      </c>
      <c r="C3548" s="26" t="s">
        <v>43</v>
      </c>
      <c r="D3548" s="27">
        <v>3300</v>
      </c>
    </row>
    <row r="3549" spans="1:4" x14ac:dyDescent="0.25">
      <c r="A3549" s="18">
        <v>43167</v>
      </c>
      <c r="B3549" s="18" t="s">
        <v>68</v>
      </c>
      <c r="C3549" s="26" t="s">
        <v>43</v>
      </c>
      <c r="D3549" s="27">
        <v>3300</v>
      </c>
    </row>
    <row r="3550" spans="1:4" x14ac:dyDescent="0.25">
      <c r="A3550" s="18">
        <v>43168</v>
      </c>
      <c r="B3550" s="18" t="s">
        <v>68</v>
      </c>
      <c r="C3550" s="26" t="s">
        <v>43</v>
      </c>
      <c r="D3550" s="27">
        <v>3550</v>
      </c>
    </row>
    <row r="3551" spans="1:4" x14ac:dyDescent="0.25">
      <c r="A3551" s="18">
        <v>43171</v>
      </c>
      <c r="B3551" s="18" t="s">
        <v>68</v>
      </c>
      <c r="C3551" s="26" t="s">
        <v>43</v>
      </c>
      <c r="D3551" s="27">
        <v>3400</v>
      </c>
    </row>
    <row r="3552" spans="1:4" x14ac:dyDescent="0.25">
      <c r="A3552" s="18">
        <v>43172</v>
      </c>
      <c r="B3552" s="18" t="s">
        <v>68</v>
      </c>
      <c r="C3552" s="26" t="s">
        <v>43</v>
      </c>
      <c r="D3552" s="27">
        <v>3350</v>
      </c>
    </row>
    <row r="3553" spans="1:4" x14ac:dyDescent="0.25">
      <c r="A3553" s="18">
        <v>43173</v>
      </c>
      <c r="B3553" s="18" t="s">
        <v>68</v>
      </c>
      <c r="C3553" s="26" t="s">
        <v>43</v>
      </c>
      <c r="D3553" s="27">
        <v>3510</v>
      </c>
    </row>
    <row r="3554" spans="1:4" x14ac:dyDescent="0.25">
      <c r="A3554" s="18">
        <v>43174</v>
      </c>
      <c r="B3554" s="18" t="s">
        <v>68</v>
      </c>
      <c r="C3554" s="26" t="s">
        <v>43</v>
      </c>
      <c r="D3554" s="27">
        <v>3440</v>
      </c>
    </row>
    <row r="3555" spans="1:4" x14ac:dyDescent="0.25">
      <c r="A3555" s="18">
        <v>43175</v>
      </c>
      <c r="B3555" s="18" t="s">
        <v>68</v>
      </c>
      <c r="C3555" s="26" t="s">
        <v>43</v>
      </c>
      <c r="D3555" s="27">
        <v>3185</v>
      </c>
    </row>
    <row r="3556" spans="1:4" x14ac:dyDescent="0.25">
      <c r="A3556" s="18">
        <v>43178</v>
      </c>
      <c r="B3556" s="18" t="s">
        <v>68</v>
      </c>
      <c r="C3556" s="26" t="s">
        <v>43</v>
      </c>
      <c r="D3556" s="27">
        <v>3300</v>
      </c>
    </row>
    <row r="3557" spans="1:4" x14ac:dyDescent="0.25">
      <c r="A3557" s="18">
        <v>43179</v>
      </c>
      <c r="B3557" s="18" t="s">
        <v>68</v>
      </c>
      <c r="C3557" s="26" t="s">
        <v>43</v>
      </c>
      <c r="D3557" s="27">
        <v>3185</v>
      </c>
    </row>
    <row r="3558" spans="1:4" x14ac:dyDescent="0.25">
      <c r="A3558" s="18">
        <v>43180</v>
      </c>
      <c r="B3558" s="18" t="s">
        <v>68</v>
      </c>
      <c r="C3558" s="26" t="s">
        <v>43</v>
      </c>
      <c r="D3558" s="27">
        <v>3200</v>
      </c>
    </row>
    <row r="3559" spans="1:4" x14ac:dyDescent="0.25">
      <c r="A3559" s="18">
        <v>43497</v>
      </c>
      <c r="B3559" s="18" t="s">
        <v>69</v>
      </c>
      <c r="C3559" s="26" t="s">
        <v>43</v>
      </c>
      <c r="D3559" s="27">
        <v>2030</v>
      </c>
    </row>
    <row r="3560" spans="1:4" x14ac:dyDescent="0.25">
      <c r="A3560" s="18">
        <v>43500</v>
      </c>
      <c r="B3560" s="18" t="s">
        <v>69</v>
      </c>
      <c r="C3560" s="26" t="s">
        <v>43</v>
      </c>
      <c r="D3560" s="27">
        <v>2030</v>
      </c>
    </row>
    <row r="3561" spans="1:4" x14ac:dyDescent="0.25">
      <c r="A3561" s="18">
        <v>43501</v>
      </c>
      <c r="B3561" s="18" t="s">
        <v>69</v>
      </c>
      <c r="C3561" s="26" t="s">
        <v>43</v>
      </c>
      <c r="D3561" s="27">
        <v>2030</v>
      </c>
    </row>
    <row r="3562" spans="1:4" x14ac:dyDescent="0.25">
      <c r="A3562" s="18">
        <v>43502</v>
      </c>
      <c r="B3562" s="18" t="s">
        <v>69</v>
      </c>
      <c r="C3562" s="26" t="s">
        <v>43</v>
      </c>
      <c r="D3562" s="27">
        <v>2025</v>
      </c>
    </row>
    <row r="3563" spans="1:4" x14ac:dyDescent="0.25">
      <c r="A3563" s="18">
        <v>43503</v>
      </c>
      <c r="B3563" s="18" t="s">
        <v>69</v>
      </c>
      <c r="C3563" s="26" t="s">
        <v>43</v>
      </c>
      <c r="D3563" s="27">
        <v>2030</v>
      </c>
    </row>
    <row r="3564" spans="1:4" x14ac:dyDescent="0.25">
      <c r="A3564" s="18">
        <v>43504</v>
      </c>
      <c r="B3564" s="18" t="s">
        <v>69</v>
      </c>
      <c r="C3564" s="26" t="s">
        <v>43</v>
      </c>
      <c r="D3564" s="27">
        <v>2180</v>
      </c>
    </row>
    <row r="3565" spans="1:4" x14ac:dyDescent="0.25">
      <c r="A3565" s="18">
        <v>43507</v>
      </c>
      <c r="B3565" s="18" t="s">
        <v>69</v>
      </c>
      <c r="C3565" s="26" t="s">
        <v>43</v>
      </c>
      <c r="D3565" s="27">
        <v>2180</v>
      </c>
    </row>
    <row r="3566" spans="1:4" x14ac:dyDescent="0.25">
      <c r="A3566" s="18">
        <v>43508</v>
      </c>
      <c r="B3566" s="18" t="s">
        <v>69</v>
      </c>
      <c r="C3566" s="26" t="s">
        <v>43</v>
      </c>
      <c r="D3566" s="27">
        <v>2300</v>
      </c>
    </row>
    <row r="3567" spans="1:4" x14ac:dyDescent="0.25">
      <c r="A3567" s="18">
        <v>43509</v>
      </c>
      <c r="B3567" s="18" t="s">
        <v>69</v>
      </c>
      <c r="C3567" s="26" t="s">
        <v>43</v>
      </c>
      <c r="D3567" s="27">
        <v>2250</v>
      </c>
    </row>
    <row r="3568" spans="1:4" x14ac:dyDescent="0.25">
      <c r="A3568" s="18">
        <v>43510</v>
      </c>
      <c r="B3568" s="18" t="s">
        <v>69</v>
      </c>
      <c r="C3568" s="26" t="s">
        <v>43</v>
      </c>
      <c r="D3568" s="27">
        <v>2240</v>
      </c>
    </row>
    <row r="3569" spans="1:4" x14ac:dyDescent="0.25">
      <c r="A3569" s="18">
        <v>43511</v>
      </c>
      <c r="B3569" s="18" t="s">
        <v>69</v>
      </c>
      <c r="C3569" s="26" t="s">
        <v>43</v>
      </c>
      <c r="D3569" s="27">
        <v>2200</v>
      </c>
    </row>
    <row r="3570" spans="1:4" x14ac:dyDescent="0.25">
      <c r="A3570" s="18">
        <v>43514</v>
      </c>
      <c r="B3570" s="18" t="s">
        <v>69</v>
      </c>
      <c r="C3570" s="26" t="s">
        <v>43</v>
      </c>
      <c r="D3570" s="27">
        <v>2100</v>
      </c>
    </row>
    <row r="3571" spans="1:4" x14ac:dyDescent="0.25">
      <c r="A3571" s="18">
        <v>43515</v>
      </c>
      <c r="B3571" s="18" t="s">
        <v>69</v>
      </c>
      <c r="C3571" s="26" t="s">
        <v>43</v>
      </c>
      <c r="D3571" s="27">
        <v>2000</v>
      </c>
    </row>
    <row r="3572" spans="1:4" x14ac:dyDescent="0.25">
      <c r="A3572" s="18">
        <v>43516</v>
      </c>
      <c r="B3572" s="18" t="s">
        <v>69</v>
      </c>
      <c r="C3572" s="26" t="s">
        <v>43</v>
      </c>
      <c r="D3572" s="27">
        <v>2050</v>
      </c>
    </row>
    <row r="3573" spans="1:4" x14ac:dyDescent="0.25">
      <c r="A3573" s="18">
        <v>43517</v>
      </c>
      <c r="B3573" s="18" t="s">
        <v>69</v>
      </c>
      <c r="C3573" s="26" t="s">
        <v>43</v>
      </c>
      <c r="D3573" s="27">
        <v>2150</v>
      </c>
    </row>
    <row r="3574" spans="1:4" x14ac:dyDescent="0.25">
      <c r="A3574" s="18">
        <v>43518</v>
      </c>
      <c r="B3574" s="18" t="s">
        <v>69</v>
      </c>
      <c r="C3574" s="26" t="s">
        <v>43</v>
      </c>
      <c r="D3574" s="27">
        <v>2100</v>
      </c>
    </row>
    <row r="3575" spans="1:4" x14ac:dyDescent="0.25">
      <c r="A3575" s="18">
        <v>42373</v>
      </c>
      <c r="B3575" s="18" t="s">
        <v>60</v>
      </c>
      <c r="C3575" s="26" t="s">
        <v>44</v>
      </c>
      <c r="D3575" s="27">
        <v>173.73</v>
      </c>
    </row>
    <row r="3576" spans="1:4" x14ac:dyDescent="0.25">
      <c r="A3576" s="18">
        <v>42374</v>
      </c>
      <c r="B3576" s="18" t="s">
        <v>60</v>
      </c>
      <c r="C3576" s="26" t="s">
        <v>44</v>
      </c>
      <c r="D3576" s="27">
        <v>173.49</v>
      </c>
    </row>
    <row r="3577" spans="1:4" x14ac:dyDescent="0.25">
      <c r="A3577" s="18">
        <v>42383</v>
      </c>
      <c r="B3577" s="18" t="s">
        <v>60</v>
      </c>
      <c r="C3577" s="26" t="s">
        <v>44</v>
      </c>
      <c r="D3577" s="27">
        <v>168.44</v>
      </c>
    </row>
    <row r="3578" spans="1:4" x14ac:dyDescent="0.25">
      <c r="A3578" s="18">
        <v>42454</v>
      </c>
      <c r="B3578" s="18" t="s">
        <v>61</v>
      </c>
      <c r="C3578" s="26" t="s">
        <v>44</v>
      </c>
      <c r="D3578" s="27">
        <v>179.56</v>
      </c>
    </row>
    <row r="3579" spans="1:4" x14ac:dyDescent="0.25">
      <c r="A3579" s="18">
        <v>42458</v>
      </c>
      <c r="B3579" s="18" t="s">
        <v>61</v>
      </c>
      <c r="C3579" s="26" t="s">
        <v>44</v>
      </c>
      <c r="D3579" s="27">
        <v>180.83</v>
      </c>
    </row>
    <row r="3580" spans="1:4" x14ac:dyDescent="0.25">
      <c r="A3580" s="18">
        <v>42459</v>
      </c>
      <c r="B3580" s="18" t="s">
        <v>61</v>
      </c>
      <c r="C3580" s="26" t="s">
        <v>44</v>
      </c>
      <c r="D3580" s="27">
        <v>179.8</v>
      </c>
    </row>
    <row r="3581" spans="1:4" x14ac:dyDescent="0.25">
      <c r="A3581" s="18">
        <v>42460</v>
      </c>
      <c r="B3581" s="18" t="s">
        <v>61</v>
      </c>
      <c r="C3581" s="26" t="s">
        <v>44</v>
      </c>
      <c r="D3581" s="27">
        <v>183.13</v>
      </c>
    </row>
    <row r="3582" spans="1:4" x14ac:dyDescent="0.25">
      <c r="A3582" s="18">
        <v>42461</v>
      </c>
      <c r="B3582" s="18" t="s">
        <v>62</v>
      </c>
      <c r="C3582" s="26" t="s">
        <v>44</v>
      </c>
      <c r="D3582" s="27">
        <v>182.7</v>
      </c>
    </row>
    <row r="3583" spans="1:4" x14ac:dyDescent="0.25">
      <c r="A3583" s="18">
        <v>42464</v>
      </c>
      <c r="B3583" s="18" t="s">
        <v>62</v>
      </c>
      <c r="C3583" s="26" t="s">
        <v>44</v>
      </c>
      <c r="D3583" s="27">
        <v>183.88</v>
      </c>
    </row>
    <row r="3584" spans="1:4" x14ac:dyDescent="0.25">
      <c r="A3584" s="18">
        <v>42465</v>
      </c>
      <c r="B3584" s="18" t="s">
        <v>62</v>
      </c>
      <c r="C3584" s="26" t="s">
        <v>44</v>
      </c>
      <c r="D3584" s="27">
        <v>184.77</v>
      </c>
    </row>
    <row r="3585" spans="1:4" x14ac:dyDescent="0.25">
      <c r="A3585" s="18">
        <v>42466</v>
      </c>
      <c r="B3585" s="18" t="s">
        <v>62</v>
      </c>
      <c r="C3585" s="26" t="s">
        <v>44</v>
      </c>
      <c r="D3585" s="27">
        <v>184.8</v>
      </c>
    </row>
    <row r="3586" spans="1:4" x14ac:dyDescent="0.25">
      <c r="A3586" s="18">
        <v>42467</v>
      </c>
      <c r="B3586" s="18" t="s">
        <v>62</v>
      </c>
      <c r="C3586" s="26" t="s">
        <v>44</v>
      </c>
      <c r="D3586" s="27">
        <v>186.88</v>
      </c>
    </row>
    <row r="3587" spans="1:4" x14ac:dyDescent="0.25">
      <c r="A3587" s="18">
        <v>42468</v>
      </c>
      <c r="B3587" s="18" t="s">
        <v>62</v>
      </c>
      <c r="C3587" s="26" t="s">
        <v>44</v>
      </c>
      <c r="D3587" s="27">
        <v>186.85</v>
      </c>
    </row>
    <row r="3588" spans="1:4" x14ac:dyDescent="0.25">
      <c r="A3588" s="18">
        <v>42499</v>
      </c>
      <c r="B3588" s="18" t="s">
        <v>63</v>
      </c>
      <c r="C3588" s="26" t="s">
        <v>44</v>
      </c>
      <c r="D3588" s="27">
        <v>189.51</v>
      </c>
    </row>
    <row r="3589" spans="1:4" x14ac:dyDescent="0.25">
      <c r="A3589" s="18">
        <v>42500</v>
      </c>
      <c r="B3589" s="18" t="s">
        <v>63</v>
      </c>
      <c r="C3589" s="26" t="s">
        <v>44</v>
      </c>
      <c r="D3589" s="27">
        <v>187.53</v>
      </c>
    </row>
    <row r="3590" spans="1:4" x14ac:dyDescent="0.25">
      <c r="A3590" s="18">
        <v>42501</v>
      </c>
      <c r="B3590" s="18" t="s">
        <v>63</v>
      </c>
      <c r="C3590" s="26" t="s">
        <v>44</v>
      </c>
      <c r="D3590" s="27">
        <v>187.29</v>
      </c>
    </row>
    <row r="3591" spans="1:4" x14ac:dyDescent="0.25">
      <c r="A3591" s="18">
        <v>42502</v>
      </c>
      <c r="B3591" s="18" t="s">
        <v>63</v>
      </c>
      <c r="C3591" s="26" t="s">
        <v>44</v>
      </c>
      <c r="D3591" s="27">
        <v>189.07</v>
      </c>
    </row>
    <row r="3592" spans="1:4" x14ac:dyDescent="0.25">
      <c r="A3592" s="18">
        <v>42503</v>
      </c>
      <c r="B3592" s="18" t="s">
        <v>63</v>
      </c>
      <c r="C3592" s="26" t="s">
        <v>44</v>
      </c>
      <c r="D3592" s="27">
        <v>190.08</v>
      </c>
    </row>
    <row r="3593" spans="1:4" x14ac:dyDescent="0.25">
      <c r="A3593" s="18">
        <v>42507</v>
      </c>
      <c r="B3593" s="18" t="s">
        <v>63</v>
      </c>
      <c r="C3593" s="26" t="s">
        <v>44</v>
      </c>
      <c r="D3593" s="27">
        <v>191.09</v>
      </c>
    </row>
    <row r="3594" spans="1:4" x14ac:dyDescent="0.25">
      <c r="A3594" s="18">
        <v>42508</v>
      </c>
      <c r="B3594" s="18" t="s">
        <v>63</v>
      </c>
      <c r="C3594" s="26" t="s">
        <v>44</v>
      </c>
      <c r="D3594" s="27">
        <v>191.39</v>
      </c>
    </row>
    <row r="3595" spans="1:4" x14ac:dyDescent="0.25">
      <c r="A3595" s="18">
        <v>42509</v>
      </c>
      <c r="B3595" s="18" t="s">
        <v>63</v>
      </c>
      <c r="C3595" s="26" t="s">
        <v>44</v>
      </c>
      <c r="D3595" s="27">
        <v>191.47</v>
      </c>
    </row>
    <row r="3596" spans="1:4" x14ac:dyDescent="0.25">
      <c r="A3596" s="18">
        <v>42538</v>
      </c>
      <c r="B3596" s="18" t="s">
        <v>64</v>
      </c>
      <c r="C3596" s="26" t="s">
        <v>44</v>
      </c>
      <c r="D3596" s="27">
        <v>181.12</v>
      </c>
    </row>
    <row r="3597" spans="1:4" x14ac:dyDescent="0.25">
      <c r="A3597" s="18">
        <v>42541</v>
      </c>
      <c r="B3597" s="18" t="s">
        <v>64</v>
      </c>
      <c r="C3597" s="26" t="s">
        <v>44</v>
      </c>
      <c r="D3597" s="27">
        <v>180.89</v>
      </c>
    </row>
    <row r="3598" spans="1:4" x14ac:dyDescent="0.25">
      <c r="A3598" s="18">
        <v>42737</v>
      </c>
      <c r="B3598" s="18" t="s">
        <v>65</v>
      </c>
      <c r="C3598" s="26" t="s">
        <v>44</v>
      </c>
      <c r="D3598" s="27">
        <v>155.94</v>
      </c>
    </row>
    <row r="3599" spans="1:4" x14ac:dyDescent="0.25">
      <c r="A3599" s="18">
        <v>42738</v>
      </c>
      <c r="B3599" s="18" t="s">
        <v>65</v>
      </c>
      <c r="C3599" s="26" t="s">
        <v>44</v>
      </c>
      <c r="D3599" s="27">
        <v>155.86000000000001</v>
      </c>
    </row>
    <row r="3600" spans="1:4" x14ac:dyDescent="0.25">
      <c r="A3600" s="18">
        <v>42739</v>
      </c>
      <c r="B3600" s="18" t="s">
        <v>65</v>
      </c>
      <c r="C3600" s="26" t="s">
        <v>44</v>
      </c>
      <c r="D3600" s="27">
        <v>154.59</v>
      </c>
    </row>
    <row r="3601" spans="1:4" x14ac:dyDescent="0.25">
      <c r="A3601" s="18">
        <v>42740</v>
      </c>
      <c r="B3601" s="18" t="s">
        <v>65</v>
      </c>
      <c r="C3601" s="26" t="s">
        <v>44</v>
      </c>
      <c r="D3601" s="27">
        <v>153.81</v>
      </c>
    </row>
    <row r="3602" spans="1:4" x14ac:dyDescent="0.25">
      <c r="A3602" s="18">
        <v>42741</v>
      </c>
      <c r="B3602" s="18" t="s">
        <v>65</v>
      </c>
      <c r="C3602" s="26" t="s">
        <v>44</v>
      </c>
      <c r="D3602" s="27">
        <v>149.19999999999999</v>
      </c>
    </row>
    <row r="3603" spans="1:4" x14ac:dyDescent="0.25">
      <c r="A3603" s="18">
        <v>42744</v>
      </c>
      <c r="B3603" s="18" t="s">
        <v>65</v>
      </c>
      <c r="C3603" s="26" t="s">
        <v>44</v>
      </c>
      <c r="D3603" s="27">
        <v>150.21</v>
      </c>
    </row>
    <row r="3604" spans="1:4" x14ac:dyDescent="0.25">
      <c r="A3604" s="18">
        <v>42745</v>
      </c>
      <c r="B3604" s="18" t="s">
        <v>65</v>
      </c>
      <c r="C3604" s="26" t="s">
        <v>44</v>
      </c>
      <c r="D3604" s="27">
        <v>150.19</v>
      </c>
    </row>
    <row r="3605" spans="1:4" x14ac:dyDescent="0.25">
      <c r="A3605" s="18">
        <v>42746</v>
      </c>
      <c r="B3605" s="18" t="s">
        <v>65</v>
      </c>
      <c r="C3605" s="26" t="s">
        <v>44</v>
      </c>
      <c r="D3605" s="27">
        <v>149.65</v>
      </c>
    </row>
    <row r="3606" spans="1:4" x14ac:dyDescent="0.25">
      <c r="A3606" s="18">
        <v>42747</v>
      </c>
      <c r="B3606" s="18" t="s">
        <v>65</v>
      </c>
      <c r="C3606" s="26" t="s">
        <v>44</v>
      </c>
      <c r="D3606" s="27">
        <v>150.36000000000001</v>
      </c>
    </row>
    <row r="3607" spans="1:4" x14ac:dyDescent="0.25">
      <c r="A3607" s="18">
        <v>42748</v>
      </c>
      <c r="B3607" s="18" t="s">
        <v>65</v>
      </c>
      <c r="C3607" s="26" t="s">
        <v>44</v>
      </c>
      <c r="D3607" s="27">
        <v>147.72</v>
      </c>
    </row>
    <row r="3608" spans="1:4" x14ac:dyDescent="0.25">
      <c r="A3608" s="18">
        <v>42751</v>
      </c>
      <c r="B3608" s="18" t="s">
        <v>65</v>
      </c>
      <c r="C3608" s="26" t="s">
        <v>44</v>
      </c>
      <c r="D3608" s="27">
        <v>148.05000000000001</v>
      </c>
    </row>
    <row r="3609" spans="1:4" x14ac:dyDescent="0.25">
      <c r="A3609" s="18">
        <v>42752</v>
      </c>
      <c r="B3609" s="18" t="s">
        <v>65</v>
      </c>
      <c r="C3609" s="26" t="s">
        <v>44</v>
      </c>
      <c r="D3609" s="27">
        <v>146.91999999999999</v>
      </c>
    </row>
    <row r="3610" spans="1:4" x14ac:dyDescent="0.25">
      <c r="A3610" s="18">
        <v>42753</v>
      </c>
      <c r="B3610" s="18" t="s">
        <v>65</v>
      </c>
      <c r="C3610" s="26" t="s">
        <v>44</v>
      </c>
      <c r="D3610" s="27">
        <v>146.94</v>
      </c>
    </row>
    <row r="3611" spans="1:4" x14ac:dyDescent="0.25">
      <c r="A3611" s="18">
        <v>42754</v>
      </c>
      <c r="B3611" s="18" t="s">
        <v>65</v>
      </c>
      <c r="C3611" s="26" t="s">
        <v>44</v>
      </c>
      <c r="D3611" s="27">
        <v>148.18</v>
      </c>
    </row>
    <row r="3612" spans="1:4" x14ac:dyDescent="0.25">
      <c r="A3612" s="18">
        <v>42755</v>
      </c>
      <c r="B3612" s="18" t="s">
        <v>65</v>
      </c>
      <c r="C3612" s="26" t="s">
        <v>44</v>
      </c>
      <c r="D3612" s="27">
        <v>148.94999999999999</v>
      </c>
    </row>
    <row r="3613" spans="1:4" x14ac:dyDescent="0.25">
      <c r="A3613" s="18">
        <v>42758</v>
      </c>
      <c r="B3613" s="18" t="s">
        <v>65</v>
      </c>
      <c r="C3613" s="26" t="s">
        <v>44</v>
      </c>
      <c r="D3613" s="27">
        <v>147.69999999999999</v>
      </c>
    </row>
    <row r="3614" spans="1:4" x14ac:dyDescent="0.25">
      <c r="A3614" s="18">
        <v>42759</v>
      </c>
      <c r="B3614" s="18" t="s">
        <v>65</v>
      </c>
      <c r="C3614" s="26" t="s">
        <v>44</v>
      </c>
      <c r="D3614" s="27">
        <v>146.08000000000001</v>
      </c>
    </row>
    <row r="3615" spans="1:4" x14ac:dyDescent="0.25">
      <c r="A3615" s="18">
        <v>42760</v>
      </c>
      <c r="B3615" s="18" t="s">
        <v>65</v>
      </c>
      <c r="C3615" s="26" t="s">
        <v>44</v>
      </c>
      <c r="D3615" s="27">
        <v>145.46</v>
      </c>
    </row>
    <row r="3616" spans="1:4" x14ac:dyDescent="0.25">
      <c r="A3616" s="18">
        <v>42761</v>
      </c>
      <c r="B3616" s="18" t="s">
        <v>65</v>
      </c>
      <c r="C3616" s="26" t="s">
        <v>44</v>
      </c>
      <c r="D3616" s="27">
        <v>145.02000000000001</v>
      </c>
    </row>
    <row r="3617" spans="1:4" x14ac:dyDescent="0.25">
      <c r="A3617" s="18">
        <v>42762</v>
      </c>
      <c r="B3617" s="18" t="s">
        <v>65</v>
      </c>
      <c r="C3617" s="26" t="s">
        <v>44</v>
      </c>
      <c r="D3617" s="27">
        <v>145.18</v>
      </c>
    </row>
    <row r="3618" spans="1:4" x14ac:dyDescent="0.25">
      <c r="A3618" s="18">
        <v>42765</v>
      </c>
      <c r="B3618" s="18" t="s">
        <v>65</v>
      </c>
      <c r="C3618" s="26" t="s">
        <v>44</v>
      </c>
      <c r="D3618" s="27">
        <v>145.21</v>
      </c>
    </row>
    <row r="3619" spans="1:4" x14ac:dyDescent="0.25">
      <c r="A3619" s="18">
        <v>42766</v>
      </c>
      <c r="B3619" s="18" t="s">
        <v>65</v>
      </c>
      <c r="C3619" s="26" t="s">
        <v>44</v>
      </c>
      <c r="D3619" s="27">
        <v>145.71</v>
      </c>
    </row>
    <row r="3620" spans="1:4" x14ac:dyDescent="0.25">
      <c r="A3620" s="18">
        <v>42767</v>
      </c>
      <c r="B3620" s="18" t="s">
        <v>66</v>
      </c>
      <c r="C3620" s="26" t="s">
        <v>44</v>
      </c>
      <c r="D3620" s="27">
        <v>145.29</v>
      </c>
    </row>
    <row r="3621" spans="1:4" x14ac:dyDescent="0.25">
      <c r="A3621" s="18">
        <v>42768</v>
      </c>
      <c r="B3621" s="18" t="s">
        <v>66</v>
      </c>
      <c r="C3621" s="26" t="s">
        <v>44</v>
      </c>
      <c r="D3621" s="27">
        <v>146.51</v>
      </c>
    </row>
    <row r="3622" spans="1:4" x14ac:dyDescent="0.25">
      <c r="A3622" s="18">
        <v>42769</v>
      </c>
      <c r="B3622" s="18" t="s">
        <v>66</v>
      </c>
      <c r="C3622" s="26" t="s">
        <v>44</v>
      </c>
      <c r="D3622" s="27">
        <v>146.34</v>
      </c>
    </row>
    <row r="3623" spans="1:4" x14ac:dyDescent="0.25">
      <c r="A3623" s="18">
        <v>42772</v>
      </c>
      <c r="B3623" s="18" t="s">
        <v>66</v>
      </c>
      <c r="C3623" s="26" t="s">
        <v>44</v>
      </c>
      <c r="D3623" s="27">
        <v>146.34</v>
      </c>
    </row>
    <row r="3624" spans="1:4" x14ac:dyDescent="0.25">
      <c r="A3624" s="18">
        <v>42773</v>
      </c>
      <c r="B3624" s="18" t="s">
        <v>66</v>
      </c>
      <c r="C3624" s="26" t="s">
        <v>44</v>
      </c>
      <c r="D3624" s="27">
        <v>146</v>
      </c>
    </row>
    <row r="3625" spans="1:4" x14ac:dyDescent="0.25">
      <c r="A3625" s="18">
        <v>42774</v>
      </c>
      <c r="B3625" s="18" t="s">
        <v>66</v>
      </c>
      <c r="C3625" s="26" t="s">
        <v>44</v>
      </c>
      <c r="D3625" s="27">
        <v>146.16</v>
      </c>
    </row>
    <row r="3626" spans="1:4" x14ac:dyDescent="0.25">
      <c r="A3626" s="18">
        <v>42775</v>
      </c>
      <c r="B3626" s="18" t="s">
        <v>66</v>
      </c>
      <c r="C3626" s="26" t="s">
        <v>44</v>
      </c>
      <c r="D3626" s="27">
        <v>146.09</v>
      </c>
    </row>
    <row r="3627" spans="1:4" x14ac:dyDescent="0.25">
      <c r="A3627" s="18">
        <v>42776</v>
      </c>
      <c r="B3627" s="18" t="s">
        <v>66</v>
      </c>
      <c r="C3627" s="26" t="s">
        <v>44</v>
      </c>
      <c r="D3627" s="27">
        <v>147</v>
      </c>
    </row>
    <row r="3628" spans="1:4" x14ac:dyDescent="0.25">
      <c r="A3628" s="18">
        <v>42779</v>
      </c>
      <c r="B3628" s="18" t="s">
        <v>66</v>
      </c>
      <c r="C3628" s="26" t="s">
        <v>44</v>
      </c>
      <c r="D3628" s="27">
        <v>146.02000000000001</v>
      </c>
    </row>
    <row r="3629" spans="1:4" x14ac:dyDescent="0.25">
      <c r="A3629" s="18">
        <v>42780</v>
      </c>
      <c r="B3629" s="18" t="s">
        <v>66</v>
      </c>
      <c r="C3629" s="26" t="s">
        <v>44</v>
      </c>
      <c r="D3629" s="27">
        <v>145.49</v>
      </c>
    </row>
    <row r="3630" spans="1:4" x14ac:dyDescent="0.25">
      <c r="A3630" s="18">
        <v>42801</v>
      </c>
      <c r="B3630" s="18" t="s">
        <v>67</v>
      </c>
      <c r="C3630" s="26" t="s">
        <v>44</v>
      </c>
      <c r="D3630" s="27">
        <v>140.86000000000001</v>
      </c>
    </row>
    <row r="3631" spans="1:4" x14ac:dyDescent="0.25">
      <c r="A3631" s="18">
        <v>42802</v>
      </c>
      <c r="B3631" s="18" t="s">
        <v>67</v>
      </c>
      <c r="C3631" s="26" t="s">
        <v>44</v>
      </c>
      <c r="D3631" s="27">
        <v>135.94999999999999</v>
      </c>
    </row>
    <row r="3632" spans="1:4" x14ac:dyDescent="0.25">
      <c r="A3632" s="18">
        <v>42803</v>
      </c>
      <c r="B3632" s="18" t="s">
        <v>67</v>
      </c>
      <c r="C3632" s="26" t="s">
        <v>44</v>
      </c>
      <c r="D3632" s="27">
        <v>135.96</v>
      </c>
    </row>
    <row r="3633" spans="1:4" x14ac:dyDescent="0.25">
      <c r="A3633" s="18">
        <v>42804</v>
      </c>
      <c r="B3633" s="18" t="s">
        <v>67</v>
      </c>
      <c r="C3633" s="26" t="s">
        <v>44</v>
      </c>
      <c r="D3633" s="27">
        <v>139.16999999999999</v>
      </c>
    </row>
    <row r="3634" spans="1:4" x14ac:dyDescent="0.25">
      <c r="A3634" s="18">
        <v>43160</v>
      </c>
      <c r="B3634" s="18" t="s">
        <v>68</v>
      </c>
      <c r="C3634" s="26" t="s">
        <v>44</v>
      </c>
      <c r="D3634" s="27">
        <v>94.76</v>
      </c>
    </row>
    <row r="3635" spans="1:4" x14ac:dyDescent="0.25">
      <c r="A3635" s="18">
        <v>43161</v>
      </c>
      <c r="B3635" s="18" t="s">
        <v>68</v>
      </c>
      <c r="C3635" s="26" t="s">
        <v>44</v>
      </c>
      <c r="D3635" s="27">
        <v>96.71</v>
      </c>
    </row>
    <row r="3636" spans="1:4" x14ac:dyDescent="0.25">
      <c r="A3636" s="18">
        <v>43164</v>
      </c>
      <c r="B3636" s="18" t="s">
        <v>68</v>
      </c>
      <c r="C3636" s="26" t="s">
        <v>44</v>
      </c>
      <c r="D3636" s="27">
        <v>96.79</v>
      </c>
    </row>
    <row r="3637" spans="1:4" x14ac:dyDescent="0.25">
      <c r="A3637" s="18">
        <v>43165</v>
      </c>
      <c r="B3637" s="18" t="s">
        <v>68</v>
      </c>
      <c r="C3637" s="26" t="s">
        <v>44</v>
      </c>
      <c r="D3637" s="27">
        <v>98.72</v>
      </c>
    </row>
    <row r="3638" spans="1:4" x14ac:dyDescent="0.25">
      <c r="A3638" s="18">
        <v>43166</v>
      </c>
      <c r="B3638" s="18" t="s">
        <v>68</v>
      </c>
      <c r="C3638" s="26" t="s">
        <v>44</v>
      </c>
      <c r="D3638" s="27">
        <v>97.93</v>
      </c>
    </row>
    <row r="3639" spans="1:4" x14ac:dyDescent="0.25">
      <c r="A3639" s="18">
        <v>43167</v>
      </c>
      <c r="B3639" s="18" t="s">
        <v>68</v>
      </c>
      <c r="C3639" s="26" t="s">
        <v>44</v>
      </c>
      <c r="D3639" s="27">
        <v>97.93</v>
      </c>
    </row>
    <row r="3640" spans="1:4" x14ac:dyDescent="0.25">
      <c r="A3640" s="18">
        <v>43168</v>
      </c>
      <c r="B3640" s="18" t="s">
        <v>68</v>
      </c>
      <c r="C3640" s="26" t="s">
        <v>44</v>
      </c>
      <c r="D3640" s="27">
        <v>98.85</v>
      </c>
    </row>
    <row r="3641" spans="1:4" x14ac:dyDescent="0.25">
      <c r="A3641" s="18">
        <v>43171</v>
      </c>
      <c r="B3641" s="18" t="s">
        <v>68</v>
      </c>
      <c r="C3641" s="26" t="s">
        <v>44</v>
      </c>
      <c r="D3641" s="27">
        <v>98.63</v>
      </c>
    </row>
    <row r="3642" spans="1:4" x14ac:dyDescent="0.25">
      <c r="A3642" s="18">
        <v>43172</v>
      </c>
      <c r="B3642" s="18" t="s">
        <v>68</v>
      </c>
      <c r="C3642" s="26" t="s">
        <v>44</v>
      </c>
      <c r="D3642" s="27">
        <v>99.83</v>
      </c>
    </row>
    <row r="3643" spans="1:4" x14ac:dyDescent="0.25">
      <c r="A3643" s="18">
        <v>43173</v>
      </c>
      <c r="B3643" s="18" t="s">
        <v>68</v>
      </c>
      <c r="C3643" s="26" t="s">
        <v>44</v>
      </c>
      <c r="D3643" s="27">
        <v>101.82</v>
      </c>
    </row>
    <row r="3644" spans="1:4" x14ac:dyDescent="0.25">
      <c r="A3644" s="18">
        <v>43174</v>
      </c>
      <c r="B3644" s="18" t="s">
        <v>68</v>
      </c>
      <c r="C3644" s="26" t="s">
        <v>44</v>
      </c>
      <c r="D3644" s="27">
        <v>101.69</v>
      </c>
    </row>
    <row r="3645" spans="1:4" x14ac:dyDescent="0.25">
      <c r="A3645" s="18">
        <v>43175</v>
      </c>
      <c r="B3645" s="18" t="s">
        <v>68</v>
      </c>
      <c r="C3645" s="26" t="s">
        <v>44</v>
      </c>
      <c r="D3645" s="27">
        <v>103.23</v>
      </c>
    </row>
    <row r="3646" spans="1:4" x14ac:dyDescent="0.25">
      <c r="A3646" s="18">
        <v>43178</v>
      </c>
      <c r="B3646" s="18" t="s">
        <v>68</v>
      </c>
      <c r="C3646" s="26" t="s">
        <v>44</v>
      </c>
      <c r="D3646" s="27">
        <v>100.91</v>
      </c>
    </row>
    <row r="3647" spans="1:4" x14ac:dyDescent="0.25">
      <c r="A3647" s="18">
        <v>43179</v>
      </c>
      <c r="B3647" s="18" t="s">
        <v>68</v>
      </c>
      <c r="C3647" s="26" t="s">
        <v>44</v>
      </c>
      <c r="D3647" s="27">
        <v>100.92</v>
      </c>
    </row>
    <row r="3648" spans="1:4" x14ac:dyDescent="0.25">
      <c r="A3648" s="18">
        <v>43180</v>
      </c>
      <c r="B3648" s="18" t="s">
        <v>68</v>
      </c>
      <c r="C3648" s="26" t="s">
        <v>44</v>
      </c>
      <c r="D3648" s="27">
        <v>102.83</v>
      </c>
    </row>
    <row r="3649" spans="1:4" x14ac:dyDescent="0.25">
      <c r="A3649" s="18">
        <v>43497</v>
      </c>
      <c r="B3649" s="18" t="s">
        <v>69</v>
      </c>
      <c r="C3649" s="26" t="s">
        <v>44</v>
      </c>
      <c r="D3649" s="27">
        <v>54.83</v>
      </c>
    </row>
    <row r="3650" spans="1:4" x14ac:dyDescent="0.25">
      <c r="A3650" s="18">
        <v>43500</v>
      </c>
      <c r="B3650" s="18" t="s">
        <v>69</v>
      </c>
      <c r="C3650" s="26" t="s">
        <v>44</v>
      </c>
      <c r="D3650" s="27">
        <v>54.71</v>
      </c>
    </row>
    <row r="3651" spans="1:4" x14ac:dyDescent="0.25">
      <c r="A3651" s="18">
        <v>43501</v>
      </c>
      <c r="B3651" s="18" t="s">
        <v>69</v>
      </c>
      <c r="C3651" s="26" t="s">
        <v>44</v>
      </c>
      <c r="D3651" s="27">
        <v>53.45</v>
      </c>
    </row>
    <row r="3652" spans="1:4" x14ac:dyDescent="0.25">
      <c r="A3652" s="18">
        <v>43502</v>
      </c>
      <c r="B3652" s="18" t="s">
        <v>69</v>
      </c>
      <c r="C3652" s="26" t="s">
        <v>44</v>
      </c>
      <c r="D3652" s="27">
        <v>52.31</v>
      </c>
    </row>
    <row r="3653" spans="1:4" x14ac:dyDescent="0.25">
      <c r="A3653" s="18">
        <v>43503</v>
      </c>
      <c r="B3653" s="18" t="s">
        <v>69</v>
      </c>
      <c r="C3653" s="26" t="s">
        <v>44</v>
      </c>
      <c r="D3653" s="27">
        <v>51.25</v>
      </c>
    </row>
    <row r="3654" spans="1:4" x14ac:dyDescent="0.25">
      <c r="A3654" s="18">
        <v>43504</v>
      </c>
      <c r="B3654" s="18" t="s">
        <v>69</v>
      </c>
      <c r="C3654" s="26" t="s">
        <v>44</v>
      </c>
      <c r="D3654" s="27">
        <v>52.29</v>
      </c>
    </row>
    <row r="3655" spans="1:4" x14ac:dyDescent="0.25">
      <c r="A3655" s="18">
        <v>43507</v>
      </c>
      <c r="B3655" s="18" t="s">
        <v>69</v>
      </c>
      <c r="C3655" s="26" t="s">
        <v>44</v>
      </c>
      <c r="D3655" s="27">
        <v>52.23</v>
      </c>
    </row>
    <row r="3656" spans="1:4" x14ac:dyDescent="0.25">
      <c r="A3656" s="18">
        <v>43508</v>
      </c>
      <c r="B3656" s="18" t="s">
        <v>69</v>
      </c>
      <c r="C3656" s="26" t="s">
        <v>44</v>
      </c>
      <c r="D3656" s="27">
        <v>52.62</v>
      </c>
    </row>
    <row r="3657" spans="1:4" x14ac:dyDescent="0.25">
      <c r="A3657" s="18">
        <v>43509</v>
      </c>
      <c r="B3657" s="18" t="s">
        <v>69</v>
      </c>
      <c r="C3657" s="26" t="s">
        <v>44</v>
      </c>
      <c r="D3657" s="27">
        <v>52.45</v>
      </c>
    </row>
    <row r="3658" spans="1:4" x14ac:dyDescent="0.25">
      <c r="A3658" s="18">
        <v>43510</v>
      </c>
      <c r="B3658" s="18" t="s">
        <v>69</v>
      </c>
      <c r="C3658" s="26" t="s">
        <v>44</v>
      </c>
      <c r="D3658" s="27">
        <v>51.97</v>
      </c>
    </row>
    <row r="3659" spans="1:4" x14ac:dyDescent="0.25">
      <c r="A3659" s="18">
        <v>43511</v>
      </c>
      <c r="B3659" s="18" t="s">
        <v>69</v>
      </c>
      <c r="C3659" s="26" t="s">
        <v>44</v>
      </c>
      <c r="D3659" s="27">
        <v>51.57</v>
      </c>
    </row>
    <row r="3660" spans="1:4" x14ac:dyDescent="0.25">
      <c r="A3660" s="18">
        <v>43514</v>
      </c>
      <c r="B3660" s="18" t="s">
        <v>69</v>
      </c>
      <c r="C3660" s="26" t="s">
        <v>44</v>
      </c>
      <c r="D3660" s="27">
        <v>50.61</v>
      </c>
    </row>
    <row r="3661" spans="1:4" x14ac:dyDescent="0.25">
      <c r="A3661" s="18">
        <v>43515</v>
      </c>
      <c r="B3661" s="18" t="s">
        <v>69</v>
      </c>
      <c r="C3661" s="26" t="s">
        <v>44</v>
      </c>
      <c r="D3661" s="27">
        <v>50.02</v>
      </c>
    </row>
    <row r="3662" spans="1:4" x14ac:dyDescent="0.25">
      <c r="A3662" s="18">
        <v>43516</v>
      </c>
      <c r="B3662" s="18" t="s">
        <v>69</v>
      </c>
      <c r="C3662" s="26" t="s">
        <v>44</v>
      </c>
      <c r="D3662" s="27">
        <v>50.32</v>
      </c>
    </row>
    <row r="3663" spans="1:4" x14ac:dyDescent="0.25">
      <c r="A3663" s="18">
        <v>43517</v>
      </c>
      <c r="B3663" s="18" t="s">
        <v>69</v>
      </c>
      <c r="C3663" s="26" t="s">
        <v>44</v>
      </c>
      <c r="D3663" s="27">
        <v>50.1</v>
      </c>
    </row>
    <row r="3664" spans="1:4" x14ac:dyDescent="0.25">
      <c r="A3664" s="18">
        <v>43518</v>
      </c>
      <c r="B3664" s="18" t="s">
        <v>69</v>
      </c>
      <c r="C3664" s="26" t="s">
        <v>44</v>
      </c>
      <c r="D3664" s="27">
        <v>49.88</v>
      </c>
    </row>
    <row r="3665" spans="1:4" x14ac:dyDescent="0.25">
      <c r="A3665" s="18">
        <v>42373</v>
      </c>
      <c r="B3665" s="18" t="s">
        <v>60</v>
      </c>
      <c r="C3665" s="26" t="s">
        <v>45</v>
      </c>
      <c r="D3665" s="27">
        <v>69500</v>
      </c>
    </row>
    <row r="3666" spans="1:4" x14ac:dyDescent="0.25">
      <c r="A3666" s="18">
        <v>42374</v>
      </c>
      <c r="B3666" s="18" t="s">
        <v>60</v>
      </c>
      <c r="C3666" s="26" t="s">
        <v>45</v>
      </c>
      <c r="D3666" s="27">
        <v>68900</v>
      </c>
    </row>
    <row r="3667" spans="1:4" x14ac:dyDescent="0.25">
      <c r="A3667" s="18">
        <v>42383</v>
      </c>
      <c r="B3667" s="18" t="s">
        <v>60</v>
      </c>
      <c r="C3667" s="26" t="s">
        <v>45</v>
      </c>
      <c r="D3667" s="27">
        <v>68000</v>
      </c>
    </row>
    <row r="3668" spans="1:4" x14ac:dyDescent="0.25">
      <c r="A3668" s="18">
        <v>42454</v>
      </c>
      <c r="B3668" s="18" t="s">
        <v>61</v>
      </c>
      <c r="C3668" s="26" t="s">
        <v>45</v>
      </c>
      <c r="D3668" s="27">
        <v>88000</v>
      </c>
    </row>
    <row r="3669" spans="1:4" x14ac:dyDescent="0.25">
      <c r="A3669" s="18">
        <v>42458</v>
      </c>
      <c r="B3669" s="18" t="s">
        <v>61</v>
      </c>
      <c r="C3669" s="26" t="s">
        <v>45</v>
      </c>
      <c r="D3669" s="27">
        <v>87000</v>
      </c>
    </row>
    <row r="3670" spans="1:4" x14ac:dyDescent="0.25">
      <c r="A3670" s="18">
        <v>42459</v>
      </c>
      <c r="B3670" s="18" t="s">
        <v>61</v>
      </c>
      <c r="C3670" s="26" t="s">
        <v>45</v>
      </c>
      <c r="D3670" s="27">
        <v>87000</v>
      </c>
    </row>
    <row r="3671" spans="1:4" x14ac:dyDescent="0.25">
      <c r="A3671" s="18">
        <v>42460</v>
      </c>
      <c r="B3671" s="18" t="s">
        <v>61</v>
      </c>
      <c r="C3671" s="26" t="s">
        <v>45</v>
      </c>
      <c r="D3671" s="27">
        <v>88000</v>
      </c>
    </row>
    <row r="3672" spans="1:4" x14ac:dyDescent="0.25">
      <c r="A3672" s="18">
        <v>42461</v>
      </c>
      <c r="B3672" s="18" t="s">
        <v>62</v>
      </c>
      <c r="C3672" s="26" t="s">
        <v>45</v>
      </c>
      <c r="D3672" s="27">
        <v>86995</v>
      </c>
    </row>
    <row r="3673" spans="1:4" x14ac:dyDescent="0.25">
      <c r="A3673" s="18">
        <v>42464</v>
      </c>
      <c r="B3673" s="18" t="s">
        <v>62</v>
      </c>
      <c r="C3673" s="26" t="s">
        <v>45</v>
      </c>
      <c r="D3673" s="27">
        <v>86500</v>
      </c>
    </row>
    <row r="3674" spans="1:4" x14ac:dyDescent="0.25">
      <c r="A3674" s="18">
        <v>42465</v>
      </c>
      <c r="B3674" s="18" t="s">
        <v>62</v>
      </c>
      <c r="C3674" s="26" t="s">
        <v>45</v>
      </c>
      <c r="D3674" s="27">
        <v>87000</v>
      </c>
    </row>
    <row r="3675" spans="1:4" x14ac:dyDescent="0.25">
      <c r="A3675" s="18">
        <v>42466</v>
      </c>
      <c r="B3675" s="18" t="s">
        <v>62</v>
      </c>
      <c r="C3675" s="26" t="s">
        <v>45</v>
      </c>
      <c r="D3675" s="27">
        <v>87000</v>
      </c>
    </row>
    <row r="3676" spans="1:4" x14ac:dyDescent="0.25">
      <c r="A3676" s="18">
        <v>42467</v>
      </c>
      <c r="B3676" s="18" t="s">
        <v>62</v>
      </c>
      <c r="C3676" s="26" t="s">
        <v>45</v>
      </c>
      <c r="D3676" s="27">
        <v>87000</v>
      </c>
    </row>
    <row r="3677" spans="1:4" x14ac:dyDescent="0.25">
      <c r="A3677" s="18">
        <v>42468</v>
      </c>
      <c r="B3677" s="18" t="s">
        <v>62</v>
      </c>
      <c r="C3677" s="26" t="s">
        <v>45</v>
      </c>
      <c r="D3677" s="27">
        <v>88000</v>
      </c>
    </row>
    <row r="3678" spans="1:4" x14ac:dyDescent="0.25">
      <c r="A3678" s="18">
        <v>42499</v>
      </c>
      <c r="B3678" s="18" t="s">
        <v>63</v>
      </c>
      <c r="C3678" s="26" t="s">
        <v>45</v>
      </c>
      <c r="D3678" s="27">
        <v>90000</v>
      </c>
    </row>
    <row r="3679" spans="1:4" x14ac:dyDescent="0.25">
      <c r="A3679" s="18">
        <v>42500</v>
      </c>
      <c r="B3679" s="18" t="s">
        <v>63</v>
      </c>
      <c r="C3679" s="26" t="s">
        <v>45</v>
      </c>
      <c r="D3679" s="27">
        <v>88500</v>
      </c>
    </row>
    <row r="3680" spans="1:4" x14ac:dyDescent="0.25">
      <c r="A3680" s="18">
        <v>42501</v>
      </c>
      <c r="B3680" s="18" t="s">
        <v>63</v>
      </c>
      <c r="C3680" s="26" t="s">
        <v>45</v>
      </c>
      <c r="D3680" s="27">
        <v>88005</v>
      </c>
    </row>
    <row r="3681" spans="1:4" x14ac:dyDescent="0.25">
      <c r="A3681" s="18">
        <v>42502</v>
      </c>
      <c r="B3681" s="18" t="s">
        <v>63</v>
      </c>
      <c r="C3681" s="26" t="s">
        <v>45</v>
      </c>
      <c r="D3681" s="27">
        <v>88005</v>
      </c>
    </row>
    <row r="3682" spans="1:4" x14ac:dyDescent="0.25">
      <c r="A3682" s="18">
        <v>42503</v>
      </c>
      <c r="B3682" s="18" t="s">
        <v>63</v>
      </c>
      <c r="C3682" s="26" t="s">
        <v>45</v>
      </c>
      <c r="D3682" s="27">
        <v>88000</v>
      </c>
    </row>
    <row r="3683" spans="1:4" x14ac:dyDescent="0.25">
      <c r="A3683" s="18">
        <v>42507</v>
      </c>
      <c r="B3683" s="18" t="s">
        <v>63</v>
      </c>
      <c r="C3683" s="26" t="s">
        <v>45</v>
      </c>
      <c r="D3683" s="27">
        <v>88000</v>
      </c>
    </row>
    <row r="3684" spans="1:4" x14ac:dyDescent="0.25">
      <c r="A3684" s="18">
        <v>42508</v>
      </c>
      <c r="B3684" s="18" t="s">
        <v>63</v>
      </c>
      <c r="C3684" s="26" t="s">
        <v>45</v>
      </c>
      <c r="D3684" s="27">
        <v>87000</v>
      </c>
    </row>
    <row r="3685" spans="1:4" x14ac:dyDescent="0.25">
      <c r="A3685" s="18">
        <v>42509</v>
      </c>
      <c r="B3685" s="18" t="s">
        <v>63</v>
      </c>
      <c r="C3685" s="26" t="s">
        <v>45</v>
      </c>
      <c r="D3685" s="27">
        <v>89000</v>
      </c>
    </row>
    <row r="3686" spans="1:4" x14ac:dyDescent="0.25">
      <c r="A3686" s="18">
        <v>42538</v>
      </c>
      <c r="B3686" s="18" t="s">
        <v>64</v>
      </c>
      <c r="C3686" s="26" t="s">
        <v>45</v>
      </c>
      <c r="D3686" s="27">
        <v>82000</v>
      </c>
    </row>
    <row r="3687" spans="1:4" x14ac:dyDescent="0.25">
      <c r="A3687" s="18">
        <v>42541</v>
      </c>
      <c r="B3687" s="18" t="s">
        <v>64</v>
      </c>
      <c r="C3687" s="26" t="s">
        <v>45</v>
      </c>
      <c r="D3687" s="27">
        <v>80000</v>
      </c>
    </row>
    <row r="3688" spans="1:4" x14ac:dyDescent="0.25">
      <c r="A3688" s="18">
        <v>42737</v>
      </c>
      <c r="B3688" s="18" t="s">
        <v>65</v>
      </c>
      <c r="C3688" s="26" t="s">
        <v>45</v>
      </c>
      <c r="D3688" s="27">
        <v>74500</v>
      </c>
    </row>
    <row r="3689" spans="1:4" x14ac:dyDescent="0.25">
      <c r="A3689" s="18">
        <v>42738</v>
      </c>
      <c r="B3689" s="18" t="s">
        <v>65</v>
      </c>
      <c r="C3689" s="26" t="s">
        <v>45</v>
      </c>
      <c r="D3689" s="27">
        <v>70005</v>
      </c>
    </row>
    <row r="3690" spans="1:4" x14ac:dyDescent="0.25">
      <c r="A3690" s="18">
        <v>42739</v>
      </c>
      <c r="B3690" s="18" t="s">
        <v>65</v>
      </c>
      <c r="C3690" s="26" t="s">
        <v>45</v>
      </c>
      <c r="D3690" s="27">
        <v>75000</v>
      </c>
    </row>
    <row r="3691" spans="1:4" x14ac:dyDescent="0.25">
      <c r="A3691" s="18">
        <v>42740</v>
      </c>
      <c r="B3691" s="18" t="s">
        <v>65</v>
      </c>
      <c r="C3691" s="26" t="s">
        <v>45</v>
      </c>
      <c r="D3691" s="27">
        <v>75000</v>
      </c>
    </row>
    <row r="3692" spans="1:4" x14ac:dyDescent="0.25">
      <c r="A3692" s="18">
        <v>42741</v>
      </c>
      <c r="B3692" s="18" t="s">
        <v>65</v>
      </c>
      <c r="C3692" s="26" t="s">
        <v>45</v>
      </c>
      <c r="D3692" s="27">
        <v>73000</v>
      </c>
    </row>
    <row r="3693" spans="1:4" x14ac:dyDescent="0.25">
      <c r="A3693" s="18">
        <v>42744</v>
      </c>
      <c r="B3693" s="18" t="s">
        <v>65</v>
      </c>
      <c r="C3693" s="26" t="s">
        <v>45</v>
      </c>
      <c r="D3693" s="27">
        <v>74000</v>
      </c>
    </row>
    <row r="3694" spans="1:4" x14ac:dyDescent="0.25">
      <c r="A3694" s="18">
        <v>42745</v>
      </c>
      <c r="B3694" s="18" t="s">
        <v>65</v>
      </c>
      <c r="C3694" s="26" t="s">
        <v>45</v>
      </c>
      <c r="D3694" s="27">
        <v>74000</v>
      </c>
    </row>
    <row r="3695" spans="1:4" x14ac:dyDescent="0.25">
      <c r="A3695" s="18">
        <v>42746</v>
      </c>
      <c r="B3695" s="18" t="s">
        <v>65</v>
      </c>
      <c r="C3695" s="26" t="s">
        <v>45</v>
      </c>
      <c r="D3695" s="27">
        <v>73000</v>
      </c>
    </row>
    <row r="3696" spans="1:4" x14ac:dyDescent="0.25">
      <c r="A3696" s="18">
        <v>42747</v>
      </c>
      <c r="B3696" s="18" t="s">
        <v>65</v>
      </c>
      <c r="C3696" s="26" t="s">
        <v>45</v>
      </c>
      <c r="D3696" s="27">
        <v>74000</v>
      </c>
    </row>
    <row r="3697" spans="1:4" x14ac:dyDescent="0.25">
      <c r="A3697" s="18">
        <v>42748</v>
      </c>
      <c r="B3697" s="18" t="s">
        <v>65</v>
      </c>
      <c r="C3697" s="26" t="s">
        <v>45</v>
      </c>
      <c r="D3697" s="27">
        <v>71000</v>
      </c>
    </row>
    <row r="3698" spans="1:4" x14ac:dyDescent="0.25">
      <c r="A3698" s="18">
        <v>42751</v>
      </c>
      <c r="B3698" s="18" t="s">
        <v>65</v>
      </c>
      <c r="C3698" s="26" t="s">
        <v>45</v>
      </c>
      <c r="D3698" s="27">
        <v>71000</v>
      </c>
    </row>
    <row r="3699" spans="1:4" x14ac:dyDescent="0.25">
      <c r="A3699" s="18">
        <v>42752</v>
      </c>
      <c r="B3699" s="18" t="s">
        <v>65</v>
      </c>
      <c r="C3699" s="26" t="s">
        <v>45</v>
      </c>
      <c r="D3699" s="27">
        <v>70000</v>
      </c>
    </row>
    <row r="3700" spans="1:4" x14ac:dyDescent="0.25">
      <c r="A3700" s="18">
        <v>42753</v>
      </c>
      <c r="B3700" s="18" t="s">
        <v>65</v>
      </c>
      <c r="C3700" s="26" t="s">
        <v>45</v>
      </c>
      <c r="D3700" s="27">
        <v>70000</v>
      </c>
    </row>
    <row r="3701" spans="1:4" x14ac:dyDescent="0.25">
      <c r="A3701" s="18">
        <v>42754</v>
      </c>
      <c r="B3701" s="18" t="s">
        <v>65</v>
      </c>
      <c r="C3701" s="26" t="s">
        <v>45</v>
      </c>
      <c r="D3701" s="27">
        <v>69995</v>
      </c>
    </row>
    <row r="3702" spans="1:4" x14ac:dyDescent="0.25">
      <c r="A3702" s="18">
        <v>42755</v>
      </c>
      <c r="B3702" s="18" t="s">
        <v>65</v>
      </c>
      <c r="C3702" s="26" t="s">
        <v>45</v>
      </c>
      <c r="D3702" s="27">
        <v>69000</v>
      </c>
    </row>
    <row r="3703" spans="1:4" x14ac:dyDescent="0.25">
      <c r="A3703" s="18">
        <v>42758</v>
      </c>
      <c r="B3703" s="18" t="s">
        <v>65</v>
      </c>
      <c r="C3703" s="26" t="s">
        <v>45</v>
      </c>
      <c r="D3703" s="27">
        <v>68900</v>
      </c>
    </row>
    <row r="3704" spans="1:4" x14ac:dyDescent="0.25">
      <c r="A3704" s="18">
        <v>42759</v>
      </c>
      <c r="B3704" s="18" t="s">
        <v>65</v>
      </c>
      <c r="C3704" s="26" t="s">
        <v>45</v>
      </c>
      <c r="D3704" s="27">
        <v>70000</v>
      </c>
    </row>
    <row r="3705" spans="1:4" x14ac:dyDescent="0.25">
      <c r="A3705" s="18">
        <v>42760</v>
      </c>
      <c r="B3705" s="18" t="s">
        <v>65</v>
      </c>
      <c r="C3705" s="26" t="s">
        <v>45</v>
      </c>
      <c r="D3705" s="27">
        <v>68590</v>
      </c>
    </row>
    <row r="3706" spans="1:4" x14ac:dyDescent="0.25">
      <c r="A3706" s="18">
        <v>42761</v>
      </c>
      <c r="B3706" s="18" t="s">
        <v>65</v>
      </c>
      <c r="C3706" s="26" t="s">
        <v>45</v>
      </c>
      <c r="D3706" s="27">
        <v>67400</v>
      </c>
    </row>
    <row r="3707" spans="1:4" x14ac:dyDescent="0.25">
      <c r="A3707" s="18">
        <v>42762</v>
      </c>
      <c r="B3707" s="18" t="s">
        <v>65</v>
      </c>
      <c r="C3707" s="26" t="s">
        <v>45</v>
      </c>
      <c r="D3707" s="27">
        <v>67000</v>
      </c>
    </row>
    <row r="3708" spans="1:4" x14ac:dyDescent="0.25">
      <c r="A3708" s="18">
        <v>42765</v>
      </c>
      <c r="B3708" s="18" t="s">
        <v>65</v>
      </c>
      <c r="C3708" s="26" t="s">
        <v>45</v>
      </c>
      <c r="D3708" s="27">
        <v>65000</v>
      </c>
    </row>
    <row r="3709" spans="1:4" x14ac:dyDescent="0.25">
      <c r="A3709" s="18">
        <v>42766</v>
      </c>
      <c r="B3709" s="18" t="s">
        <v>65</v>
      </c>
      <c r="C3709" s="26" t="s">
        <v>45</v>
      </c>
      <c r="D3709" s="27">
        <v>65000</v>
      </c>
    </row>
    <row r="3710" spans="1:4" x14ac:dyDescent="0.25">
      <c r="A3710" s="18">
        <v>42767</v>
      </c>
      <c r="B3710" s="18" t="s">
        <v>66</v>
      </c>
      <c r="C3710" s="26" t="s">
        <v>45</v>
      </c>
      <c r="D3710" s="27">
        <v>65000</v>
      </c>
    </row>
    <row r="3711" spans="1:4" x14ac:dyDescent="0.25">
      <c r="A3711" s="18">
        <v>42768</v>
      </c>
      <c r="B3711" s="18" t="s">
        <v>66</v>
      </c>
      <c r="C3711" s="26" t="s">
        <v>45</v>
      </c>
      <c r="D3711" s="27">
        <v>65005</v>
      </c>
    </row>
    <row r="3712" spans="1:4" x14ac:dyDescent="0.25">
      <c r="A3712" s="18">
        <v>42769</v>
      </c>
      <c r="B3712" s="18" t="s">
        <v>66</v>
      </c>
      <c r="C3712" s="26" t="s">
        <v>45</v>
      </c>
      <c r="D3712" s="27">
        <v>68000</v>
      </c>
    </row>
    <row r="3713" spans="1:4" x14ac:dyDescent="0.25">
      <c r="A3713" s="18">
        <v>42772</v>
      </c>
      <c r="B3713" s="18" t="s">
        <v>66</v>
      </c>
      <c r="C3713" s="26" t="s">
        <v>45</v>
      </c>
      <c r="D3713" s="27">
        <v>69000</v>
      </c>
    </row>
    <row r="3714" spans="1:4" x14ac:dyDescent="0.25">
      <c r="A3714" s="18">
        <v>42773</v>
      </c>
      <c r="B3714" s="18" t="s">
        <v>66</v>
      </c>
      <c r="C3714" s="26" t="s">
        <v>45</v>
      </c>
      <c r="D3714" s="27">
        <v>68995</v>
      </c>
    </row>
    <row r="3715" spans="1:4" x14ac:dyDescent="0.25">
      <c r="A3715" s="18">
        <v>42774</v>
      </c>
      <c r="B3715" s="18" t="s">
        <v>66</v>
      </c>
      <c r="C3715" s="26" t="s">
        <v>45</v>
      </c>
      <c r="D3715" s="27">
        <v>67985</v>
      </c>
    </row>
    <row r="3716" spans="1:4" x14ac:dyDescent="0.25">
      <c r="A3716" s="18">
        <v>42775</v>
      </c>
      <c r="B3716" s="18" t="s">
        <v>66</v>
      </c>
      <c r="C3716" s="26" t="s">
        <v>45</v>
      </c>
      <c r="D3716" s="27">
        <v>67995</v>
      </c>
    </row>
    <row r="3717" spans="1:4" x14ac:dyDescent="0.25">
      <c r="A3717" s="18">
        <v>42776</v>
      </c>
      <c r="B3717" s="18" t="s">
        <v>66</v>
      </c>
      <c r="C3717" s="26" t="s">
        <v>45</v>
      </c>
      <c r="D3717" s="27">
        <v>70000</v>
      </c>
    </row>
    <row r="3718" spans="1:4" x14ac:dyDescent="0.25">
      <c r="A3718" s="18">
        <v>42779</v>
      </c>
      <c r="B3718" s="18" t="s">
        <v>66</v>
      </c>
      <c r="C3718" s="26" t="s">
        <v>45</v>
      </c>
      <c r="D3718" s="27">
        <v>68005</v>
      </c>
    </row>
    <row r="3719" spans="1:4" x14ac:dyDescent="0.25">
      <c r="A3719" s="18">
        <v>42780</v>
      </c>
      <c r="B3719" s="18" t="s">
        <v>66</v>
      </c>
      <c r="C3719" s="26" t="s">
        <v>45</v>
      </c>
      <c r="D3719" s="27">
        <v>68000</v>
      </c>
    </row>
    <row r="3720" spans="1:4" x14ac:dyDescent="0.25">
      <c r="A3720" s="18">
        <v>42801</v>
      </c>
      <c r="B3720" s="18" t="s">
        <v>67</v>
      </c>
      <c r="C3720" s="26" t="s">
        <v>45</v>
      </c>
      <c r="D3720" s="27">
        <v>67000</v>
      </c>
    </row>
    <row r="3721" spans="1:4" x14ac:dyDescent="0.25">
      <c r="A3721" s="18">
        <v>42802</v>
      </c>
      <c r="B3721" s="18" t="s">
        <v>67</v>
      </c>
      <c r="C3721" s="26" t="s">
        <v>45</v>
      </c>
      <c r="D3721" s="27">
        <v>65500</v>
      </c>
    </row>
    <row r="3722" spans="1:4" x14ac:dyDescent="0.25">
      <c r="A3722" s="18">
        <v>42803</v>
      </c>
      <c r="B3722" s="18" t="s">
        <v>67</v>
      </c>
      <c r="C3722" s="26" t="s">
        <v>45</v>
      </c>
      <c r="D3722" s="27">
        <v>65000</v>
      </c>
    </row>
    <row r="3723" spans="1:4" x14ac:dyDescent="0.25">
      <c r="A3723" s="18">
        <v>42804</v>
      </c>
      <c r="B3723" s="18" t="s">
        <v>67</v>
      </c>
      <c r="C3723" s="26" t="s">
        <v>45</v>
      </c>
      <c r="D3723" s="27">
        <v>67000</v>
      </c>
    </row>
    <row r="3724" spans="1:4" x14ac:dyDescent="0.25">
      <c r="A3724" s="18">
        <v>43160</v>
      </c>
      <c r="B3724" s="18" t="s">
        <v>68</v>
      </c>
      <c r="C3724" s="26" t="s">
        <v>45</v>
      </c>
      <c r="D3724" s="27">
        <v>1985</v>
      </c>
    </row>
    <row r="3725" spans="1:4" x14ac:dyDescent="0.25">
      <c r="A3725" s="18">
        <v>43161</v>
      </c>
      <c r="B3725" s="18" t="s">
        <v>68</v>
      </c>
      <c r="C3725" s="26" t="s">
        <v>45</v>
      </c>
      <c r="D3725" s="27">
        <v>1985</v>
      </c>
    </row>
    <row r="3726" spans="1:4" x14ac:dyDescent="0.25">
      <c r="A3726" s="18">
        <v>43164</v>
      </c>
      <c r="B3726" s="18" t="s">
        <v>68</v>
      </c>
      <c r="C3726" s="26" t="s">
        <v>45</v>
      </c>
      <c r="D3726" s="27">
        <v>1955</v>
      </c>
    </row>
    <row r="3727" spans="1:4" x14ac:dyDescent="0.25">
      <c r="A3727" s="18">
        <v>43165</v>
      </c>
      <c r="B3727" s="18" t="s">
        <v>68</v>
      </c>
      <c r="C3727" s="26" t="s">
        <v>45</v>
      </c>
      <c r="D3727" s="27">
        <v>1955</v>
      </c>
    </row>
    <row r="3728" spans="1:4" x14ac:dyDescent="0.25">
      <c r="A3728" s="18">
        <v>43166</v>
      </c>
      <c r="B3728" s="18" t="s">
        <v>68</v>
      </c>
      <c r="C3728" s="26" t="s">
        <v>45</v>
      </c>
      <c r="D3728" s="27">
        <v>1950</v>
      </c>
    </row>
    <row r="3729" spans="1:4" x14ac:dyDescent="0.25">
      <c r="A3729" s="18">
        <v>43167</v>
      </c>
      <c r="B3729" s="18" t="s">
        <v>68</v>
      </c>
      <c r="C3729" s="26" t="s">
        <v>45</v>
      </c>
      <c r="D3729" s="27">
        <v>1950</v>
      </c>
    </row>
    <row r="3730" spans="1:4" x14ac:dyDescent="0.25">
      <c r="A3730" s="18">
        <v>43168</v>
      </c>
      <c r="B3730" s="18" t="s">
        <v>68</v>
      </c>
      <c r="C3730" s="26" t="s">
        <v>45</v>
      </c>
      <c r="D3730" s="27">
        <v>1900</v>
      </c>
    </row>
    <row r="3731" spans="1:4" x14ac:dyDescent="0.25">
      <c r="A3731" s="18">
        <v>43171</v>
      </c>
      <c r="B3731" s="18" t="s">
        <v>68</v>
      </c>
      <c r="C3731" s="26" t="s">
        <v>45</v>
      </c>
      <c r="D3731" s="27">
        <v>1945</v>
      </c>
    </row>
    <row r="3732" spans="1:4" x14ac:dyDescent="0.25">
      <c r="A3732" s="18">
        <v>43172</v>
      </c>
      <c r="B3732" s="18" t="s">
        <v>68</v>
      </c>
      <c r="C3732" s="26" t="s">
        <v>45</v>
      </c>
      <c r="D3732" s="27">
        <v>1900</v>
      </c>
    </row>
    <row r="3733" spans="1:4" x14ac:dyDescent="0.25">
      <c r="A3733" s="18">
        <v>43173</v>
      </c>
      <c r="B3733" s="18" t="s">
        <v>68</v>
      </c>
      <c r="C3733" s="26" t="s">
        <v>45</v>
      </c>
      <c r="D3733" s="27">
        <v>1930</v>
      </c>
    </row>
    <row r="3734" spans="1:4" x14ac:dyDescent="0.25">
      <c r="A3734" s="18">
        <v>43174</v>
      </c>
      <c r="B3734" s="18" t="s">
        <v>68</v>
      </c>
      <c r="C3734" s="26" t="s">
        <v>45</v>
      </c>
      <c r="D3734" s="27">
        <v>1990</v>
      </c>
    </row>
    <row r="3735" spans="1:4" x14ac:dyDescent="0.25">
      <c r="A3735" s="18">
        <v>43175</v>
      </c>
      <c r="B3735" s="18" t="s">
        <v>68</v>
      </c>
      <c r="C3735" s="26" t="s">
        <v>45</v>
      </c>
      <c r="D3735" s="27">
        <v>2000</v>
      </c>
    </row>
    <row r="3736" spans="1:4" x14ac:dyDescent="0.25">
      <c r="A3736" s="18">
        <v>43178</v>
      </c>
      <c r="B3736" s="18" t="s">
        <v>68</v>
      </c>
      <c r="C3736" s="26" t="s">
        <v>45</v>
      </c>
      <c r="D3736" s="27">
        <v>1995</v>
      </c>
    </row>
    <row r="3737" spans="1:4" x14ac:dyDescent="0.25">
      <c r="A3737" s="18">
        <v>43179</v>
      </c>
      <c r="B3737" s="18" t="s">
        <v>68</v>
      </c>
      <c r="C3737" s="26" t="s">
        <v>45</v>
      </c>
      <c r="D3737" s="27">
        <v>1985</v>
      </c>
    </row>
    <row r="3738" spans="1:4" x14ac:dyDescent="0.25">
      <c r="A3738" s="18">
        <v>43180</v>
      </c>
      <c r="B3738" s="18" t="s">
        <v>68</v>
      </c>
      <c r="C3738" s="26" t="s">
        <v>45</v>
      </c>
      <c r="D3738" s="27">
        <v>1950</v>
      </c>
    </row>
    <row r="3739" spans="1:4" x14ac:dyDescent="0.25">
      <c r="A3739" s="18">
        <v>43497</v>
      </c>
      <c r="B3739" s="18" t="s">
        <v>69</v>
      </c>
      <c r="C3739" s="26" t="s">
        <v>45</v>
      </c>
      <c r="D3739" s="27">
        <v>1185</v>
      </c>
    </row>
    <row r="3740" spans="1:4" x14ac:dyDescent="0.25">
      <c r="A3740" s="18">
        <v>43500</v>
      </c>
      <c r="B3740" s="18" t="s">
        <v>69</v>
      </c>
      <c r="C3740" s="26" t="s">
        <v>45</v>
      </c>
      <c r="D3740" s="27">
        <v>1200</v>
      </c>
    </row>
    <row r="3741" spans="1:4" x14ac:dyDescent="0.25">
      <c r="A3741" s="18">
        <v>43501</v>
      </c>
      <c r="B3741" s="18" t="s">
        <v>69</v>
      </c>
      <c r="C3741" s="26" t="s">
        <v>45</v>
      </c>
      <c r="D3741" s="27">
        <v>1175</v>
      </c>
    </row>
    <row r="3742" spans="1:4" x14ac:dyDescent="0.25">
      <c r="A3742" s="18">
        <v>43502</v>
      </c>
      <c r="B3742" s="18" t="s">
        <v>69</v>
      </c>
      <c r="C3742" s="26" t="s">
        <v>45</v>
      </c>
      <c r="D3742" s="27">
        <v>1165</v>
      </c>
    </row>
    <row r="3743" spans="1:4" x14ac:dyDescent="0.25">
      <c r="A3743" s="18">
        <v>43503</v>
      </c>
      <c r="B3743" s="18" t="s">
        <v>69</v>
      </c>
      <c r="C3743" s="26" t="s">
        <v>45</v>
      </c>
      <c r="D3743" s="27">
        <v>1200</v>
      </c>
    </row>
    <row r="3744" spans="1:4" x14ac:dyDescent="0.25">
      <c r="A3744" s="18">
        <v>43504</v>
      </c>
      <c r="B3744" s="18" t="s">
        <v>69</v>
      </c>
      <c r="C3744" s="26" t="s">
        <v>45</v>
      </c>
      <c r="D3744" s="27">
        <v>1200</v>
      </c>
    </row>
    <row r="3745" spans="1:4" x14ac:dyDescent="0.25">
      <c r="A3745" s="18">
        <v>43507</v>
      </c>
      <c r="B3745" s="18" t="s">
        <v>69</v>
      </c>
      <c r="C3745" s="26" t="s">
        <v>45</v>
      </c>
      <c r="D3745" s="27">
        <v>1180</v>
      </c>
    </row>
    <row r="3746" spans="1:4" x14ac:dyDescent="0.25">
      <c r="A3746" s="18">
        <v>43508</v>
      </c>
      <c r="B3746" s="18" t="s">
        <v>69</v>
      </c>
      <c r="C3746" s="26" t="s">
        <v>45</v>
      </c>
      <c r="D3746" s="27">
        <v>1180</v>
      </c>
    </row>
    <row r="3747" spans="1:4" x14ac:dyDescent="0.25">
      <c r="A3747" s="18">
        <v>43509</v>
      </c>
      <c r="B3747" s="18" t="s">
        <v>69</v>
      </c>
      <c r="C3747" s="26" t="s">
        <v>45</v>
      </c>
      <c r="D3747" s="27">
        <v>1180</v>
      </c>
    </row>
    <row r="3748" spans="1:4" x14ac:dyDescent="0.25">
      <c r="A3748" s="18">
        <v>43510</v>
      </c>
      <c r="B3748" s="18" t="s">
        <v>69</v>
      </c>
      <c r="C3748" s="26" t="s">
        <v>45</v>
      </c>
      <c r="D3748" s="27">
        <v>1180</v>
      </c>
    </row>
    <row r="3749" spans="1:4" x14ac:dyDescent="0.25">
      <c r="A3749" s="18">
        <v>43511</v>
      </c>
      <c r="B3749" s="18" t="s">
        <v>69</v>
      </c>
      <c r="C3749" s="26" t="s">
        <v>45</v>
      </c>
      <c r="D3749" s="27">
        <v>1265</v>
      </c>
    </row>
    <row r="3750" spans="1:4" x14ac:dyDescent="0.25">
      <c r="A3750" s="18">
        <v>43514</v>
      </c>
      <c r="B3750" s="18" t="s">
        <v>69</v>
      </c>
      <c r="C3750" s="26" t="s">
        <v>45</v>
      </c>
      <c r="D3750" s="27">
        <v>1350</v>
      </c>
    </row>
    <row r="3751" spans="1:4" x14ac:dyDescent="0.25">
      <c r="A3751" s="18">
        <v>43515</v>
      </c>
      <c r="B3751" s="18" t="s">
        <v>69</v>
      </c>
      <c r="C3751" s="26" t="s">
        <v>45</v>
      </c>
      <c r="D3751" s="27">
        <v>1300</v>
      </c>
    </row>
    <row r="3752" spans="1:4" x14ac:dyDescent="0.25">
      <c r="A3752" s="18">
        <v>43516</v>
      </c>
      <c r="B3752" s="18" t="s">
        <v>69</v>
      </c>
      <c r="C3752" s="26" t="s">
        <v>45</v>
      </c>
      <c r="D3752" s="27">
        <v>1345</v>
      </c>
    </row>
    <row r="3753" spans="1:4" x14ac:dyDescent="0.25">
      <c r="A3753" s="18">
        <v>43517</v>
      </c>
      <c r="B3753" s="18" t="s">
        <v>69</v>
      </c>
      <c r="C3753" s="26" t="s">
        <v>45</v>
      </c>
      <c r="D3753" s="27">
        <v>1300</v>
      </c>
    </row>
    <row r="3754" spans="1:4" x14ac:dyDescent="0.25">
      <c r="A3754" s="18">
        <v>43518</v>
      </c>
      <c r="B3754" s="18" t="s">
        <v>69</v>
      </c>
      <c r="C3754" s="26" t="s">
        <v>45</v>
      </c>
      <c r="D3754" s="27">
        <v>1300</v>
      </c>
    </row>
    <row r="3755" spans="1:4" x14ac:dyDescent="0.25">
      <c r="A3755" s="18">
        <v>42373</v>
      </c>
      <c r="B3755" s="18" t="s">
        <v>60</v>
      </c>
      <c r="C3755" s="26" t="s">
        <v>46</v>
      </c>
      <c r="D3755" s="27">
        <v>13900</v>
      </c>
    </row>
    <row r="3756" spans="1:4" x14ac:dyDescent="0.25">
      <c r="A3756" s="18">
        <v>42374</v>
      </c>
      <c r="B3756" s="18" t="s">
        <v>60</v>
      </c>
      <c r="C3756" s="26" t="s">
        <v>46</v>
      </c>
      <c r="D3756" s="27">
        <v>13505</v>
      </c>
    </row>
    <row r="3757" spans="1:4" x14ac:dyDescent="0.25">
      <c r="A3757" s="18">
        <v>42383</v>
      </c>
      <c r="B3757" s="18" t="s">
        <v>60</v>
      </c>
      <c r="C3757" s="26" t="s">
        <v>46</v>
      </c>
      <c r="D3757" s="27">
        <v>13500</v>
      </c>
    </row>
    <row r="3758" spans="1:4" x14ac:dyDescent="0.25">
      <c r="A3758" s="18">
        <v>42454</v>
      </c>
      <c r="B3758" s="18" t="s">
        <v>61</v>
      </c>
      <c r="C3758" s="26" t="s">
        <v>46</v>
      </c>
      <c r="D3758" s="27">
        <v>14200</v>
      </c>
    </row>
    <row r="3759" spans="1:4" x14ac:dyDescent="0.25">
      <c r="A3759" s="18">
        <v>42458</v>
      </c>
      <c r="B3759" s="18" t="s">
        <v>61</v>
      </c>
      <c r="C3759" s="26" t="s">
        <v>46</v>
      </c>
      <c r="D3759" s="27">
        <v>14000</v>
      </c>
    </row>
    <row r="3760" spans="1:4" x14ac:dyDescent="0.25">
      <c r="A3760" s="18">
        <v>42459</v>
      </c>
      <c r="B3760" s="18" t="s">
        <v>61</v>
      </c>
      <c r="C3760" s="26" t="s">
        <v>46</v>
      </c>
      <c r="D3760" s="27">
        <v>14000</v>
      </c>
    </row>
    <row r="3761" spans="1:4" x14ac:dyDescent="0.25">
      <c r="A3761" s="18">
        <v>42460</v>
      </c>
      <c r="B3761" s="18" t="s">
        <v>61</v>
      </c>
      <c r="C3761" s="26" t="s">
        <v>46</v>
      </c>
      <c r="D3761" s="27">
        <v>14500</v>
      </c>
    </row>
    <row r="3762" spans="1:4" x14ac:dyDescent="0.25">
      <c r="A3762" s="18">
        <v>42461</v>
      </c>
      <c r="B3762" s="18" t="s">
        <v>62</v>
      </c>
      <c r="C3762" s="26" t="s">
        <v>46</v>
      </c>
      <c r="D3762" s="27">
        <v>14500</v>
      </c>
    </row>
    <row r="3763" spans="1:4" x14ac:dyDescent="0.25">
      <c r="A3763" s="18">
        <v>42464</v>
      </c>
      <c r="B3763" s="18" t="s">
        <v>62</v>
      </c>
      <c r="C3763" s="26" t="s">
        <v>46</v>
      </c>
      <c r="D3763" s="27">
        <v>14895</v>
      </c>
    </row>
    <row r="3764" spans="1:4" x14ac:dyDescent="0.25">
      <c r="A3764" s="18">
        <v>42465</v>
      </c>
      <c r="B3764" s="18" t="s">
        <v>62</v>
      </c>
      <c r="C3764" s="26" t="s">
        <v>46</v>
      </c>
      <c r="D3764" s="27">
        <v>14505</v>
      </c>
    </row>
    <row r="3765" spans="1:4" x14ac:dyDescent="0.25">
      <c r="A3765" s="18">
        <v>42466</v>
      </c>
      <c r="B3765" s="18" t="s">
        <v>62</v>
      </c>
      <c r="C3765" s="26" t="s">
        <v>46</v>
      </c>
      <c r="D3765" s="27">
        <v>14600</v>
      </c>
    </row>
    <row r="3766" spans="1:4" x14ac:dyDescent="0.25">
      <c r="A3766" s="18">
        <v>42467</v>
      </c>
      <c r="B3766" s="18" t="s">
        <v>62</v>
      </c>
      <c r="C3766" s="26" t="s">
        <v>46</v>
      </c>
      <c r="D3766" s="27">
        <v>14490</v>
      </c>
    </row>
    <row r="3767" spans="1:4" x14ac:dyDescent="0.25">
      <c r="A3767" s="18">
        <v>42468</v>
      </c>
      <c r="B3767" s="18" t="s">
        <v>62</v>
      </c>
      <c r="C3767" s="26" t="s">
        <v>46</v>
      </c>
      <c r="D3767" s="27">
        <v>14400</v>
      </c>
    </row>
    <row r="3768" spans="1:4" x14ac:dyDescent="0.25">
      <c r="A3768" s="18">
        <v>42499</v>
      </c>
      <c r="B3768" s="18" t="s">
        <v>63</v>
      </c>
      <c r="C3768" s="26" t="s">
        <v>46</v>
      </c>
      <c r="D3768" s="27">
        <v>14000</v>
      </c>
    </row>
    <row r="3769" spans="1:4" x14ac:dyDescent="0.25">
      <c r="A3769" s="18">
        <v>42500</v>
      </c>
      <c r="B3769" s="18" t="s">
        <v>63</v>
      </c>
      <c r="C3769" s="26" t="s">
        <v>46</v>
      </c>
      <c r="D3769" s="27">
        <v>14005</v>
      </c>
    </row>
    <row r="3770" spans="1:4" x14ac:dyDescent="0.25">
      <c r="A3770" s="18">
        <v>42501</v>
      </c>
      <c r="B3770" s="18" t="s">
        <v>63</v>
      </c>
      <c r="C3770" s="26" t="s">
        <v>46</v>
      </c>
      <c r="D3770" s="27">
        <v>14200</v>
      </c>
    </row>
    <row r="3771" spans="1:4" x14ac:dyDescent="0.25">
      <c r="A3771" s="18">
        <v>42502</v>
      </c>
      <c r="B3771" s="18" t="s">
        <v>63</v>
      </c>
      <c r="C3771" s="26" t="s">
        <v>46</v>
      </c>
      <c r="D3771" s="27">
        <v>14200</v>
      </c>
    </row>
    <row r="3772" spans="1:4" x14ac:dyDescent="0.25">
      <c r="A3772" s="18">
        <v>42503</v>
      </c>
      <c r="B3772" s="18" t="s">
        <v>63</v>
      </c>
      <c r="C3772" s="26" t="s">
        <v>46</v>
      </c>
      <c r="D3772" s="27">
        <v>14100</v>
      </c>
    </row>
    <row r="3773" spans="1:4" x14ac:dyDescent="0.25">
      <c r="A3773" s="18">
        <v>42507</v>
      </c>
      <c r="B3773" s="18" t="s">
        <v>63</v>
      </c>
      <c r="C3773" s="26" t="s">
        <v>46</v>
      </c>
      <c r="D3773" s="27">
        <v>14200</v>
      </c>
    </row>
    <row r="3774" spans="1:4" x14ac:dyDescent="0.25">
      <c r="A3774" s="18">
        <v>42508</v>
      </c>
      <c r="B3774" s="18" t="s">
        <v>63</v>
      </c>
      <c r="C3774" s="26" t="s">
        <v>46</v>
      </c>
      <c r="D3774" s="27">
        <v>14300</v>
      </c>
    </row>
    <row r="3775" spans="1:4" x14ac:dyDescent="0.25">
      <c r="A3775" s="18">
        <v>42509</v>
      </c>
      <c r="B3775" s="18" t="s">
        <v>63</v>
      </c>
      <c r="C3775" s="26" t="s">
        <v>46</v>
      </c>
      <c r="D3775" s="27">
        <v>14300</v>
      </c>
    </row>
    <row r="3776" spans="1:4" x14ac:dyDescent="0.25">
      <c r="A3776" s="18">
        <v>42538</v>
      </c>
      <c r="B3776" s="18" t="s">
        <v>64</v>
      </c>
      <c r="C3776" s="26" t="s">
        <v>46</v>
      </c>
      <c r="D3776" s="27">
        <v>13505</v>
      </c>
    </row>
    <row r="3777" spans="1:4" x14ac:dyDescent="0.25">
      <c r="A3777" s="18">
        <v>42541</v>
      </c>
      <c r="B3777" s="18" t="s">
        <v>64</v>
      </c>
      <c r="C3777" s="26" t="s">
        <v>46</v>
      </c>
      <c r="D3777" s="27">
        <v>13525</v>
      </c>
    </row>
    <row r="3778" spans="1:4" x14ac:dyDescent="0.25">
      <c r="A3778" s="18">
        <v>42737</v>
      </c>
      <c r="B3778" s="18" t="s">
        <v>65</v>
      </c>
      <c r="C3778" s="26" t="s">
        <v>46</v>
      </c>
      <c r="D3778" s="27">
        <v>11500</v>
      </c>
    </row>
    <row r="3779" spans="1:4" x14ac:dyDescent="0.25">
      <c r="A3779" s="18">
        <v>42738</v>
      </c>
      <c r="B3779" s="18" t="s">
        <v>65</v>
      </c>
      <c r="C3779" s="26" t="s">
        <v>46</v>
      </c>
      <c r="D3779" s="27">
        <v>11200</v>
      </c>
    </row>
    <row r="3780" spans="1:4" x14ac:dyDescent="0.25">
      <c r="A3780" s="18">
        <v>42739</v>
      </c>
      <c r="B3780" s="18" t="s">
        <v>65</v>
      </c>
      <c r="C3780" s="26" t="s">
        <v>46</v>
      </c>
      <c r="D3780" s="27">
        <v>11200</v>
      </c>
    </row>
    <row r="3781" spans="1:4" x14ac:dyDescent="0.25">
      <c r="A3781" s="18">
        <v>42740</v>
      </c>
      <c r="B3781" s="18" t="s">
        <v>65</v>
      </c>
      <c r="C3781" s="26" t="s">
        <v>46</v>
      </c>
      <c r="D3781" s="27">
        <v>10900</v>
      </c>
    </row>
    <row r="3782" spans="1:4" x14ac:dyDescent="0.25">
      <c r="A3782" s="18">
        <v>42741</v>
      </c>
      <c r="B3782" s="18" t="s">
        <v>65</v>
      </c>
      <c r="C3782" s="26" t="s">
        <v>46</v>
      </c>
      <c r="D3782" s="27">
        <v>10900</v>
      </c>
    </row>
    <row r="3783" spans="1:4" x14ac:dyDescent="0.25">
      <c r="A3783" s="18">
        <v>42744</v>
      </c>
      <c r="B3783" s="18" t="s">
        <v>65</v>
      </c>
      <c r="C3783" s="26" t="s">
        <v>46</v>
      </c>
      <c r="D3783" s="27">
        <v>10900</v>
      </c>
    </row>
    <row r="3784" spans="1:4" x14ac:dyDescent="0.25">
      <c r="A3784" s="18">
        <v>42745</v>
      </c>
      <c r="B3784" s="18" t="s">
        <v>65</v>
      </c>
      <c r="C3784" s="26" t="s">
        <v>46</v>
      </c>
      <c r="D3784" s="27">
        <v>10500</v>
      </c>
    </row>
    <row r="3785" spans="1:4" x14ac:dyDescent="0.25">
      <c r="A3785" s="18">
        <v>42746</v>
      </c>
      <c r="B3785" s="18" t="s">
        <v>65</v>
      </c>
      <c r="C3785" s="26" t="s">
        <v>46</v>
      </c>
      <c r="D3785" s="27">
        <v>10900</v>
      </c>
    </row>
    <row r="3786" spans="1:4" x14ac:dyDescent="0.25">
      <c r="A3786" s="18">
        <v>42747</v>
      </c>
      <c r="B3786" s="18" t="s">
        <v>65</v>
      </c>
      <c r="C3786" s="26" t="s">
        <v>46</v>
      </c>
      <c r="D3786" s="27">
        <v>10900</v>
      </c>
    </row>
    <row r="3787" spans="1:4" x14ac:dyDescent="0.25">
      <c r="A3787" s="18">
        <v>42748</v>
      </c>
      <c r="B3787" s="18" t="s">
        <v>65</v>
      </c>
      <c r="C3787" s="26" t="s">
        <v>46</v>
      </c>
      <c r="D3787" s="27">
        <v>10900</v>
      </c>
    </row>
    <row r="3788" spans="1:4" x14ac:dyDescent="0.25">
      <c r="A3788" s="18">
        <v>42751</v>
      </c>
      <c r="B3788" s="18" t="s">
        <v>65</v>
      </c>
      <c r="C3788" s="26" t="s">
        <v>46</v>
      </c>
      <c r="D3788" s="27">
        <v>11100</v>
      </c>
    </row>
    <row r="3789" spans="1:4" x14ac:dyDescent="0.25">
      <c r="A3789" s="18">
        <v>42752</v>
      </c>
      <c r="B3789" s="18" t="s">
        <v>65</v>
      </c>
      <c r="C3789" s="26" t="s">
        <v>46</v>
      </c>
      <c r="D3789" s="27">
        <v>11000</v>
      </c>
    </row>
    <row r="3790" spans="1:4" x14ac:dyDescent="0.25">
      <c r="A3790" s="18">
        <v>42753</v>
      </c>
      <c r="B3790" s="18" t="s">
        <v>65</v>
      </c>
      <c r="C3790" s="26" t="s">
        <v>46</v>
      </c>
      <c r="D3790" s="27">
        <v>11000</v>
      </c>
    </row>
    <row r="3791" spans="1:4" x14ac:dyDescent="0.25">
      <c r="A3791" s="18">
        <v>42754</v>
      </c>
      <c r="B3791" s="18" t="s">
        <v>65</v>
      </c>
      <c r="C3791" s="26" t="s">
        <v>46</v>
      </c>
      <c r="D3791" s="27">
        <v>11300</v>
      </c>
    </row>
    <row r="3792" spans="1:4" x14ac:dyDescent="0.25">
      <c r="A3792" s="18">
        <v>42755</v>
      </c>
      <c r="B3792" s="18" t="s">
        <v>65</v>
      </c>
      <c r="C3792" s="26" t="s">
        <v>46</v>
      </c>
      <c r="D3792" s="27">
        <v>11295</v>
      </c>
    </row>
    <row r="3793" spans="1:4" x14ac:dyDescent="0.25">
      <c r="A3793" s="18">
        <v>42758</v>
      </c>
      <c r="B3793" s="18" t="s">
        <v>65</v>
      </c>
      <c r="C3793" s="26" t="s">
        <v>46</v>
      </c>
      <c r="D3793" s="27">
        <v>11200</v>
      </c>
    </row>
    <row r="3794" spans="1:4" x14ac:dyDescent="0.25">
      <c r="A3794" s="18">
        <v>42759</v>
      </c>
      <c r="B3794" s="18" t="s">
        <v>65</v>
      </c>
      <c r="C3794" s="26" t="s">
        <v>46</v>
      </c>
      <c r="D3794" s="27">
        <v>11000</v>
      </c>
    </row>
    <row r="3795" spans="1:4" x14ac:dyDescent="0.25">
      <c r="A3795" s="18">
        <v>42760</v>
      </c>
      <c r="B3795" s="18" t="s">
        <v>65</v>
      </c>
      <c r="C3795" s="26" t="s">
        <v>46</v>
      </c>
      <c r="D3795" s="27">
        <v>11300</v>
      </c>
    </row>
    <row r="3796" spans="1:4" x14ac:dyDescent="0.25">
      <c r="A3796" s="18">
        <v>42761</v>
      </c>
      <c r="B3796" s="18" t="s">
        <v>65</v>
      </c>
      <c r="C3796" s="26" t="s">
        <v>46</v>
      </c>
      <c r="D3796" s="27">
        <v>11000</v>
      </c>
    </row>
    <row r="3797" spans="1:4" x14ac:dyDescent="0.25">
      <c r="A3797" s="18">
        <v>42762</v>
      </c>
      <c r="B3797" s="18" t="s">
        <v>65</v>
      </c>
      <c r="C3797" s="26" t="s">
        <v>46</v>
      </c>
      <c r="D3797" s="27">
        <v>11000</v>
      </c>
    </row>
    <row r="3798" spans="1:4" x14ac:dyDescent="0.25">
      <c r="A3798" s="18">
        <v>42765</v>
      </c>
      <c r="B3798" s="18" t="s">
        <v>65</v>
      </c>
      <c r="C3798" s="26" t="s">
        <v>46</v>
      </c>
      <c r="D3798" s="27">
        <v>11000</v>
      </c>
    </row>
    <row r="3799" spans="1:4" x14ac:dyDescent="0.25">
      <c r="A3799" s="18">
        <v>42766</v>
      </c>
      <c r="B3799" s="18" t="s">
        <v>65</v>
      </c>
      <c r="C3799" s="26" t="s">
        <v>46</v>
      </c>
      <c r="D3799" s="27">
        <v>11000</v>
      </c>
    </row>
    <row r="3800" spans="1:4" x14ac:dyDescent="0.25">
      <c r="A3800" s="18">
        <v>42767</v>
      </c>
      <c r="B3800" s="18" t="s">
        <v>66</v>
      </c>
      <c r="C3800" s="26" t="s">
        <v>46</v>
      </c>
      <c r="D3800" s="27">
        <v>11150</v>
      </c>
    </row>
    <row r="3801" spans="1:4" x14ac:dyDescent="0.25">
      <c r="A3801" s="18">
        <v>42768</v>
      </c>
      <c r="B3801" s="18" t="s">
        <v>66</v>
      </c>
      <c r="C3801" s="26" t="s">
        <v>46</v>
      </c>
      <c r="D3801" s="27">
        <v>11000</v>
      </c>
    </row>
    <row r="3802" spans="1:4" x14ac:dyDescent="0.25">
      <c r="A3802" s="18">
        <v>42769</v>
      </c>
      <c r="B3802" s="18" t="s">
        <v>66</v>
      </c>
      <c r="C3802" s="26" t="s">
        <v>46</v>
      </c>
      <c r="D3802" s="27">
        <v>11150</v>
      </c>
    </row>
    <row r="3803" spans="1:4" x14ac:dyDescent="0.25">
      <c r="A3803" s="18">
        <v>42772</v>
      </c>
      <c r="B3803" s="18" t="s">
        <v>66</v>
      </c>
      <c r="C3803" s="26" t="s">
        <v>46</v>
      </c>
      <c r="D3803" s="27">
        <v>10905</v>
      </c>
    </row>
    <row r="3804" spans="1:4" x14ac:dyDescent="0.25">
      <c r="A3804" s="18">
        <v>42773</v>
      </c>
      <c r="B3804" s="18" t="s">
        <v>66</v>
      </c>
      <c r="C3804" s="26" t="s">
        <v>46</v>
      </c>
      <c r="D3804" s="27">
        <v>10090</v>
      </c>
    </row>
    <row r="3805" spans="1:4" x14ac:dyDescent="0.25">
      <c r="A3805" s="18">
        <v>42774</v>
      </c>
      <c r="B3805" s="18" t="s">
        <v>66</v>
      </c>
      <c r="C3805" s="26" t="s">
        <v>46</v>
      </c>
      <c r="D3805" s="27">
        <v>10090</v>
      </c>
    </row>
    <row r="3806" spans="1:4" x14ac:dyDescent="0.25">
      <c r="A3806" s="18">
        <v>42775</v>
      </c>
      <c r="B3806" s="18" t="s">
        <v>66</v>
      </c>
      <c r="C3806" s="26" t="s">
        <v>46</v>
      </c>
      <c r="D3806" s="27">
        <v>9500</v>
      </c>
    </row>
    <row r="3807" spans="1:4" x14ac:dyDescent="0.25">
      <c r="A3807" s="18">
        <v>42776</v>
      </c>
      <c r="B3807" s="18" t="s">
        <v>66</v>
      </c>
      <c r="C3807" s="26" t="s">
        <v>46</v>
      </c>
      <c r="D3807" s="27">
        <v>10000</v>
      </c>
    </row>
    <row r="3808" spans="1:4" x14ac:dyDescent="0.25">
      <c r="A3808" s="18">
        <v>42779</v>
      </c>
      <c r="B3808" s="18" t="s">
        <v>66</v>
      </c>
      <c r="C3808" s="26" t="s">
        <v>46</v>
      </c>
      <c r="D3808" s="27">
        <v>10100</v>
      </c>
    </row>
    <row r="3809" spans="1:4" x14ac:dyDescent="0.25">
      <c r="A3809" s="18">
        <v>42780</v>
      </c>
      <c r="B3809" s="18" t="s">
        <v>66</v>
      </c>
      <c r="C3809" s="26" t="s">
        <v>46</v>
      </c>
      <c r="D3809" s="27">
        <v>10210</v>
      </c>
    </row>
    <row r="3810" spans="1:4" x14ac:dyDescent="0.25">
      <c r="A3810" s="18">
        <v>42801</v>
      </c>
      <c r="B3810" s="18" t="s">
        <v>67</v>
      </c>
      <c r="C3810" s="26" t="s">
        <v>46</v>
      </c>
      <c r="D3810" s="27">
        <v>10925</v>
      </c>
    </row>
    <row r="3811" spans="1:4" x14ac:dyDescent="0.25">
      <c r="A3811" s="18">
        <v>42802</v>
      </c>
      <c r="B3811" s="18" t="s">
        <v>67</v>
      </c>
      <c r="C3811" s="26" t="s">
        <v>46</v>
      </c>
      <c r="D3811" s="27">
        <v>11200</v>
      </c>
    </row>
    <row r="3812" spans="1:4" x14ac:dyDescent="0.25">
      <c r="A3812" s="18">
        <v>42803</v>
      </c>
      <c r="B3812" s="18" t="s">
        <v>67</v>
      </c>
      <c r="C3812" s="26" t="s">
        <v>46</v>
      </c>
      <c r="D3812" s="27">
        <v>11005</v>
      </c>
    </row>
    <row r="3813" spans="1:4" x14ac:dyDescent="0.25">
      <c r="A3813" s="18">
        <v>42804</v>
      </c>
      <c r="B3813" s="18" t="s">
        <v>67</v>
      </c>
      <c r="C3813" s="26" t="s">
        <v>46</v>
      </c>
      <c r="D3813" s="27">
        <v>11500</v>
      </c>
    </row>
    <row r="3814" spans="1:4" x14ac:dyDescent="0.25">
      <c r="A3814" s="18">
        <v>43160</v>
      </c>
      <c r="B3814" s="18" t="s">
        <v>68</v>
      </c>
      <c r="C3814" s="26" t="s">
        <v>46</v>
      </c>
      <c r="D3814" s="27">
        <v>8450</v>
      </c>
    </row>
    <row r="3815" spans="1:4" x14ac:dyDescent="0.25">
      <c r="A3815" s="18">
        <v>43161</v>
      </c>
      <c r="B3815" s="18" t="s">
        <v>68</v>
      </c>
      <c r="C3815" s="26" t="s">
        <v>46</v>
      </c>
      <c r="D3815" s="27">
        <v>8450</v>
      </c>
    </row>
    <row r="3816" spans="1:4" x14ac:dyDescent="0.25">
      <c r="A3816" s="18">
        <v>43164</v>
      </c>
      <c r="B3816" s="18" t="s">
        <v>68</v>
      </c>
      <c r="C3816" s="26" t="s">
        <v>46</v>
      </c>
      <c r="D3816" s="27">
        <v>8500</v>
      </c>
    </row>
    <row r="3817" spans="1:4" x14ac:dyDescent="0.25">
      <c r="A3817" s="18">
        <v>43165</v>
      </c>
      <c r="B3817" s="18" t="s">
        <v>68</v>
      </c>
      <c r="C3817" s="26" t="s">
        <v>46</v>
      </c>
      <c r="D3817" s="27">
        <v>8500</v>
      </c>
    </row>
    <row r="3818" spans="1:4" x14ac:dyDescent="0.25">
      <c r="A3818" s="18">
        <v>43166</v>
      </c>
      <c r="B3818" s="18" t="s">
        <v>68</v>
      </c>
      <c r="C3818" s="26" t="s">
        <v>46</v>
      </c>
      <c r="D3818" s="27">
        <v>8530</v>
      </c>
    </row>
    <row r="3819" spans="1:4" x14ac:dyDescent="0.25">
      <c r="A3819" s="18">
        <v>43167</v>
      </c>
      <c r="B3819" s="18" t="s">
        <v>68</v>
      </c>
      <c r="C3819" s="26" t="s">
        <v>46</v>
      </c>
      <c r="D3819" s="27">
        <v>8530</v>
      </c>
    </row>
    <row r="3820" spans="1:4" x14ac:dyDescent="0.25">
      <c r="A3820" s="18">
        <v>43168</v>
      </c>
      <c r="B3820" s="18" t="s">
        <v>68</v>
      </c>
      <c r="C3820" s="26" t="s">
        <v>46</v>
      </c>
      <c r="D3820" s="27">
        <v>8650</v>
      </c>
    </row>
    <row r="3821" spans="1:4" x14ac:dyDescent="0.25">
      <c r="A3821" s="18">
        <v>43171</v>
      </c>
      <c r="B3821" s="18" t="s">
        <v>68</v>
      </c>
      <c r="C3821" s="26" t="s">
        <v>46</v>
      </c>
      <c r="D3821" s="27">
        <v>8615</v>
      </c>
    </row>
    <row r="3822" spans="1:4" x14ac:dyDescent="0.25">
      <c r="A3822" s="18">
        <v>43172</v>
      </c>
      <c r="B3822" s="18" t="s">
        <v>68</v>
      </c>
      <c r="C3822" s="26" t="s">
        <v>46</v>
      </c>
      <c r="D3822" s="27">
        <v>8675</v>
      </c>
    </row>
    <row r="3823" spans="1:4" x14ac:dyDescent="0.25">
      <c r="A3823" s="18">
        <v>43173</v>
      </c>
      <c r="B3823" s="18" t="s">
        <v>68</v>
      </c>
      <c r="C3823" s="26" t="s">
        <v>46</v>
      </c>
      <c r="D3823" s="27">
        <v>8700</v>
      </c>
    </row>
    <row r="3824" spans="1:4" x14ac:dyDescent="0.25">
      <c r="A3824" s="18">
        <v>43174</v>
      </c>
      <c r="B3824" s="18" t="s">
        <v>68</v>
      </c>
      <c r="C3824" s="26" t="s">
        <v>46</v>
      </c>
      <c r="D3824" s="27">
        <v>8500</v>
      </c>
    </row>
    <row r="3825" spans="1:4" x14ac:dyDescent="0.25">
      <c r="A3825" s="18">
        <v>43175</v>
      </c>
      <c r="B3825" s="18" t="s">
        <v>68</v>
      </c>
      <c r="C3825" s="26" t="s">
        <v>46</v>
      </c>
      <c r="D3825" s="27">
        <v>8450</v>
      </c>
    </row>
    <row r="3826" spans="1:4" x14ac:dyDescent="0.25">
      <c r="A3826" s="18">
        <v>43178</v>
      </c>
      <c r="B3826" s="18" t="s">
        <v>68</v>
      </c>
      <c r="C3826" s="26" t="s">
        <v>46</v>
      </c>
      <c r="D3826" s="27">
        <v>8515</v>
      </c>
    </row>
    <row r="3827" spans="1:4" x14ac:dyDescent="0.25">
      <c r="A3827" s="18">
        <v>43179</v>
      </c>
      <c r="B3827" s="18" t="s">
        <v>68</v>
      </c>
      <c r="C3827" s="26" t="s">
        <v>46</v>
      </c>
      <c r="D3827" s="27">
        <v>8600</v>
      </c>
    </row>
    <row r="3828" spans="1:4" x14ac:dyDescent="0.25">
      <c r="A3828" s="18">
        <v>43180</v>
      </c>
      <c r="B3828" s="18" t="s">
        <v>68</v>
      </c>
      <c r="C3828" s="26" t="s">
        <v>46</v>
      </c>
      <c r="D3828" s="27">
        <v>8700</v>
      </c>
    </row>
    <row r="3829" spans="1:4" x14ac:dyDescent="0.25">
      <c r="A3829" s="18">
        <v>43497</v>
      </c>
      <c r="B3829" s="18" t="s">
        <v>69</v>
      </c>
      <c r="C3829" s="26" t="s">
        <v>46</v>
      </c>
      <c r="D3829" s="27">
        <v>4255</v>
      </c>
    </row>
    <row r="3830" spans="1:4" x14ac:dyDescent="0.25">
      <c r="A3830" s="18">
        <v>43500</v>
      </c>
      <c r="B3830" s="18" t="s">
        <v>69</v>
      </c>
      <c r="C3830" s="26" t="s">
        <v>46</v>
      </c>
      <c r="D3830" s="27">
        <v>4300</v>
      </c>
    </row>
    <row r="3831" spans="1:4" x14ac:dyDescent="0.25">
      <c r="A3831" s="18">
        <v>43501</v>
      </c>
      <c r="B3831" s="18" t="s">
        <v>69</v>
      </c>
      <c r="C3831" s="26" t="s">
        <v>46</v>
      </c>
      <c r="D3831" s="27">
        <v>4300</v>
      </c>
    </row>
    <row r="3832" spans="1:4" x14ac:dyDescent="0.25">
      <c r="A3832" s="18">
        <v>43502</v>
      </c>
      <c r="B3832" s="18" t="s">
        <v>69</v>
      </c>
      <c r="C3832" s="26" t="s">
        <v>46</v>
      </c>
      <c r="D3832" s="27">
        <v>4260</v>
      </c>
    </row>
    <row r="3833" spans="1:4" x14ac:dyDescent="0.25">
      <c r="A3833" s="18">
        <v>43503</v>
      </c>
      <c r="B3833" s="18" t="s">
        <v>69</v>
      </c>
      <c r="C3833" s="26" t="s">
        <v>46</v>
      </c>
      <c r="D3833" s="27">
        <v>4345</v>
      </c>
    </row>
    <row r="3834" spans="1:4" x14ac:dyDescent="0.25">
      <c r="A3834" s="18">
        <v>43504</v>
      </c>
      <c r="B3834" s="18" t="s">
        <v>69</v>
      </c>
      <c r="C3834" s="26" t="s">
        <v>46</v>
      </c>
      <c r="D3834" s="27">
        <v>4300</v>
      </c>
    </row>
    <row r="3835" spans="1:4" x14ac:dyDescent="0.25">
      <c r="A3835" s="18">
        <v>43507</v>
      </c>
      <c r="B3835" s="18" t="s">
        <v>69</v>
      </c>
      <c r="C3835" s="26" t="s">
        <v>46</v>
      </c>
      <c r="D3835" s="27">
        <v>4280</v>
      </c>
    </row>
    <row r="3836" spans="1:4" x14ac:dyDescent="0.25">
      <c r="A3836" s="18">
        <v>43508</v>
      </c>
      <c r="B3836" s="18" t="s">
        <v>69</v>
      </c>
      <c r="C3836" s="26" t="s">
        <v>46</v>
      </c>
      <c r="D3836" s="27">
        <v>4250</v>
      </c>
    </row>
    <row r="3837" spans="1:4" x14ac:dyDescent="0.25">
      <c r="A3837" s="18">
        <v>43509</v>
      </c>
      <c r="B3837" s="18" t="s">
        <v>69</v>
      </c>
      <c r="C3837" s="26" t="s">
        <v>46</v>
      </c>
      <c r="D3837" s="27">
        <v>4290</v>
      </c>
    </row>
    <row r="3838" spans="1:4" x14ac:dyDescent="0.25">
      <c r="A3838" s="18">
        <v>43510</v>
      </c>
      <c r="B3838" s="18" t="s">
        <v>69</v>
      </c>
      <c r="C3838" s="26" t="s">
        <v>46</v>
      </c>
      <c r="D3838" s="27">
        <v>4250</v>
      </c>
    </row>
    <row r="3839" spans="1:4" x14ac:dyDescent="0.25">
      <c r="A3839" s="18">
        <v>43511</v>
      </c>
      <c r="B3839" s="18" t="s">
        <v>69</v>
      </c>
      <c r="C3839" s="26" t="s">
        <v>46</v>
      </c>
      <c r="D3839" s="27">
        <v>4200</v>
      </c>
    </row>
    <row r="3840" spans="1:4" x14ac:dyDescent="0.25">
      <c r="A3840" s="18">
        <v>43514</v>
      </c>
      <c r="B3840" s="18" t="s">
        <v>69</v>
      </c>
      <c r="C3840" s="26" t="s">
        <v>46</v>
      </c>
      <c r="D3840" s="27">
        <v>4100</v>
      </c>
    </row>
    <row r="3841" spans="1:4" x14ac:dyDescent="0.25">
      <c r="A3841" s="18">
        <v>43515</v>
      </c>
      <c r="B3841" s="18" t="s">
        <v>69</v>
      </c>
      <c r="C3841" s="26" t="s">
        <v>46</v>
      </c>
      <c r="D3841" s="27">
        <v>4100</v>
      </c>
    </row>
    <row r="3842" spans="1:4" x14ac:dyDescent="0.25">
      <c r="A3842" s="18">
        <v>43516</v>
      </c>
      <c r="B3842" s="18" t="s">
        <v>69</v>
      </c>
      <c r="C3842" s="26" t="s">
        <v>46</v>
      </c>
      <c r="D3842" s="27">
        <v>4105</v>
      </c>
    </row>
    <row r="3843" spans="1:4" x14ac:dyDescent="0.25">
      <c r="A3843" s="18">
        <v>43517</v>
      </c>
      <c r="B3843" s="18" t="s">
        <v>69</v>
      </c>
      <c r="C3843" s="26" t="s">
        <v>46</v>
      </c>
      <c r="D3843" s="27">
        <v>4105</v>
      </c>
    </row>
    <row r="3844" spans="1:4" x14ac:dyDescent="0.25">
      <c r="A3844" s="18">
        <v>43518</v>
      </c>
      <c r="B3844" s="18" t="s">
        <v>69</v>
      </c>
      <c r="C3844" s="26" t="s">
        <v>46</v>
      </c>
      <c r="D3844" s="27">
        <v>4105</v>
      </c>
    </row>
    <row r="3845" spans="1:4" x14ac:dyDescent="0.25">
      <c r="A3845" s="18">
        <v>42373</v>
      </c>
      <c r="B3845" s="18" t="s">
        <v>60</v>
      </c>
      <c r="C3845" s="26" t="s">
        <v>47</v>
      </c>
      <c r="D3845" s="27">
        <v>103995</v>
      </c>
    </row>
    <row r="3846" spans="1:4" x14ac:dyDescent="0.25">
      <c r="A3846" s="18">
        <v>42374</v>
      </c>
      <c r="B3846" s="18" t="s">
        <v>60</v>
      </c>
      <c r="C3846" s="26" t="s">
        <v>47</v>
      </c>
      <c r="D3846" s="27">
        <v>98500</v>
      </c>
    </row>
    <row r="3847" spans="1:4" x14ac:dyDescent="0.25">
      <c r="A3847" s="18">
        <v>42383</v>
      </c>
      <c r="B3847" s="18" t="s">
        <v>60</v>
      </c>
      <c r="C3847" s="26" t="s">
        <v>47</v>
      </c>
      <c r="D3847" s="27">
        <v>90800</v>
      </c>
    </row>
    <row r="3848" spans="1:4" x14ac:dyDescent="0.25">
      <c r="A3848" s="18">
        <v>42454</v>
      </c>
      <c r="B3848" s="18" t="s">
        <v>61</v>
      </c>
      <c r="C3848" s="26" t="s">
        <v>47</v>
      </c>
      <c r="D3848" s="27">
        <v>96000</v>
      </c>
    </row>
    <row r="3849" spans="1:4" x14ac:dyDescent="0.25">
      <c r="A3849" s="18">
        <v>42458</v>
      </c>
      <c r="B3849" s="18" t="s">
        <v>61</v>
      </c>
      <c r="C3849" s="26" t="s">
        <v>47</v>
      </c>
      <c r="D3849" s="27">
        <v>97000</v>
      </c>
    </row>
    <row r="3850" spans="1:4" x14ac:dyDescent="0.25">
      <c r="A3850" s="18">
        <v>42459</v>
      </c>
      <c r="B3850" s="18" t="s">
        <v>61</v>
      </c>
      <c r="C3850" s="26" t="s">
        <v>47</v>
      </c>
      <c r="D3850" s="27">
        <v>96000</v>
      </c>
    </row>
    <row r="3851" spans="1:4" x14ac:dyDescent="0.25">
      <c r="A3851" s="18">
        <v>42460</v>
      </c>
      <c r="B3851" s="18" t="s">
        <v>61</v>
      </c>
      <c r="C3851" s="26" t="s">
        <v>47</v>
      </c>
      <c r="D3851" s="27">
        <v>103200</v>
      </c>
    </row>
    <row r="3852" spans="1:4" x14ac:dyDescent="0.25">
      <c r="A3852" s="18">
        <v>42461</v>
      </c>
      <c r="B3852" s="18" t="s">
        <v>62</v>
      </c>
      <c r="C3852" s="26" t="s">
        <v>47</v>
      </c>
      <c r="D3852" s="27">
        <v>103200</v>
      </c>
    </row>
    <row r="3853" spans="1:4" x14ac:dyDescent="0.25">
      <c r="A3853" s="18">
        <v>42464</v>
      </c>
      <c r="B3853" s="18" t="s">
        <v>62</v>
      </c>
      <c r="C3853" s="26" t="s">
        <v>47</v>
      </c>
      <c r="D3853" s="27">
        <v>97005</v>
      </c>
    </row>
    <row r="3854" spans="1:4" x14ac:dyDescent="0.25">
      <c r="A3854" s="18">
        <v>42465</v>
      </c>
      <c r="B3854" s="18" t="s">
        <v>62</v>
      </c>
      <c r="C3854" s="26" t="s">
        <v>47</v>
      </c>
      <c r="D3854" s="27">
        <v>98005</v>
      </c>
    </row>
    <row r="3855" spans="1:4" x14ac:dyDescent="0.25">
      <c r="A3855" s="18">
        <v>42466</v>
      </c>
      <c r="B3855" s="18" t="s">
        <v>62</v>
      </c>
      <c r="C3855" s="26" t="s">
        <v>47</v>
      </c>
      <c r="D3855" s="27">
        <v>98005</v>
      </c>
    </row>
    <row r="3856" spans="1:4" x14ac:dyDescent="0.25">
      <c r="A3856" s="18">
        <v>42467</v>
      </c>
      <c r="B3856" s="18" t="s">
        <v>62</v>
      </c>
      <c r="C3856" s="26" t="s">
        <v>47</v>
      </c>
      <c r="D3856" s="27">
        <v>98005</v>
      </c>
    </row>
    <row r="3857" spans="1:4" x14ac:dyDescent="0.25">
      <c r="A3857" s="18">
        <v>42468</v>
      </c>
      <c r="B3857" s="18" t="s">
        <v>62</v>
      </c>
      <c r="C3857" s="26" t="s">
        <v>47</v>
      </c>
      <c r="D3857" s="27">
        <v>100000</v>
      </c>
    </row>
    <row r="3858" spans="1:4" x14ac:dyDescent="0.25">
      <c r="A3858" s="18">
        <v>42499</v>
      </c>
      <c r="B3858" s="18" t="s">
        <v>63</v>
      </c>
      <c r="C3858" s="26" t="s">
        <v>47</v>
      </c>
      <c r="D3858" s="27">
        <v>96510</v>
      </c>
    </row>
    <row r="3859" spans="1:4" x14ac:dyDescent="0.25">
      <c r="A3859" s="18">
        <v>42500</v>
      </c>
      <c r="B3859" s="18" t="s">
        <v>63</v>
      </c>
      <c r="C3859" s="26" t="s">
        <v>47</v>
      </c>
      <c r="D3859" s="27">
        <v>95000</v>
      </c>
    </row>
    <row r="3860" spans="1:4" x14ac:dyDescent="0.25">
      <c r="A3860" s="18">
        <v>42501</v>
      </c>
      <c r="B3860" s="18" t="s">
        <v>63</v>
      </c>
      <c r="C3860" s="26" t="s">
        <v>47</v>
      </c>
      <c r="D3860" s="27">
        <v>95000</v>
      </c>
    </row>
    <row r="3861" spans="1:4" x14ac:dyDescent="0.25">
      <c r="A3861" s="18">
        <v>42502</v>
      </c>
      <c r="B3861" s="18" t="s">
        <v>63</v>
      </c>
      <c r="C3861" s="26" t="s">
        <v>47</v>
      </c>
      <c r="D3861" s="27">
        <v>97000</v>
      </c>
    </row>
    <row r="3862" spans="1:4" x14ac:dyDescent="0.25">
      <c r="A3862" s="18">
        <v>42503</v>
      </c>
      <c r="B3862" s="18" t="s">
        <v>63</v>
      </c>
      <c r="C3862" s="26" t="s">
        <v>47</v>
      </c>
      <c r="D3862" s="27">
        <v>95005</v>
      </c>
    </row>
    <row r="3863" spans="1:4" x14ac:dyDescent="0.25">
      <c r="A3863" s="18">
        <v>42507</v>
      </c>
      <c r="B3863" s="18" t="s">
        <v>63</v>
      </c>
      <c r="C3863" s="26" t="s">
        <v>47</v>
      </c>
      <c r="D3863" s="27">
        <v>96000</v>
      </c>
    </row>
    <row r="3864" spans="1:4" x14ac:dyDescent="0.25">
      <c r="A3864" s="18">
        <v>42508</v>
      </c>
      <c r="B3864" s="18" t="s">
        <v>63</v>
      </c>
      <c r="C3864" s="26" t="s">
        <v>47</v>
      </c>
      <c r="D3864" s="27">
        <v>103000</v>
      </c>
    </row>
    <row r="3865" spans="1:4" x14ac:dyDescent="0.25">
      <c r="A3865" s="18">
        <v>42509</v>
      </c>
      <c r="B3865" s="18" t="s">
        <v>63</v>
      </c>
      <c r="C3865" s="26" t="s">
        <v>47</v>
      </c>
      <c r="D3865" s="27">
        <v>103000</v>
      </c>
    </row>
    <row r="3866" spans="1:4" x14ac:dyDescent="0.25">
      <c r="A3866" s="18">
        <v>42538</v>
      </c>
      <c r="B3866" s="18" t="s">
        <v>64</v>
      </c>
      <c r="C3866" s="26" t="s">
        <v>47</v>
      </c>
      <c r="D3866" s="27">
        <v>92010</v>
      </c>
    </row>
    <row r="3867" spans="1:4" x14ac:dyDescent="0.25">
      <c r="A3867" s="18">
        <v>42541</v>
      </c>
      <c r="B3867" s="18" t="s">
        <v>64</v>
      </c>
      <c r="C3867" s="26" t="s">
        <v>47</v>
      </c>
      <c r="D3867" s="27">
        <v>92010</v>
      </c>
    </row>
    <row r="3868" spans="1:4" x14ac:dyDescent="0.25">
      <c r="A3868" s="18">
        <v>42737</v>
      </c>
      <c r="B3868" s="18" t="s">
        <v>65</v>
      </c>
      <c r="C3868" s="26" t="s">
        <v>47</v>
      </c>
      <c r="D3868" s="27">
        <v>84500</v>
      </c>
    </row>
    <row r="3869" spans="1:4" x14ac:dyDescent="0.25">
      <c r="A3869" s="18">
        <v>42738</v>
      </c>
      <c r="B3869" s="18" t="s">
        <v>65</v>
      </c>
      <c r="C3869" s="26" t="s">
        <v>47</v>
      </c>
      <c r="D3869" s="27">
        <v>84500</v>
      </c>
    </row>
    <row r="3870" spans="1:4" x14ac:dyDescent="0.25">
      <c r="A3870" s="18">
        <v>42739</v>
      </c>
      <c r="B3870" s="18" t="s">
        <v>65</v>
      </c>
      <c r="C3870" s="26" t="s">
        <v>47</v>
      </c>
      <c r="D3870" s="27">
        <v>78165</v>
      </c>
    </row>
    <row r="3871" spans="1:4" x14ac:dyDescent="0.25">
      <c r="A3871" s="18">
        <v>42740</v>
      </c>
      <c r="B3871" s="18" t="s">
        <v>65</v>
      </c>
      <c r="C3871" s="26" t="s">
        <v>47</v>
      </c>
      <c r="D3871" s="27">
        <v>73000</v>
      </c>
    </row>
    <row r="3872" spans="1:4" x14ac:dyDescent="0.25">
      <c r="A3872" s="18">
        <v>42741</v>
      </c>
      <c r="B3872" s="18" t="s">
        <v>65</v>
      </c>
      <c r="C3872" s="26" t="s">
        <v>47</v>
      </c>
      <c r="D3872" s="27">
        <v>73000</v>
      </c>
    </row>
    <row r="3873" spans="1:4" x14ac:dyDescent="0.25">
      <c r="A3873" s="18">
        <v>42744</v>
      </c>
      <c r="B3873" s="18" t="s">
        <v>65</v>
      </c>
      <c r="C3873" s="26" t="s">
        <v>47</v>
      </c>
      <c r="D3873" s="27">
        <v>70000</v>
      </c>
    </row>
    <row r="3874" spans="1:4" x14ac:dyDescent="0.25">
      <c r="A3874" s="18">
        <v>42745</v>
      </c>
      <c r="B3874" s="18" t="s">
        <v>65</v>
      </c>
      <c r="C3874" s="26" t="s">
        <v>47</v>
      </c>
      <c r="D3874" s="27">
        <v>71000</v>
      </c>
    </row>
    <row r="3875" spans="1:4" x14ac:dyDescent="0.25">
      <c r="A3875" s="18">
        <v>42746</v>
      </c>
      <c r="B3875" s="18" t="s">
        <v>65</v>
      </c>
      <c r="C3875" s="26" t="s">
        <v>47</v>
      </c>
      <c r="D3875" s="27">
        <v>70000</v>
      </c>
    </row>
    <row r="3876" spans="1:4" x14ac:dyDescent="0.25">
      <c r="A3876" s="18">
        <v>42747</v>
      </c>
      <c r="B3876" s="18" t="s">
        <v>65</v>
      </c>
      <c r="C3876" s="26" t="s">
        <v>47</v>
      </c>
      <c r="D3876" s="27">
        <v>70000</v>
      </c>
    </row>
    <row r="3877" spans="1:4" x14ac:dyDescent="0.25">
      <c r="A3877" s="18">
        <v>42748</v>
      </c>
      <c r="B3877" s="18" t="s">
        <v>65</v>
      </c>
      <c r="C3877" s="26" t="s">
        <v>47</v>
      </c>
      <c r="D3877" s="27">
        <v>64750</v>
      </c>
    </row>
    <row r="3878" spans="1:4" x14ac:dyDescent="0.25">
      <c r="A3878" s="18">
        <v>42751</v>
      </c>
      <c r="B3878" s="18" t="s">
        <v>65</v>
      </c>
      <c r="C3878" s="26" t="s">
        <v>47</v>
      </c>
      <c r="D3878" s="27">
        <v>69605</v>
      </c>
    </row>
    <row r="3879" spans="1:4" x14ac:dyDescent="0.25">
      <c r="A3879" s="18">
        <v>42752</v>
      </c>
      <c r="B3879" s="18" t="s">
        <v>65</v>
      </c>
      <c r="C3879" s="26" t="s">
        <v>47</v>
      </c>
      <c r="D3879" s="27">
        <v>70000</v>
      </c>
    </row>
    <row r="3880" spans="1:4" x14ac:dyDescent="0.25">
      <c r="A3880" s="18">
        <v>42753</v>
      </c>
      <c r="B3880" s="18" t="s">
        <v>65</v>
      </c>
      <c r="C3880" s="26" t="s">
        <v>47</v>
      </c>
      <c r="D3880" s="27">
        <v>70000</v>
      </c>
    </row>
    <row r="3881" spans="1:4" x14ac:dyDescent="0.25">
      <c r="A3881" s="18">
        <v>42754</v>
      </c>
      <c r="B3881" s="18" t="s">
        <v>65</v>
      </c>
      <c r="C3881" s="26" t="s">
        <v>47</v>
      </c>
      <c r="D3881" s="27">
        <v>68500</v>
      </c>
    </row>
    <row r="3882" spans="1:4" x14ac:dyDescent="0.25">
      <c r="A3882" s="18">
        <v>42755</v>
      </c>
      <c r="B3882" s="18" t="s">
        <v>65</v>
      </c>
      <c r="C3882" s="26" t="s">
        <v>47</v>
      </c>
      <c r="D3882" s="27">
        <v>69300</v>
      </c>
    </row>
    <row r="3883" spans="1:4" x14ac:dyDescent="0.25">
      <c r="A3883" s="18">
        <v>42758</v>
      </c>
      <c r="B3883" s="18" t="s">
        <v>65</v>
      </c>
      <c r="C3883" s="26" t="s">
        <v>47</v>
      </c>
      <c r="D3883" s="27">
        <v>69300</v>
      </c>
    </row>
    <row r="3884" spans="1:4" x14ac:dyDescent="0.25">
      <c r="A3884" s="18">
        <v>42759</v>
      </c>
      <c r="B3884" s="18" t="s">
        <v>65</v>
      </c>
      <c r="C3884" s="26" t="s">
        <v>47</v>
      </c>
      <c r="D3884" s="27">
        <v>68500</v>
      </c>
    </row>
    <row r="3885" spans="1:4" x14ac:dyDescent="0.25">
      <c r="A3885" s="18">
        <v>42760</v>
      </c>
      <c r="B3885" s="18" t="s">
        <v>65</v>
      </c>
      <c r="C3885" s="26" t="s">
        <v>47</v>
      </c>
      <c r="D3885" s="27">
        <v>68000</v>
      </c>
    </row>
    <row r="3886" spans="1:4" x14ac:dyDescent="0.25">
      <c r="A3886" s="18">
        <v>42761</v>
      </c>
      <c r="B3886" s="18" t="s">
        <v>65</v>
      </c>
      <c r="C3886" s="26" t="s">
        <v>47</v>
      </c>
      <c r="D3886" s="27">
        <v>64750</v>
      </c>
    </row>
    <row r="3887" spans="1:4" x14ac:dyDescent="0.25">
      <c r="A3887" s="18">
        <v>42762</v>
      </c>
      <c r="B3887" s="18" t="s">
        <v>65</v>
      </c>
      <c r="C3887" s="26" t="s">
        <v>47</v>
      </c>
      <c r="D3887" s="27">
        <v>66000</v>
      </c>
    </row>
    <row r="3888" spans="1:4" x14ac:dyDescent="0.25">
      <c r="A3888" s="18">
        <v>42765</v>
      </c>
      <c r="B3888" s="18" t="s">
        <v>65</v>
      </c>
      <c r="C3888" s="26" t="s">
        <v>47</v>
      </c>
      <c r="D3888" s="27">
        <v>69300</v>
      </c>
    </row>
    <row r="3889" spans="1:4" x14ac:dyDescent="0.25">
      <c r="A3889" s="18">
        <v>42766</v>
      </c>
      <c r="B3889" s="18" t="s">
        <v>65</v>
      </c>
      <c r="C3889" s="26" t="s">
        <v>47</v>
      </c>
      <c r="D3889" s="27">
        <v>69300</v>
      </c>
    </row>
    <row r="3890" spans="1:4" x14ac:dyDescent="0.25">
      <c r="A3890" s="18">
        <v>42767</v>
      </c>
      <c r="B3890" s="18" t="s">
        <v>66</v>
      </c>
      <c r="C3890" s="26" t="s">
        <v>47</v>
      </c>
      <c r="D3890" s="27">
        <v>65000</v>
      </c>
    </row>
    <row r="3891" spans="1:4" x14ac:dyDescent="0.25">
      <c r="A3891" s="18">
        <v>42768</v>
      </c>
      <c r="B3891" s="18" t="s">
        <v>66</v>
      </c>
      <c r="C3891" s="26" t="s">
        <v>47</v>
      </c>
      <c r="D3891" s="27">
        <v>65000</v>
      </c>
    </row>
    <row r="3892" spans="1:4" x14ac:dyDescent="0.25">
      <c r="A3892" s="18">
        <v>42769</v>
      </c>
      <c r="B3892" s="18" t="s">
        <v>66</v>
      </c>
      <c r="C3892" s="26" t="s">
        <v>47</v>
      </c>
      <c r="D3892" s="27">
        <v>65550</v>
      </c>
    </row>
    <row r="3893" spans="1:4" x14ac:dyDescent="0.25">
      <c r="A3893" s="18">
        <v>42772</v>
      </c>
      <c r="B3893" s="18" t="s">
        <v>66</v>
      </c>
      <c r="C3893" s="26" t="s">
        <v>47</v>
      </c>
      <c r="D3893" s="27">
        <v>65550</v>
      </c>
    </row>
    <row r="3894" spans="1:4" x14ac:dyDescent="0.25">
      <c r="A3894" s="18">
        <v>42773</v>
      </c>
      <c r="B3894" s="18" t="s">
        <v>66</v>
      </c>
      <c r="C3894" s="26" t="s">
        <v>47</v>
      </c>
      <c r="D3894" s="27">
        <v>65550</v>
      </c>
    </row>
    <row r="3895" spans="1:4" x14ac:dyDescent="0.25">
      <c r="A3895" s="18">
        <v>42774</v>
      </c>
      <c r="B3895" s="18" t="s">
        <v>66</v>
      </c>
      <c r="C3895" s="26" t="s">
        <v>47</v>
      </c>
      <c r="D3895" s="27">
        <v>70000</v>
      </c>
    </row>
    <row r="3896" spans="1:4" x14ac:dyDescent="0.25">
      <c r="A3896" s="18">
        <v>42775</v>
      </c>
      <c r="B3896" s="18" t="s">
        <v>66</v>
      </c>
      <c r="C3896" s="26" t="s">
        <v>47</v>
      </c>
      <c r="D3896" s="27">
        <v>70000</v>
      </c>
    </row>
    <row r="3897" spans="1:4" x14ac:dyDescent="0.25">
      <c r="A3897" s="18">
        <v>42776</v>
      </c>
      <c r="B3897" s="18" t="s">
        <v>66</v>
      </c>
      <c r="C3897" s="26" t="s">
        <v>47</v>
      </c>
      <c r="D3897" s="27">
        <v>70100</v>
      </c>
    </row>
    <row r="3898" spans="1:4" x14ac:dyDescent="0.25">
      <c r="A3898" s="18">
        <v>42779</v>
      </c>
      <c r="B3898" s="18" t="s">
        <v>66</v>
      </c>
      <c r="C3898" s="26" t="s">
        <v>47</v>
      </c>
      <c r="D3898" s="27">
        <v>75000</v>
      </c>
    </row>
    <row r="3899" spans="1:4" x14ac:dyDescent="0.25">
      <c r="A3899" s="18">
        <v>42780</v>
      </c>
      <c r="B3899" s="18" t="s">
        <v>66</v>
      </c>
      <c r="C3899" s="26" t="s">
        <v>47</v>
      </c>
      <c r="D3899" s="27">
        <v>75000</v>
      </c>
    </row>
    <row r="3900" spans="1:4" x14ac:dyDescent="0.25">
      <c r="A3900" s="18">
        <v>42801</v>
      </c>
      <c r="B3900" s="18" t="s">
        <v>67</v>
      </c>
      <c r="C3900" s="26" t="s">
        <v>47</v>
      </c>
      <c r="D3900" s="27">
        <v>71500</v>
      </c>
    </row>
    <row r="3901" spans="1:4" x14ac:dyDescent="0.25">
      <c r="A3901" s="18">
        <v>42802</v>
      </c>
      <c r="B3901" s="18" t="s">
        <v>67</v>
      </c>
      <c r="C3901" s="26" t="s">
        <v>47</v>
      </c>
      <c r="D3901" s="27">
        <v>71005</v>
      </c>
    </row>
    <row r="3902" spans="1:4" x14ac:dyDescent="0.25">
      <c r="A3902" s="18">
        <v>42803</v>
      </c>
      <c r="B3902" s="18" t="s">
        <v>67</v>
      </c>
      <c r="C3902" s="26" t="s">
        <v>47</v>
      </c>
      <c r="D3902" s="27">
        <v>71000</v>
      </c>
    </row>
    <row r="3903" spans="1:4" x14ac:dyDescent="0.25">
      <c r="A3903" s="18">
        <v>42804</v>
      </c>
      <c r="B3903" s="18" t="s">
        <v>67</v>
      </c>
      <c r="C3903" s="26" t="s">
        <v>47</v>
      </c>
      <c r="D3903" s="27">
        <v>70500</v>
      </c>
    </row>
    <row r="3904" spans="1:4" x14ac:dyDescent="0.25">
      <c r="A3904" s="18">
        <v>43160</v>
      </c>
      <c r="B3904" s="18" t="s">
        <v>68</v>
      </c>
      <c r="C3904" s="26" t="s">
        <v>47</v>
      </c>
      <c r="D3904" s="27">
        <v>3795</v>
      </c>
    </row>
    <row r="3905" spans="1:4" x14ac:dyDescent="0.25">
      <c r="A3905" s="18">
        <v>43161</v>
      </c>
      <c r="B3905" s="18" t="s">
        <v>68</v>
      </c>
      <c r="C3905" s="26" t="s">
        <v>47</v>
      </c>
      <c r="D3905" s="27">
        <v>3795</v>
      </c>
    </row>
    <row r="3906" spans="1:4" x14ac:dyDescent="0.25">
      <c r="A3906" s="18">
        <v>43164</v>
      </c>
      <c r="B3906" s="18" t="s">
        <v>68</v>
      </c>
      <c r="C3906" s="26" t="s">
        <v>47</v>
      </c>
      <c r="D3906" s="27">
        <v>3995</v>
      </c>
    </row>
    <row r="3907" spans="1:4" x14ac:dyDescent="0.25">
      <c r="A3907" s="18">
        <v>43165</v>
      </c>
      <c r="B3907" s="18" t="s">
        <v>68</v>
      </c>
      <c r="C3907" s="26" t="s">
        <v>47</v>
      </c>
      <c r="D3907" s="27">
        <v>4075</v>
      </c>
    </row>
    <row r="3908" spans="1:4" x14ac:dyDescent="0.25">
      <c r="A3908" s="18">
        <v>43166</v>
      </c>
      <c r="B3908" s="18" t="s">
        <v>68</v>
      </c>
      <c r="C3908" s="26" t="s">
        <v>47</v>
      </c>
      <c r="D3908" s="27">
        <v>4075</v>
      </c>
    </row>
    <row r="3909" spans="1:4" x14ac:dyDescent="0.25">
      <c r="A3909" s="18">
        <v>43167</v>
      </c>
      <c r="B3909" s="18" t="s">
        <v>68</v>
      </c>
      <c r="C3909" s="26" t="s">
        <v>47</v>
      </c>
      <c r="D3909" s="27">
        <v>4075</v>
      </c>
    </row>
    <row r="3910" spans="1:4" x14ac:dyDescent="0.25">
      <c r="A3910" s="18">
        <v>43168</v>
      </c>
      <c r="B3910" s="18" t="s">
        <v>68</v>
      </c>
      <c r="C3910" s="26" t="s">
        <v>47</v>
      </c>
      <c r="D3910" s="27">
        <v>4380</v>
      </c>
    </row>
    <row r="3911" spans="1:4" x14ac:dyDescent="0.25">
      <c r="A3911" s="18">
        <v>43171</v>
      </c>
      <c r="B3911" s="18" t="s">
        <v>68</v>
      </c>
      <c r="C3911" s="26" t="s">
        <v>47</v>
      </c>
      <c r="D3911" s="27">
        <v>4700</v>
      </c>
    </row>
    <row r="3912" spans="1:4" x14ac:dyDescent="0.25">
      <c r="A3912" s="18">
        <v>43172</v>
      </c>
      <c r="B3912" s="18" t="s">
        <v>68</v>
      </c>
      <c r="C3912" s="26" t="s">
        <v>47</v>
      </c>
      <c r="D3912" s="27">
        <v>4610</v>
      </c>
    </row>
    <row r="3913" spans="1:4" x14ac:dyDescent="0.25">
      <c r="A3913" s="18">
        <v>43173</v>
      </c>
      <c r="B3913" s="18" t="s">
        <v>68</v>
      </c>
      <c r="C3913" s="26" t="s">
        <v>47</v>
      </c>
      <c r="D3913" s="27">
        <v>4795</v>
      </c>
    </row>
    <row r="3914" spans="1:4" x14ac:dyDescent="0.25">
      <c r="A3914" s="18">
        <v>43174</v>
      </c>
      <c r="B3914" s="18" t="s">
        <v>68</v>
      </c>
      <c r="C3914" s="26" t="s">
        <v>47</v>
      </c>
      <c r="D3914" s="27">
        <v>4700</v>
      </c>
    </row>
    <row r="3915" spans="1:4" x14ac:dyDescent="0.25">
      <c r="A3915" s="18">
        <v>43175</v>
      </c>
      <c r="B3915" s="18" t="s">
        <v>68</v>
      </c>
      <c r="C3915" s="26" t="s">
        <v>47</v>
      </c>
      <c r="D3915" s="27">
        <v>4615</v>
      </c>
    </row>
    <row r="3916" spans="1:4" x14ac:dyDescent="0.25">
      <c r="A3916" s="18">
        <v>43178</v>
      </c>
      <c r="B3916" s="18" t="s">
        <v>68</v>
      </c>
      <c r="C3916" s="26" t="s">
        <v>47</v>
      </c>
      <c r="D3916" s="27">
        <v>4700</v>
      </c>
    </row>
    <row r="3917" spans="1:4" x14ac:dyDescent="0.25">
      <c r="A3917" s="18">
        <v>43179</v>
      </c>
      <c r="B3917" s="18" t="s">
        <v>68</v>
      </c>
      <c r="C3917" s="26" t="s">
        <v>47</v>
      </c>
      <c r="D3917" s="27">
        <v>4700</v>
      </c>
    </row>
    <row r="3918" spans="1:4" x14ac:dyDescent="0.25">
      <c r="A3918" s="18">
        <v>43180</v>
      </c>
      <c r="B3918" s="18" t="s">
        <v>68</v>
      </c>
      <c r="C3918" s="26" t="s">
        <v>47</v>
      </c>
      <c r="D3918" s="27">
        <v>4700</v>
      </c>
    </row>
    <row r="3919" spans="1:4" x14ac:dyDescent="0.25">
      <c r="A3919" s="18">
        <v>43497</v>
      </c>
      <c r="B3919" s="18" t="s">
        <v>69</v>
      </c>
      <c r="C3919" s="26" t="s">
        <v>47</v>
      </c>
      <c r="D3919" s="27">
        <v>3000</v>
      </c>
    </row>
    <row r="3920" spans="1:4" x14ac:dyDescent="0.25">
      <c r="A3920" s="18">
        <v>43500</v>
      </c>
      <c r="B3920" s="18" t="s">
        <v>69</v>
      </c>
      <c r="C3920" s="26" t="s">
        <v>47</v>
      </c>
      <c r="D3920" s="27">
        <v>3000</v>
      </c>
    </row>
    <row r="3921" spans="1:4" x14ac:dyDescent="0.25">
      <c r="A3921" s="18">
        <v>43501</v>
      </c>
      <c r="B3921" s="18" t="s">
        <v>69</v>
      </c>
      <c r="C3921" s="26" t="s">
        <v>47</v>
      </c>
      <c r="D3921" s="27">
        <v>3225</v>
      </c>
    </row>
    <row r="3922" spans="1:4" x14ac:dyDescent="0.25">
      <c r="A3922" s="18">
        <v>43502</v>
      </c>
      <c r="B3922" s="18" t="s">
        <v>69</v>
      </c>
      <c r="C3922" s="26" t="s">
        <v>47</v>
      </c>
      <c r="D3922" s="27">
        <v>3200</v>
      </c>
    </row>
    <row r="3923" spans="1:4" x14ac:dyDescent="0.25">
      <c r="A3923" s="18">
        <v>43503</v>
      </c>
      <c r="B3923" s="18" t="s">
        <v>69</v>
      </c>
      <c r="C3923" s="26" t="s">
        <v>47</v>
      </c>
      <c r="D3923" s="27">
        <v>3200</v>
      </c>
    </row>
    <row r="3924" spans="1:4" x14ac:dyDescent="0.25">
      <c r="A3924" s="18">
        <v>43504</v>
      </c>
      <c r="B3924" s="18" t="s">
        <v>69</v>
      </c>
      <c r="C3924" s="26" t="s">
        <v>47</v>
      </c>
      <c r="D3924" s="27">
        <v>3200</v>
      </c>
    </row>
    <row r="3925" spans="1:4" x14ac:dyDescent="0.25">
      <c r="A3925" s="18">
        <v>43507</v>
      </c>
      <c r="B3925" s="18" t="s">
        <v>69</v>
      </c>
      <c r="C3925" s="26" t="s">
        <v>47</v>
      </c>
      <c r="D3925" s="27">
        <v>3200</v>
      </c>
    </row>
    <row r="3926" spans="1:4" x14ac:dyDescent="0.25">
      <c r="A3926" s="18">
        <v>43508</v>
      </c>
      <c r="B3926" s="18" t="s">
        <v>69</v>
      </c>
      <c r="C3926" s="26" t="s">
        <v>47</v>
      </c>
      <c r="D3926" s="27">
        <v>3100</v>
      </c>
    </row>
    <row r="3927" spans="1:4" x14ac:dyDescent="0.25">
      <c r="A3927" s="18">
        <v>43509</v>
      </c>
      <c r="B3927" s="18" t="s">
        <v>69</v>
      </c>
      <c r="C3927" s="26" t="s">
        <v>47</v>
      </c>
      <c r="D3927" s="27">
        <v>3200</v>
      </c>
    </row>
    <row r="3928" spans="1:4" x14ac:dyDescent="0.25">
      <c r="A3928" s="18">
        <v>43510</v>
      </c>
      <c r="B3928" s="18" t="s">
        <v>69</v>
      </c>
      <c r="C3928" s="26" t="s">
        <v>47</v>
      </c>
      <c r="D3928" s="27">
        <v>3200</v>
      </c>
    </row>
    <row r="3929" spans="1:4" x14ac:dyDescent="0.25">
      <c r="A3929" s="18">
        <v>43511</v>
      </c>
      <c r="B3929" s="18" t="s">
        <v>69</v>
      </c>
      <c r="C3929" s="26" t="s">
        <v>47</v>
      </c>
      <c r="D3929" s="27">
        <v>3200</v>
      </c>
    </row>
    <row r="3930" spans="1:4" x14ac:dyDescent="0.25">
      <c r="A3930" s="18">
        <v>43514</v>
      </c>
      <c r="B3930" s="18" t="s">
        <v>69</v>
      </c>
      <c r="C3930" s="26" t="s">
        <v>47</v>
      </c>
      <c r="D3930" s="27">
        <v>3200</v>
      </c>
    </row>
    <row r="3931" spans="1:4" x14ac:dyDescent="0.25">
      <c r="A3931" s="18">
        <v>43515</v>
      </c>
      <c r="B3931" s="18" t="s">
        <v>69</v>
      </c>
      <c r="C3931" s="26" t="s">
        <v>47</v>
      </c>
      <c r="D3931" s="27">
        <v>3200</v>
      </c>
    </row>
    <row r="3932" spans="1:4" x14ac:dyDescent="0.25">
      <c r="A3932" s="18">
        <v>43516</v>
      </c>
      <c r="B3932" s="18" t="s">
        <v>69</v>
      </c>
      <c r="C3932" s="26" t="s">
        <v>47</v>
      </c>
      <c r="D3932" s="27">
        <v>3000</v>
      </c>
    </row>
    <row r="3933" spans="1:4" x14ac:dyDescent="0.25">
      <c r="A3933" s="18">
        <v>43517</v>
      </c>
      <c r="B3933" s="18" t="s">
        <v>69</v>
      </c>
      <c r="C3933" s="26" t="s">
        <v>47</v>
      </c>
      <c r="D3933" s="27">
        <v>3000</v>
      </c>
    </row>
    <row r="3934" spans="1:4" x14ac:dyDescent="0.25">
      <c r="A3934" s="18">
        <v>43518</v>
      </c>
      <c r="B3934" s="18" t="s">
        <v>69</v>
      </c>
      <c r="C3934" s="26" t="s">
        <v>47</v>
      </c>
      <c r="D3934" s="27">
        <v>3100</v>
      </c>
    </row>
    <row r="3935" spans="1:4" x14ac:dyDescent="0.25">
      <c r="A3935" s="18">
        <v>42373</v>
      </c>
      <c r="B3935" s="18" t="s">
        <v>60</v>
      </c>
      <c r="C3935" s="26" t="s">
        <v>48</v>
      </c>
      <c r="D3935" s="27">
        <v>25600</v>
      </c>
    </row>
    <row r="3936" spans="1:4" x14ac:dyDescent="0.25">
      <c r="A3936" s="18">
        <v>42374</v>
      </c>
      <c r="B3936" s="18" t="s">
        <v>60</v>
      </c>
      <c r="C3936" s="26" t="s">
        <v>48</v>
      </c>
      <c r="D3936" s="27">
        <v>25600</v>
      </c>
    </row>
    <row r="3937" spans="1:4" x14ac:dyDescent="0.25">
      <c r="A3937" s="18">
        <v>42383</v>
      </c>
      <c r="B3937" s="18" t="s">
        <v>60</v>
      </c>
      <c r="C3937" s="26" t="s">
        <v>48</v>
      </c>
      <c r="D3937" s="27">
        <v>24900</v>
      </c>
    </row>
    <row r="3938" spans="1:4" x14ac:dyDescent="0.25">
      <c r="A3938" s="18">
        <v>42454</v>
      </c>
      <c r="B3938" s="18" t="s">
        <v>61</v>
      </c>
      <c r="C3938" s="26" t="s">
        <v>48</v>
      </c>
      <c r="D3938" s="27">
        <v>25000</v>
      </c>
    </row>
    <row r="3939" spans="1:4" x14ac:dyDescent="0.25">
      <c r="A3939" s="18">
        <v>42458</v>
      </c>
      <c r="B3939" s="18" t="s">
        <v>61</v>
      </c>
      <c r="C3939" s="26" t="s">
        <v>48</v>
      </c>
      <c r="D3939" s="27">
        <v>25000</v>
      </c>
    </row>
    <row r="3940" spans="1:4" x14ac:dyDescent="0.25">
      <c r="A3940" s="18">
        <v>42459</v>
      </c>
      <c r="B3940" s="18" t="s">
        <v>61</v>
      </c>
      <c r="C3940" s="26" t="s">
        <v>48</v>
      </c>
      <c r="D3940" s="27">
        <v>24900</v>
      </c>
    </row>
    <row r="3941" spans="1:4" x14ac:dyDescent="0.25">
      <c r="A3941" s="18">
        <v>42460</v>
      </c>
      <c r="B3941" s="18" t="s">
        <v>61</v>
      </c>
      <c r="C3941" s="26" t="s">
        <v>48</v>
      </c>
      <c r="D3941" s="27">
        <v>24500</v>
      </c>
    </row>
    <row r="3942" spans="1:4" x14ac:dyDescent="0.25">
      <c r="A3942" s="18">
        <v>42461</v>
      </c>
      <c r="B3942" s="18" t="s">
        <v>62</v>
      </c>
      <c r="C3942" s="26" t="s">
        <v>48</v>
      </c>
      <c r="D3942" s="27">
        <v>24700</v>
      </c>
    </row>
    <row r="3943" spans="1:4" x14ac:dyDescent="0.25">
      <c r="A3943" s="18">
        <v>42464</v>
      </c>
      <c r="B3943" s="18" t="s">
        <v>62</v>
      </c>
      <c r="C3943" s="26" t="s">
        <v>48</v>
      </c>
      <c r="D3943" s="27">
        <v>24700</v>
      </c>
    </row>
    <row r="3944" spans="1:4" x14ac:dyDescent="0.25">
      <c r="A3944" s="18">
        <v>42465</v>
      </c>
      <c r="B3944" s="18" t="s">
        <v>62</v>
      </c>
      <c r="C3944" s="26" t="s">
        <v>48</v>
      </c>
      <c r="D3944" s="27">
        <v>24600</v>
      </c>
    </row>
    <row r="3945" spans="1:4" x14ac:dyDescent="0.25">
      <c r="A3945" s="18">
        <v>42466</v>
      </c>
      <c r="B3945" s="18" t="s">
        <v>62</v>
      </c>
      <c r="C3945" s="26" t="s">
        <v>48</v>
      </c>
      <c r="D3945" s="27">
        <v>24675</v>
      </c>
    </row>
    <row r="3946" spans="1:4" x14ac:dyDescent="0.25">
      <c r="A3946" s="18">
        <v>42467</v>
      </c>
      <c r="B3946" s="18" t="s">
        <v>62</v>
      </c>
      <c r="C3946" s="26" t="s">
        <v>48</v>
      </c>
      <c r="D3946" s="27">
        <v>24700</v>
      </c>
    </row>
    <row r="3947" spans="1:4" x14ac:dyDescent="0.25">
      <c r="A3947" s="18">
        <v>42468</v>
      </c>
      <c r="B3947" s="18" t="s">
        <v>62</v>
      </c>
      <c r="C3947" s="26" t="s">
        <v>48</v>
      </c>
      <c r="D3947" s="27">
        <v>25020</v>
      </c>
    </row>
    <row r="3948" spans="1:4" x14ac:dyDescent="0.25">
      <c r="A3948" s="18">
        <v>42499</v>
      </c>
      <c r="B3948" s="18" t="s">
        <v>63</v>
      </c>
      <c r="C3948" s="26" t="s">
        <v>48</v>
      </c>
      <c r="D3948" s="27">
        <v>23600</v>
      </c>
    </row>
    <row r="3949" spans="1:4" x14ac:dyDescent="0.25">
      <c r="A3949" s="18">
        <v>42500</v>
      </c>
      <c r="B3949" s="18" t="s">
        <v>63</v>
      </c>
      <c r="C3949" s="26" t="s">
        <v>48</v>
      </c>
      <c r="D3949" s="27">
        <v>23700</v>
      </c>
    </row>
    <row r="3950" spans="1:4" x14ac:dyDescent="0.25">
      <c r="A3950" s="18">
        <v>42501</v>
      </c>
      <c r="B3950" s="18" t="s">
        <v>63</v>
      </c>
      <c r="C3950" s="26" t="s">
        <v>48</v>
      </c>
      <c r="D3950" s="27">
        <v>23700</v>
      </c>
    </row>
    <row r="3951" spans="1:4" x14ac:dyDescent="0.25">
      <c r="A3951" s="18">
        <v>42502</v>
      </c>
      <c r="B3951" s="18" t="s">
        <v>63</v>
      </c>
      <c r="C3951" s="26" t="s">
        <v>48</v>
      </c>
      <c r="D3951" s="27">
        <v>23800</v>
      </c>
    </row>
    <row r="3952" spans="1:4" x14ac:dyDescent="0.25">
      <c r="A3952" s="18">
        <v>42503</v>
      </c>
      <c r="B3952" s="18" t="s">
        <v>63</v>
      </c>
      <c r="C3952" s="26" t="s">
        <v>48</v>
      </c>
      <c r="D3952" s="27">
        <v>23900</v>
      </c>
    </row>
    <row r="3953" spans="1:4" x14ac:dyDescent="0.25">
      <c r="A3953" s="18">
        <v>42507</v>
      </c>
      <c r="B3953" s="18" t="s">
        <v>63</v>
      </c>
      <c r="C3953" s="26" t="s">
        <v>48</v>
      </c>
      <c r="D3953" s="27">
        <v>23900</v>
      </c>
    </row>
    <row r="3954" spans="1:4" x14ac:dyDescent="0.25">
      <c r="A3954" s="18">
        <v>42508</v>
      </c>
      <c r="B3954" s="18" t="s">
        <v>63</v>
      </c>
      <c r="C3954" s="26" t="s">
        <v>48</v>
      </c>
      <c r="D3954" s="27">
        <v>24000</v>
      </c>
    </row>
    <row r="3955" spans="1:4" x14ac:dyDescent="0.25">
      <c r="A3955" s="18">
        <v>42509</v>
      </c>
      <c r="B3955" s="18" t="s">
        <v>63</v>
      </c>
      <c r="C3955" s="26" t="s">
        <v>48</v>
      </c>
      <c r="D3955" s="27">
        <v>24000</v>
      </c>
    </row>
    <row r="3956" spans="1:4" x14ac:dyDescent="0.25">
      <c r="A3956" s="18">
        <v>42538</v>
      </c>
      <c r="B3956" s="18" t="s">
        <v>64</v>
      </c>
      <c r="C3956" s="26" t="s">
        <v>48</v>
      </c>
      <c r="D3956" s="27">
        <v>23995</v>
      </c>
    </row>
    <row r="3957" spans="1:4" x14ac:dyDescent="0.25">
      <c r="A3957" s="18">
        <v>42541</v>
      </c>
      <c r="B3957" s="18" t="s">
        <v>64</v>
      </c>
      <c r="C3957" s="26" t="s">
        <v>48</v>
      </c>
      <c r="D3957" s="27">
        <v>23900</v>
      </c>
    </row>
    <row r="3958" spans="1:4" x14ac:dyDescent="0.25">
      <c r="A3958" s="18">
        <v>42737</v>
      </c>
      <c r="B3958" s="18" t="s">
        <v>65</v>
      </c>
      <c r="C3958" s="26" t="s">
        <v>48</v>
      </c>
      <c r="D3958" s="27">
        <v>24495</v>
      </c>
    </row>
    <row r="3959" spans="1:4" x14ac:dyDescent="0.25">
      <c r="A3959" s="18">
        <v>42738</v>
      </c>
      <c r="B3959" s="18" t="s">
        <v>65</v>
      </c>
      <c r="C3959" s="26" t="s">
        <v>48</v>
      </c>
      <c r="D3959" s="27">
        <v>24100</v>
      </c>
    </row>
    <row r="3960" spans="1:4" x14ac:dyDescent="0.25">
      <c r="A3960" s="18">
        <v>42739</v>
      </c>
      <c r="B3960" s="18" t="s">
        <v>65</v>
      </c>
      <c r="C3960" s="26" t="s">
        <v>48</v>
      </c>
      <c r="D3960" s="27">
        <v>24100</v>
      </c>
    </row>
    <row r="3961" spans="1:4" x14ac:dyDescent="0.25">
      <c r="A3961" s="18">
        <v>42740</v>
      </c>
      <c r="B3961" s="18" t="s">
        <v>65</v>
      </c>
      <c r="C3961" s="26" t="s">
        <v>48</v>
      </c>
      <c r="D3961" s="27">
        <v>24300</v>
      </c>
    </row>
    <row r="3962" spans="1:4" x14ac:dyDescent="0.25">
      <c r="A3962" s="18">
        <v>42741</v>
      </c>
      <c r="B3962" s="18" t="s">
        <v>65</v>
      </c>
      <c r="C3962" s="26" t="s">
        <v>48</v>
      </c>
      <c r="D3962" s="27">
        <v>24000</v>
      </c>
    </row>
    <row r="3963" spans="1:4" x14ac:dyDescent="0.25">
      <c r="A3963" s="18">
        <v>42744</v>
      </c>
      <c r="B3963" s="18" t="s">
        <v>65</v>
      </c>
      <c r="C3963" s="26" t="s">
        <v>48</v>
      </c>
      <c r="D3963" s="27">
        <v>24100</v>
      </c>
    </row>
    <row r="3964" spans="1:4" x14ac:dyDescent="0.25">
      <c r="A3964" s="18">
        <v>42745</v>
      </c>
      <c r="B3964" s="18" t="s">
        <v>65</v>
      </c>
      <c r="C3964" s="26" t="s">
        <v>48</v>
      </c>
      <c r="D3964" s="27">
        <v>24050</v>
      </c>
    </row>
    <row r="3965" spans="1:4" x14ac:dyDescent="0.25">
      <c r="A3965" s="18">
        <v>42746</v>
      </c>
      <c r="B3965" s="18" t="s">
        <v>65</v>
      </c>
      <c r="C3965" s="26" t="s">
        <v>48</v>
      </c>
      <c r="D3965" s="27">
        <v>24495</v>
      </c>
    </row>
    <row r="3966" spans="1:4" x14ac:dyDescent="0.25">
      <c r="A3966" s="18">
        <v>42747</v>
      </c>
      <c r="B3966" s="18" t="s">
        <v>65</v>
      </c>
      <c r="C3966" s="26" t="s">
        <v>48</v>
      </c>
      <c r="D3966" s="27">
        <v>24495</v>
      </c>
    </row>
    <row r="3967" spans="1:4" x14ac:dyDescent="0.25">
      <c r="A3967" s="18">
        <v>42748</v>
      </c>
      <c r="B3967" s="18" t="s">
        <v>65</v>
      </c>
      <c r="C3967" s="26" t="s">
        <v>48</v>
      </c>
      <c r="D3967" s="27">
        <v>24300</v>
      </c>
    </row>
    <row r="3968" spans="1:4" x14ac:dyDescent="0.25">
      <c r="A3968" s="18">
        <v>42751</v>
      </c>
      <c r="B3968" s="18" t="s">
        <v>65</v>
      </c>
      <c r="C3968" s="26" t="s">
        <v>48</v>
      </c>
      <c r="D3968" s="27">
        <v>24200</v>
      </c>
    </row>
    <row r="3969" spans="1:4" x14ac:dyDescent="0.25">
      <c r="A3969" s="18">
        <v>42752</v>
      </c>
      <c r="B3969" s="18" t="s">
        <v>65</v>
      </c>
      <c r="C3969" s="26" t="s">
        <v>48</v>
      </c>
      <c r="D3969" s="27">
        <v>24500</v>
      </c>
    </row>
    <row r="3970" spans="1:4" x14ac:dyDescent="0.25">
      <c r="A3970" s="18">
        <v>42753</v>
      </c>
      <c r="B3970" s="18" t="s">
        <v>65</v>
      </c>
      <c r="C3970" s="26" t="s">
        <v>48</v>
      </c>
      <c r="D3970" s="27">
        <v>24300</v>
      </c>
    </row>
    <row r="3971" spans="1:4" x14ac:dyDescent="0.25">
      <c r="A3971" s="18">
        <v>42754</v>
      </c>
      <c r="B3971" s="18" t="s">
        <v>65</v>
      </c>
      <c r="C3971" s="26" t="s">
        <v>48</v>
      </c>
      <c r="D3971" s="27">
        <v>24500</v>
      </c>
    </row>
    <row r="3972" spans="1:4" x14ac:dyDescent="0.25">
      <c r="A3972" s="18">
        <v>42755</v>
      </c>
      <c r="B3972" s="18" t="s">
        <v>65</v>
      </c>
      <c r="C3972" s="26" t="s">
        <v>48</v>
      </c>
      <c r="D3972" s="27">
        <v>24500</v>
      </c>
    </row>
    <row r="3973" spans="1:4" x14ac:dyDescent="0.25">
      <c r="A3973" s="18">
        <v>42758</v>
      </c>
      <c r="B3973" s="18" t="s">
        <v>65</v>
      </c>
      <c r="C3973" s="26" t="s">
        <v>48</v>
      </c>
      <c r="D3973" s="27">
        <v>24300</v>
      </c>
    </row>
    <row r="3974" spans="1:4" x14ac:dyDescent="0.25">
      <c r="A3974" s="18">
        <v>42759</v>
      </c>
      <c r="B3974" s="18" t="s">
        <v>65</v>
      </c>
      <c r="C3974" s="26" t="s">
        <v>48</v>
      </c>
      <c r="D3974" s="27">
        <v>24000</v>
      </c>
    </row>
    <row r="3975" spans="1:4" x14ac:dyDescent="0.25">
      <c r="A3975" s="18">
        <v>42760</v>
      </c>
      <c r="B3975" s="18" t="s">
        <v>65</v>
      </c>
      <c r="C3975" s="26" t="s">
        <v>48</v>
      </c>
      <c r="D3975" s="27">
        <v>24000</v>
      </c>
    </row>
    <row r="3976" spans="1:4" x14ac:dyDescent="0.25">
      <c r="A3976" s="18">
        <v>42761</v>
      </c>
      <c r="B3976" s="18" t="s">
        <v>65</v>
      </c>
      <c r="C3976" s="26" t="s">
        <v>48</v>
      </c>
      <c r="D3976" s="27">
        <v>24000</v>
      </c>
    </row>
    <row r="3977" spans="1:4" x14ac:dyDescent="0.25">
      <c r="A3977" s="18">
        <v>42762</v>
      </c>
      <c r="B3977" s="18" t="s">
        <v>65</v>
      </c>
      <c r="C3977" s="26" t="s">
        <v>48</v>
      </c>
      <c r="D3977" s="27">
        <v>24010</v>
      </c>
    </row>
    <row r="3978" spans="1:4" x14ac:dyDescent="0.25">
      <c r="A3978" s="18">
        <v>42765</v>
      </c>
      <c r="B3978" s="18" t="s">
        <v>65</v>
      </c>
      <c r="C3978" s="26" t="s">
        <v>48</v>
      </c>
      <c r="D3978" s="27">
        <v>24010</v>
      </c>
    </row>
    <row r="3979" spans="1:4" x14ac:dyDescent="0.25">
      <c r="A3979" s="18">
        <v>42766</v>
      </c>
      <c r="B3979" s="18" t="s">
        <v>65</v>
      </c>
      <c r="C3979" s="26" t="s">
        <v>48</v>
      </c>
      <c r="D3979" s="27">
        <v>24125</v>
      </c>
    </row>
    <row r="3980" spans="1:4" x14ac:dyDescent="0.25">
      <c r="A3980" s="18">
        <v>42767</v>
      </c>
      <c r="B3980" s="18" t="s">
        <v>66</v>
      </c>
      <c r="C3980" s="26" t="s">
        <v>48</v>
      </c>
      <c r="D3980" s="27">
        <v>24105</v>
      </c>
    </row>
    <row r="3981" spans="1:4" x14ac:dyDescent="0.25">
      <c r="A3981" s="18">
        <v>42768</v>
      </c>
      <c r="B3981" s="18" t="s">
        <v>66</v>
      </c>
      <c r="C3981" s="26" t="s">
        <v>48</v>
      </c>
      <c r="D3981" s="27">
        <v>24500</v>
      </c>
    </row>
    <row r="3982" spans="1:4" x14ac:dyDescent="0.25">
      <c r="A3982" s="18">
        <v>42769</v>
      </c>
      <c r="B3982" s="18" t="s">
        <v>66</v>
      </c>
      <c r="C3982" s="26" t="s">
        <v>48</v>
      </c>
      <c r="D3982" s="27">
        <v>24500</v>
      </c>
    </row>
    <row r="3983" spans="1:4" x14ac:dyDescent="0.25">
      <c r="A3983" s="18">
        <v>42772</v>
      </c>
      <c r="B3983" s="18" t="s">
        <v>66</v>
      </c>
      <c r="C3983" s="26" t="s">
        <v>48</v>
      </c>
      <c r="D3983" s="27">
        <v>24580</v>
      </c>
    </row>
    <row r="3984" spans="1:4" x14ac:dyDescent="0.25">
      <c r="A3984" s="18">
        <v>42773</v>
      </c>
      <c r="B3984" s="18" t="s">
        <v>66</v>
      </c>
      <c r="C3984" s="26" t="s">
        <v>48</v>
      </c>
      <c r="D3984" s="27">
        <v>24900</v>
      </c>
    </row>
    <row r="3985" spans="1:4" x14ac:dyDescent="0.25">
      <c r="A3985" s="18">
        <v>42774</v>
      </c>
      <c r="B3985" s="18" t="s">
        <v>66</v>
      </c>
      <c r="C3985" s="26" t="s">
        <v>48</v>
      </c>
      <c r="D3985" s="27">
        <v>25000</v>
      </c>
    </row>
    <row r="3986" spans="1:4" x14ac:dyDescent="0.25">
      <c r="A3986" s="18">
        <v>42775</v>
      </c>
      <c r="B3986" s="18" t="s">
        <v>66</v>
      </c>
      <c r="C3986" s="26" t="s">
        <v>48</v>
      </c>
      <c r="D3986" s="27">
        <v>24900</v>
      </c>
    </row>
    <row r="3987" spans="1:4" x14ac:dyDescent="0.25">
      <c r="A3987" s="18">
        <v>42776</v>
      </c>
      <c r="B3987" s="18" t="s">
        <v>66</v>
      </c>
      <c r="C3987" s="26" t="s">
        <v>48</v>
      </c>
      <c r="D3987" s="27">
        <v>25000</v>
      </c>
    </row>
    <row r="3988" spans="1:4" x14ac:dyDescent="0.25">
      <c r="A3988" s="18">
        <v>42779</v>
      </c>
      <c r="B3988" s="18" t="s">
        <v>66</v>
      </c>
      <c r="C3988" s="26" t="s">
        <v>48</v>
      </c>
      <c r="D3988" s="27">
        <v>25000</v>
      </c>
    </row>
    <row r="3989" spans="1:4" x14ac:dyDescent="0.25">
      <c r="A3989" s="18">
        <v>42780</v>
      </c>
      <c r="B3989" s="18" t="s">
        <v>66</v>
      </c>
      <c r="C3989" s="26" t="s">
        <v>48</v>
      </c>
      <c r="D3989" s="27">
        <v>25000</v>
      </c>
    </row>
    <row r="3990" spans="1:4" x14ac:dyDescent="0.25">
      <c r="A3990" s="18">
        <v>42801</v>
      </c>
      <c r="B3990" s="18" t="s">
        <v>67</v>
      </c>
      <c r="C3990" s="26" t="s">
        <v>48</v>
      </c>
      <c r="D3990" s="27">
        <v>25000</v>
      </c>
    </row>
    <row r="3991" spans="1:4" x14ac:dyDescent="0.25">
      <c r="A3991" s="18">
        <v>42802</v>
      </c>
      <c r="B3991" s="18" t="s">
        <v>67</v>
      </c>
      <c r="C3991" s="26" t="s">
        <v>48</v>
      </c>
      <c r="D3991" s="27">
        <v>25005</v>
      </c>
    </row>
    <row r="3992" spans="1:4" x14ac:dyDescent="0.25">
      <c r="A3992" s="18">
        <v>42803</v>
      </c>
      <c r="B3992" s="18" t="s">
        <v>67</v>
      </c>
      <c r="C3992" s="26" t="s">
        <v>48</v>
      </c>
      <c r="D3992" s="27">
        <v>25005</v>
      </c>
    </row>
    <row r="3993" spans="1:4" x14ac:dyDescent="0.25">
      <c r="A3993" s="18">
        <v>42804</v>
      </c>
      <c r="B3993" s="18" t="s">
        <v>67</v>
      </c>
      <c r="C3993" s="26" t="s">
        <v>48</v>
      </c>
      <c r="D3993" s="27">
        <v>25000</v>
      </c>
    </row>
    <row r="3994" spans="1:4" x14ac:dyDescent="0.25">
      <c r="A3994" s="18">
        <v>43160</v>
      </c>
      <c r="B3994" s="18" t="s">
        <v>68</v>
      </c>
      <c r="C3994" s="26" t="s">
        <v>48</v>
      </c>
      <c r="D3994" s="27">
        <v>21500</v>
      </c>
    </row>
    <row r="3995" spans="1:4" x14ac:dyDescent="0.25">
      <c r="A3995" s="18">
        <v>43161</v>
      </c>
      <c r="B3995" s="18" t="s">
        <v>68</v>
      </c>
      <c r="C3995" s="26" t="s">
        <v>48</v>
      </c>
      <c r="D3995" s="27">
        <v>21500</v>
      </c>
    </row>
    <row r="3996" spans="1:4" x14ac:dyDescent="0.25">
      <c r="A3996" s="18">
        <v>43164</v>
      </c>
      <c r="B3996" s="18" t="s">
        <v>68</v>
      </c>
      <c r="C3996" s="26" t="s">
        <v>48</v>
      </c>
      <c r="D3996" s="27">
        <v>21500</v>
      </c>
    </row>
    <row r="3997" spans="1:4" x14ac:dyDescent="0.25">
      <c r="A3997" s="18">
        <v>43165</v>
      </c>
      <c r="B3997" s="18" t="s">
        <v>68</v>
      </c>
      <c r="C3997" s="26" t="s">
        <v>48</v>
      </c>
      <c r="D3997" s="27">
        <v>21500</v>
      </c>
    </row>
    <row r="3998" spans="1:4" x14ac:dyDescent="0.25">
      <c r="A3998" s="18">
        <v>43166</v>
      </c>
      <c r="B3998" s="18" t="s">
        <v>68</v>
      </c>
      <c r="C3998" s="26" t="s">
        <v>48</v>
      </c>
      <c r="D3998" s="27">
        <v>21605</v>
      </c>
    </row>
    <row r="3999" spans="1:4" x14ac:dyDescent="0.25">
      <c r="A3999" s="18">
        <v>43167</v>
      </c>
      <c r="B3999" s="18" t="s">
        <v>68</v>
      </c>
      <c r="C3999" s="26" t="s">
        <v>48</v>
      </c>
      <c r="D3999" s="27">
        <v>21605</v>
      </c>
    </row>
    <row r="4000" spans="1:4" x14ac:dyDescent="0.25">
      <c r="A4000" s="18">
        <v>43168</v>
      </c>
      <c r="B4000" s="18" t="s">
        <v>68</v>
      </c>
      <c r="C4000" s="26" t="s">
        <v>48</v>
      </c>
      <c r="D4000" s="27">
        <v>22250</v>
      </c>
    </row>
    <row r="4001" spans="1:4" x14ac:dyDescent="0.25">
      <c r="A4001" s="18">
        <v>43171</v>
      </c>
      <c r="B4001" s="18" t="s">
        <v>68</v>
      </c>
      <c r="C4001" s="26" t="s">
        <v>48</v>
      </c>
      <c r="D4001" s="27">
        <v>21995</v>
      </c>
    </row>
    <row r="4002" spans="1:4" x14ac:dyDescent="0.25">
      <c r="A4002" s="18">
        <v>43172</v>
      </c>
      <c r="B4002" s="18" t="s">
        <v>68</v>
      </c>
      <c r="C4002" s="26" t="s">
        <v>48</v>
      </c>
      <c r="D4002" s="27">
        <v>22010</v>
      </c>
    </row>
    <row r="4003" spans="1:4" x14ac:dyDescent="0.25">
      <c r="A4003" s="18">
        <v>43173</v>
      </c>
      <c r="B4003" s="18" t="s">
        <v>68</v>
      </c>
      <c r="C4003" s="26" t="s">
        <v>48</v>
      </c>
      <c r="D4003" s="27">
        <v>22100</v>
      </c>
    </row>
    <row r="4004" spans="1:4" x14ac:dyDescent="0.25">
      <c r="A4004" s="18">
        <v>43174</v>
      </c>
      <c r="B4004" s="18" t="s">
        <v>68</v>
      </c>
      <c r="C4004" s="26" t="s">
        <v>48</v>
      </c>
      <c r="D4004" s="27">
        <v>22500</v>
      </c>
    </row>
    <row r="4005" spans="1:4" x14ac:dyDescent="0.25">
      <c r="A4005" s="18">
        <v>43175</v>
      </c>
      <c r="B4005" s="18" t="s">
        <v>68</v>
      </c>
      <c r="C4005" s="26" t="s">
        <v>48</v>
      </c>
      <c r="D4005" s="27">
        <v>22505</v>
      </c>
    </row>
    <row r="4006" spans="1:4" x14ac:dyDescent="0.25">
      <c r="A4006" s="18">
        <v>43178</v>
      </c>
      <c r="B4006" s="18" t="s">
        <v>68</v>
      </c>
      <c r="C4006" s="26" t="s">
        <v>48</v>
      </c>
      <c r="D4006" s="27">
        <v>22600</v>
      </c>
    </row>
    <row r="4007" spans="1:4" x14ac:dyDescent="0.25">
      <c r="A4007" s="18">
        <v>43179</v>
      </c>
      <c r="B4007" s="18" t="s">
        <v>68</v>
      </c>
      <c r="C4007" s="26" t="s">
        <v>48</v>
      </c>
      <c r="D4007" s="27">
        <v>22700</v>
      </c>
    </row>
    <row r="4008" spans="1:4" x14ac:dyDescent="0.25">
      <c r="A4008" s="18">
        <v>43180</v>
      </c>
      <c r="B4008" s="18" t="s">
        <v>68</v>
      </c>
      <c r="C4008" s="26" t="s">
        <v>48</v>
      </c>
      <c r="D4008" s="27">
        <v>22800</v>
      </c>
    </row>
    <row r="4009" spans="1:4" x14ac:dyDescent="0.25">
      <c r="A4009" s="18">
        <v>43497</v>
      </c>
      <c r="B4009" s="18" t="s">
        <v>69</v>
      </c>
      <c r="C4009" s="26" t="s">
        <v>48</v>
      </c>
      <c r="D4009" s="27">
        <v>16550</v>
      </c>
    </row>
    <row r="4010" spans="1:4" x14ac:dyDescent="0.25">
      <c r="A4010" s="18">
        <v>43500</v>
      </c>
      <c r="B4010" s="18" t="s">
        <v>69</v>
      </c>
      <c r="C4010" s="26" t="s">
        <v>48</v>
      </c>
      <c r="D4010" s="27">
        <v>16495</v>
      </c>
    </row>
    <row r="4011" spans="1:4" x14ac:dyDescent="0.25">
      <c r="A4011" s="18">
        <v>43501</v>
      </c>
      <c r="B4011" s="18" t="s">
        <v>69</v>
      </c>
      <c r="C4011" s="26" t="s">
        <v>48</v>
      </c>
      <c r="D4011" s="27">
        <v>16450</v>
      </c>
    </row>
    <row r="4012" spans="1:4" x14ac:dyDescent="0.25">
      <c r="A4012" s="18">
        <v>43502</v>
      </c>
      <c r="B4012" s="18" t="s">
        <v>69</v>
      </c>
      <c r="C4012" s="26" t="s">
        <v>48</v>
      </c>
      <c r="D4012" s="27">
        <v>16700</v>
      </c>
    </row>
    <row r="4013" spans="1:4" x14ac:dyDescent="0.25">
      <c r="A4013" s="18">
        <v>43503</v>
      </c>
      <c r="B4013" s="18" t="s">
        <v>69</v>
      </c>
      <c r="C4013" s="26" t="s">
        <v>48</v>
      </c>
      <c r="D4013" s="27">
        <v>17490</v>
      </c>
    </row>
    <row r="4014" spans="1:4" x14ac:dyDescent="0.25">
      <c r="A4014" s="18">
        <v>43504</v>
      </c>
      <c r="B4014" s="18" t="s">
        <v>69</v>
      </c>
      <c r="C4014" s="26" t="s">
        <v>48</v>
      </c>
      <c r="D4014" s="27">
        <v>16850</v>
      </c>
    </row>
    <row r="4015" spans="1:4" x14ac:dyDescent="0.25">
      <c r="A4015" s="18">
        <v>43507</v>
      </c>
      <c r="B4015" s="18" t="s">
        <v>69</v>
      </c>
      <c r="C4015" s="26" t="s">
        <v>48</v>
      </c>
      <c r="D4015" s="27">
        <v>17000</v>
      </c>
    </row>
    <row r="4016" spans="1:4" x14ac:dyDescent="0.25">
      <c r="A4016" s="18">
        <v>43508</v>
      </c>
      <c r="B4016" s="18" t="s">
        <v>69</v>
      </c>
      <c r="C4016" s="26" t="s">
        <v>48</v>
      </c>
      <c r="D4016" s="27">
        <v>17000</v>
      </c>
    </row>
    <row r="4017" spans="1:4" x14ac:dyDescent="0.25">
      <c r="A4017" s="18">
        <v>43509</v>
      </c>
      <c r="B4017" s="18" t="s">
        <v>69</v>
      </c>
      <c r="C4017" s="26" t="s">
        <v>48</v>
      </c>
      <c r="D4017" s="27">
        <v>17000</v>
      </c>
    </row>
    <row r="4018" spans="1:4" x14ac:dyDescent="0.25">
      <c r="A4018" s="18">
        <v>43510</v>
      </c>
      <c r="B4018" s="18" t="s">
        <v>69</v>
      </c>
      <c r="C4018" s="26" t="s">
        <v>48</v>
      </c>
      <c r="D4018" s="27">
        <v>17000</v>
      </c>
    </row>
    <row r="4019" spans="1:4" x14ac:dyDescent="0.25">
      <c r="A4019" s="18">
        <v>43511</v>
      </c>
      <c r="B4019" s="18" t="s">
        <v>69</v>
      </c>
      <c r="C4019" s="26" t="s">
        <v>48</v>
      </c>
      <c r="D4019" s="27">
        <v>17000</v>
      </c>
    </row>
    <row r="4020" spans="1:4" x14ac:dyDescent="0.25">
      <c r="A4020" s="18">
        <v>43514</v>
      </c>
      <c r="B4020" s="18" t="s">
        <v>69</v>
      </c>
      <c r="C4020" s="26" t="s">
        <v>48</v>
      </c>
      <c r="D4020" s="27">
        <v>17100</v>
      </c>
    </row>
    <row r="4021" spans="1:4" x14ac:dyDescent="0.25">
      <c r="A4021" s="18">
        <v>43515</v>
      </c>
      <c r="B4021" s="18" t="s">
        <v>69</v>
      </c>
      <c r="C4021" s="26" t="s">
        <v>48</v>
      </c>
      <c r="D4021" s="27">
        <v>17100</v>
      </c>
    </row>
    <row r="4022" spans="1:4" x14ac:dyDescent="0.25">
      <c r="A4022" s="18">
        <v>43516</v>
      </c>
      <c r="B4022" s="18" t="s">
        <v>69</v>
      </c>
      <c r="C4022" s="26" t="s">
        <v>48</v>
      </c>
      <c r="D4022" s="27">
        <v>17100</v>
      </c>
    </row>
    <row r="4023" spans="1:4" x14ac:dyDescent="0.25">
      <c r="A4023" s="18">
        <v>43517</v>
      </c>
      <c r="B4023" s="18" t="s">
        <v>69</v>
      </c>
      <c r="C4023" s="26" t="s">
        <v>48</v>
      </c>
      <c r="D4023" s="27">
        <v>17100</v>
      </c>
    </row>
    <row r="4024" spans="1:4" x14ac:dyDescent="0.25">
      <c r="A4024" s="18">
        <v>43518</v>
      </c>
      <c r="B4024" s="18" t="s">
        <v>69</v>
      </c>
      <c r="C4024" s="26" t="s">
        <v>48</v>
      </c>
      <c r="D4024" s="27">
        <v>17300</v>
      </c>
    </row>
    <row r="4025" spans="1:4" x14ac:dyDescent="0.25">
      <c r="A4025" s="18">
        <v>42373</v>
      </c>
      <c r="B4025" s="18" t="s">
        <v>60</v>
      </c>
      <c r="C4025" s="26" t="s">
        <v>49</v>
      </c>
      <c r="D4025" s="27">
        <v>823.26</v>
      </c>
    </row>
    <row r="4026" spans="1:4" x14ac:dyDescent="0.25">
      <c r="A4026" s="18">
        <v>42374</v>
      </c>
      <c r="B4026" s="18" t="s">
        <v>60</v>
      </c>
      <c r="C4026" s="26" t="s">
        <v>49</v>
      </c>
      <c r="D4026" s="27">
        <v>818.29</v>
      </c>
    </row>
    <row r="4027" spans="1:4" x14ac:dyDescent="0.25">
      <c r="A4027" s="18">
        <v>42383</v>
      </c>
      <c r="B4027" s="18" t="s">
        <v>60</v>
      </c>
      <c r="C4027" s="26" t="s">
        <v>49</v>
      </c>
      <c r="D4027" s="27">
        <v>798.55</v>
      </c>
    </row>
    <row r="4028" spans="1:4" x14ac:dyDescent="0.25">
      <c r="A4028" s="18">
        <v>42454</v>
      </c>
      <c r="B4028" s="18" t="s">
        <v>61</v>
      </c>
      <c r="C4028" s="26" t="s">
        <v>49</v>
      </c>
      <c r="D4028" s="27">
        <v>821.97</v>
      </c>
    </row>
    <row r="4029" spans="1:4" x14ac:dyDescent="0.25">
      <c r="A4029" s="18">
        <v>42458</v>
      </c>
      <c r="B4029" s="18" t="s">
        <v>61</v>
      </c>
      <c r="C4029" s="26" t="s">
        <v>49</v>
      </c>
      <c r="D4029" s="27">
        <v>819.81</v>
      </c>
    </row>
    <row r="4030" spans="1:4" x14ac:dyDescent="0.25">
      <c r="A4030" s="18">
        <v>42459</v>
      </c>
      <c r="B4030" s="18" t="s">
        <v>61</v>
      </c>
      <c r="C4030" s="26" t="s">
        <v>49</v>
      </c>
      <c r="D4030" s="27">
        <v>817.11</v>
      </c>
    </row>
    <row r="4031" spans="1:4" x14ac:dyDescent="0.25">
      <c r="A4031" s="18">
        <v>42460</v>
      </c>
      <c r="B4031" s="18" t="s">
        <v>61</v>
      </c>
      <c r="C4031" s="26" t="s">
        <v>49</v>
      </c>
      <c r="D4031" s="27">
        <v>813.71</v>
      </c>
    </row>
    <row r="4032" spans="1:4" x14ac:dyDescent="0.25">
      <c r="A4032" s="18">
        <v>42461</v>
      </c>
      <c r="B4032" s="18" t="s">
        <v>62</v>
      </c>
      <c r="C4032" s="26" t="s">
        <v>49</v>
      </c>
      <c r="D4032" s="27">
        <v>817.97</v>
      </c>
    </row>
    <row r="4033" spans="1:4" x14ac:dyDescent="0.25">
      <c r="A4033" s="18">
        <v>42464</v>
      </c>
      <c r="B4033" s="18" t="s">
        <v>62</v>
      </c>
      <c r="C4033" s="26" t="s">
        <v>49</v>
      </c>
      <c r="D4033" s="27">
        <v>819.57</v>
      </c>
    </row>
    <row r="4034" spans="1:4" x14ac:dyDescent="0.25">
      <c r="A4034" s="18">
        <v>42465</v>
      </c>
      <c r="B4034" s="18" t="s">
        <v>62</v>
      </c>
      <c r="C4034" s="26" t="s">
        <v>49</v>
      </c>
      <c r="D4034" s="27">
        <v>814.38</v>
      </c>
    </row>
    <row r="4035" spans="1:4" x14ac:dyDescent="0.25">
      <c r="A4035" s="18">
        <v>42466</v>
      </c>
      <c r="B4035" s="18" t="s">
        <v>62</v>
      </c>
      <c r="C4035" s="26" t="s">
        <v>49</v>
      </c>
      <c r="D4035" s="27">
        <v>817.04</v>
      </c>
    </row>
    <row r="4036" spans="1:4" x14ac:dyDescent="0.25">
      <c r="A4036" s="18">
        <v>42467</v>
      </c>
      <c r="B4036" s="18" t="s">
        <v>62</v>
      </c>
      <c r="C4036" s="26" t="s">
        <v>49</v>
      </c>
      <c r="D4036" s="27">
        <v>816.73</v>
      </c>
    </row>
    <row r="4037" spans="1:4" x14ac:dyDescent="0.25">
      <c r="A4037" s="18">
        <v>42468</v>
      </c>
      <c r="B4037" s="18" t="s">
        <v>62</v>
      </c>
      <c r="C4037" s="26" t="s">
        <v>49</v>
      </c>
      <c r="D4037" s="27">
        <v>825.04</v>
      </c>
    </row>
    <row r="4038" spans="1:4" x14ac:dyDescent="0.25">
      <c r="A4038" s="18">
        <v>42499</v>
      </c>
      <c r="B4038" s="18" t="s">
        <v>63</v>
      </c>
      <c r="C4038" s="26" t="s">
        <v>49</v>
      </c>
      <c r="D4038" s="27">
        <v>787.08</v>
      </c>
    </row>
    <row r="4039" spans="1:4" x14ac:dyDescent="0.25">
      <c r="A4039" s="18">
        <v>42500</v>
      </c>
      <c r="B4039" s="18" t="s">
        <v>63</v>
      </c>
      <c r="C4039" s="26" t="s">
        <v>49</v>
      </c>
      <c r="D4039" s="27">
        <v>788.22</v>
      </c>
    </row>
    <row r="4040" spans="1:4" x14ac:dyDescent="0.25">
      <c r="A4040" s="18">
        <v>42501</v>
      </c>
      <c r="B4040" s="18" t="s">
        <v>63</v>
      </c>
      <c r="C4040" s="26" t="s">
        <v>49</v>
      </c>
      <c r="D4040" s="27">
        <v>789.52</v>
      </c>
    </row>
    <row r="4041" spans="1:4" x14ac:dyDescent="0.25">
      <c r="A4041" s="18">
        <v>42502</v>
      </c>
      <c r="B4041" s="18" t="s">
        <v>63</v>
      </c>
      <c r="C4041" s="26" t="s">
        <v>49</v>
      </c>
      <c r="D4041" s="27">
        <v>792.45</v>
      </c>
    </row>
    <row r="4042" spans="1:4" x14ac:dyDescent="0.25">
      <c r="A4042" s="18">
        <v>42503</v>
      </c>
      <c r="B4042" s="18" t="s">
        <v>63</v>
      </c>
      <c r="C4042" s="26" t="s">
        <v>49</v>
      </c>
      <c r="D4042" s="27">
        <v>793.64</v>
      </c>
    </row>
    <row r="4043" spans="1:4" x14ac:dyDescent="0.25">
      <c r="A4043" s="18">
        <v>42507</v>
      </c>
      <c r="B4043" s="18" t="s">
        <v>63</v>
      </c>
      <c r="C4043" s="26" t="s">
        <v>49</v>
      </c>
      <c r="D4043" s="27">
        <v>794.7</v>
      </c>
    </row>
    <row r="4044" spans="1:4" x14ac:dyDescent="0.25">
      <c r="A4044" s="18">
        <v>42508</v>
      </c>
      <c r="B4044" s="18" t="s">
        <v>63</v>
      </c>
      <c r="C4044" s="26" t="s">
        <v>49</v>
      </c>
      <c r="D4044" s="27">
        <v>798.89</v>
      </c>
    </row>
    <row r="4045" spans="1:4" x14ac:dyDescent="0.25">
      <c r="A4045" s="18">
        <v>42509</v>
      </c>
      <c r="B4045" s="18" t="s">
        <v>63</v>
      </c>
      <c r="C4045" s="26" t="s">
        <v>49</v>
      </c>
      <c r="D4045" s="27">
        <v>800.28</v>
      </c>
    </row>
    <row r="4046" spans="1:4" x14ac:dyDescent="0.25">
      <c r="A4046" s="18">
        <v>42538</v>
      </c>
      <c r="B4046" s="18" t="s">
        <v>64</v>
      </c>
      <c r="C4046" s="26" t="s">
        <v>49</v>
      </c>
      <c r="D4046" s="27">
        <v>786.14</v>
      </c>
    </row>
    <row r="4047" spans="1:4" x14ac:dyDescent="0.25">
      <c r="A4047" s="18">
        <v>42541</v>
      </c>
      <c r="B4047" s="18" t="s">
        <v>64</v>
      </c>
      <c r="C4047" s="26" t="s">
        <v>49</v>
      </c>
      <c r="D4047" s="27">
        <v>782.57</v>
      </c>
    </row>
    <row r="4048" spans="1:4" x14ac:dyDescent="0.25">
      <c r="A4048" s="18">
        <v>42737</v>
      </c>
      <c r="B4048" s="18" t="s">
        <v>65</v>
      </c>
      <c r="C4048" s="26" t="s">
        <v>49</v>
      </c>
      <c r="D4048" s="27">
        <v>774.76</v>
      </c>
    </row>
    <row r="4049" spans="1:4" x14ac:dyDescent="0.25">
      <c r="A4049" s="18">
        <v>42738</v>
      </c>
      <c r="B4049" s="18" t="s">
        <v>65</v>
      </c>
      <c r="C4049" s="26" t="s">
        <v>49</v>
      </c>
      <c r="D4049" s="27">
        <v>759.31</v>
      </c>
    </row>
    <row r="4050" spans="1:4" x14ac:dyDescent="0.25">
      <c r="A4050" s="18">
        <v>42739</v>
      </c>
      <c r="B4050" s="18" t="s">
        <v>65</v>
      </c>
      <c r="C4050" s="26" t="s">
        <v>49</v>
      </c>
      <c r="D4050" s="27">
        <v>761.37</v>
      </c>
    </row>
    <row r="4051" spans="1:4" x14ac:dyDescent="0.25">
      <c r="A4051" s="18">
        <v>42740</v>
      </c>
      <c r="B4051" s="18" t="s">
        <v>65</v>
      </c>
      <c r="C4051" s="26" t="s">
        <v>49</v>
      </c>
      <c r="D4051" s="27">
        <v>762.65</v>
      </c>
    </row>
    <row r="4052" spans="1:4" x14ac:dyDescent="0.25">
      <c r="A4052" s="18">
        <v>42741</v>
      </c>
      <c r="B4052" s="18" t="s">
        <v>65</v>
      </c>
      <c r="C4052" s="26" t="s">
        <v>49</v>
      </c>
      <c r="D4052" s="27">
        <v>753.82</v>
      </c>
    </row>
    <row r="4053" spans="1:4" x14ac:dyDescent="0.25">
      <c r="A4053" s="18">
        <v>42744</v>
      </c>
      <c r="B4053" s="18" t="s">
        <v>65</v>
      </c>
      <c r="C4053" s="26" t="s">
        <v>49</v>
      </c>
      <c r="D4053" s="27">
        <v>756.32</v>
      </c>
    </row>
    <row r="4054" spans="1:4" x14ac:dyDescent="0.25">
      <c r="A4054" s="18">
        <v>42745</v>
      </c>
      <c r="B4054" s="18" t="s">
        <v>65</v>
      </c>
      <c r="C4054" s="26" t="s">
        <v>49</v>
      </c>
      <c r="D4054" s="27">
        <v>751.94</v>
      </c>
    </row>
    <row r="4055" spans="1:4" x14ac:dyDescent="0.25">
      <c r="A4055" s="18">
        <v>42746</v>
      </c>
      <c r="B4055" s="18" t="s">
        <v>65</v>
      </c>
      <c r="C4055" s="26" t="s">
        <v>49</v>
      </c>
      <c r="D4055" s="27">
        <v>765.42</v>
      </c>
    </row>
    <row r="4056" spans="1:4" x14ac:dyDescent="0.25">
      <c r="A4056" s="18">
        <v>42747</v>
      </c>
      <c r="B4056" s="18" t="s">
        <v>65</v>
      </c>
      <c r="C4056" s="26" t="s">
        <v>49</v>
      </c>
      <c r="D4056" s="27">
        <v>766.12</v>
      </c>
    </row>
    <row r="4057" spans="1:4" x14ac:dyDescent="0.25">
      <c r="A4057" s="18">
        <v>42748</v>
      </c>
      <c r="B4057" s="18" t="s">
        <v>65</v>
      </c>
      <c r="C4057" s="26" t="s">
        <v>49</v>
      </c>
      <c r="D4057" s="27">
        <v>758.03</v>
      </c>
    </row>
    <row r="4058" spans="1:4" x14ac:dyDescent="0.25">
      <c r="A4058" s="18">
        <v>42751</v>
      </c>
      <c r="B4058" s="18" t="s">
        <v>65</v>
      </c>
      <c r="C4058" s="26" t="s">
        <v>49</v>
      </c>
      <c r="D4058" s="27">
        <v>758.32</v>
      </c>
    </row>
    <row r="4059" spans="1:4" x14ac:dyDescent="0.25">
      <c r="A4059" s="18">
        <v>42752</v>
      </c>
      <c r="B4059" s="18" t="s">
        <v>65</v>
      </c>
      <c r="C4059" s="26" t="s">
        <v>49</v>
      </c>
      <c r="D4059" s="27">
        <v>764.31</v>
      </c>
    </row>
    <row r="4060" spans="1:4" x14ac:dyDescent="0.25">
      <c r="A4060" s="18">
        <v>42753</v>
      </c>
      <c r="B4060" s="18" t="s">
        <v>65</v>
      </c>
      <c r="C4060" s="26" t="s">
        <v>49</v>
      </c>
      <c r="D4060" s="27">
        <v>759.35</v>
      </c>
    </row>
    <row r="4061" spans="1:4" x14ac:dyDescent="0.25">
      <c r="A4061" s="18">
        <v>42754</v>
      </c>
      <c r="B4061" s="18" t="s">
        <v>65</v>
      </c>
      <c r="C4061" s="26" t="s">
        <v>49</v>
      </c>
      <c r="D4061" s="27">
        <v>766.5</v>
      </c>
    </row>
    <row r="4062" spans="1:4" x14ac:dyDescent="0.25">
      <c r="A4062" s="18">
        <v>42755</v>
      </c>
      <c r="B4062" s="18" t="s">
        <v>65</v>
      </c>
      <c r="C4062" s="26" t="s">
        <v>49</v>
      </c>
      <c r="D4062" s="27">
        <v>765.94</v>
      </c>
    </row>
    <row r="4063" spans="1:4" x14ac:dyDescent="0.25">
      <c r="A4063" s="18">
        <v>42758</v>
      </c>
      <c r="B4063" s="18" t="s">
        <v>65</v>
      </c>
      <c r="C4063" s="26" t="s">
        <v>49</v>
      </c>
      <c r="D4063" s="27">
        <v>760.11</v>
      </c>
    </row>
    <row r="4064" spans="1:4" x14ac:dyDescent="0.25">
      <c r="A4064" s="18">
        <v>42759</v>
      </c>
      <c r="B4064" s="18" t="s">
        <v>65</v>
      </c>
      <c r="C4064" s="26" t="s">
        <v>49</v>
      </c>
      <c r="D4064" s="27">
        <v>751.58</v>
      </c>
    </row>
    <row r="4065" spans="1:4" x14ac:dyDescent="0.25">
      <c r="A4065" s="18">
        <v>42760</v>
      </c>
      <c r="B4065" s="18" t="s">
        <v>65</v>
      </c>
      <c r="C4065" s="26" t="s">
        <v>49</v>
      </c>
      <c r="D4065" s="27">
        <v>753.01</v>
      </c>
    </row>
    <row r="4066" spans="1:4" x14ac:dyDescent="0.25">
      <c r="A4066" s="18">
        <v>42761</v>
      </c>
      <c r="B4066" s="18" t="s">
        <v>65</v>
      </c>
      <c r="C4066" s="26" t="s">
        <v>49</v>
      </c>
      <c r="D4066" s="27">
        <v>748.93</v>
      </c>
    </row>
    <row r="4067" spans="1:4" x14ac:dyDescent="0.25">
      <c r="A4067" s="18">
        <v>42762</v>
      </c>
      <c r="B4067" s="18" t="s">
        <v>65</v>
      </c>
      <c r="C4067" s="26" t="s">
        <v>49</v>
      </c>
      <c r="D4067" s="27">
        <v>749.18</v>
      </c>
    </row>
    <row r="4068" spans="1:4" x14ac:dyDescent="0.25">
      <c r="A4068" s="18">
        <v>42765</v>
      </c>
      <c r="B4068" s="18" t="s">
        <v>65</v>
      </c>
      <c r="C4068" s="26" t="s">
        <v>49</v>
      </c>
      <c r="D4068" s="27">
        <v>748.53</v>
      </c>
    </row>
    <row r="4069" spans="1:4" x14ac:dyDescent="0.25">
      <c r="A4069" s="18">
        <v>42766</v>
      </c>
      <c r="B4069" s="18" t="s">
        <v>65</v>
      </c>
      <c r="C4069" s="26" t="s">
        <v>49</v>
      </c>
      <c r="D4069" s="27">
        <v>751.38</v>
      </c>
    </row>
    <row r="4070" spans="1:4" x14ac:dyDescent="0.25">
      <c r="A4070" s="18">
        <v>42767</v>
      </c>
      <c r="B4070" s="18" t="s">
        <v>66</v>
      </c>
      <c r="C4070" s="26" t="s">
        <v>49</v>
      </c>
      <c r="D4070" s="27">
        <v>751.19</v>
      </c>
    </row>
    <row r="4071" spans="1:4" x14ac:dyDescent="0.25">
      <c r="A4071" s="18">
        <v>42768</v>
      </c>
      <c r="B4071" s="18" t="s">
        <v>66</v>
      </c>
      <c r="C4071" s="26" t="s">
        <v>49</v>
      </c>
      <c r="D4071" s="27">
        <v>759.72</v>
      </c>
    </row>
    <row r="4072" spans="1:4" x14ac:dyDescent="0.25">
      <c r="A4072" s="18">
        <v>42769</v>
      </c>
      <c r="B4072" s="18" t="s">
        <v>66</v>
      </c>
      <c r="C4072" s="26" t="s">
        <v>49</v>
      </c>
      <c r="D4072" s="27">
        <v>763.19</v>
      </c>
    </row>
    <row r="4073" spans="1:4" x14ac:dyDescent="0.25">
      <c r="A4073" s="18">
        <v>42772</v>
      </c>
      <c r="B4073" s="18" t="s">
        <v>66</v>
      </c>
      <c r="C4073" s="26" t="s">
        <v>49</v>
      </c>
      <c r="D4073" s="27">
        <v>763.8</v>
      </c>
    </row>
    <row r="4074" spans="1:4" x14ac:dyDescent="0.25">
      <c r="A4074" s="18">
        <v>42773</v>
      </c>
      <c r="B4074" s="18" t="s">
        <v>66</v>
      </c>
      <c r="C4074" s="26" t="s">
        <v>49</v>
      </c>
      <c r="D4074" s="27">
        <v>764.86</v>
      </c>
    </row>
    <row r="4075" spans="1:4" x14ac:dyDescent="0.25">
      <c r="A4075" s="18">
        <v>42774</v>
      </c>
      <c r="B4075" s="18" t="s">
        <v>66</v>
      </c>
      <c r="C4075" s="26" t="s">
        <v>49</v>
      </c>
      <c r="D4075" s="27">
        <v>767.63</v>
      </c>
    </row>
    <row r="4076" spans="1:4" x14ac:dyDescent="0.25">
      <c r="A4076" s="18">
        <v>42775</v>
      </c>
      <c r="B4076" s="18" t="s">
        <v>66</v>
      </c>
      <c r="C4076" s="26" t="s">
        <v>49</v>
      </c>
      <c r="D4076" s="27">
        <v>760.19</v>
      </c>
    </row>
    <row r="4077" spans="1:4" x14ac:dyDescent="0.25">
      <c r="A4077" s="18">
        <v>42776</v>
      </c>
      <c r="B4077" s="18" t="s">
        <v>66</v>
      </c>
      <c r="C4077" s="26" t="s">
        <v>49</v>
      </c>
      <c r="D4077" s="27">
        <v>768.3</v>
      </c>
    </row>
    <row r="4078" spans="1:4" x14ac:dyDescent="0.25">
      <c r="A4078" s="18">
        <v>42779</v>
      </c>
      <c r="B4078" s="18" t="s">
        <v>66</v>
      </c>
      <c r="C4078" s="26" t="s">
        <v>49</v>
      </c>
      <c r="D4078" s="27">
        <v>768.85</v>
      </c>
    </row>
    <row r="4079" spans="1:4" x14ac:dyDescent="0.25">
      <c r="A4079" s="18">
        <v>42780</v>
      </c>
      <c r="B4079" s="18" t="s">
        <v>66</v>
      </c>
      <c r="C4079" s="26" t="s">
        <v>49</v>
      </c>
      <c r="D4079" s="27">
        <v>769.77</v>
      </c>
    </row>
    <row r="4080" spans="1:4" x14ac:dyDescent="0.25">
      <c r="A4080" s="18">
        <v>42801</v>
      </c>
      <c r="B4080" s="18" t="s">
        <v>67</v>
      </c>
      <c r="C4080" s="26" t="s">
        <v>49</v>
      </c>
      <c r="D4080" s="27">
        <v>774.32</v>
      </c>
    </row>
    <row r="4081" spans="1:4" x14ac:dyDescent="0.25">
      <c r="A4081" s="18">
        <v>42802</v>
      </c>
      <c r="B4081" s="18" t="s">
        <v>67</v>
      </c>
      <c r="C4081" s="26" t="s">
        <v>49</v>
      </c>
      <c r="D4081" s="27">
        <v>775.61</v>
      </c>
    </row>
    <row r="4082" spans="1:4" x14ac:dyDescent="0.25">
      <c r="A4082" s="18">
        <v>42803</v>
      </c>
      <c r="B4082" s="18" t="s">
        <v>67</v>
      </c>
      <c r="C4082" s="26" t="s">
        <v>49</v>
      </c>
      <c r="D4082" s="27">
        <v>773.62</v>
      </c>
    </row>
    <row r="4083" spans="1:4" x14ac:dyDescent="0.25">
      <c r="A4083" s="18">
        <v>42804</v>
      </c>
      <c r="B4083" s="18" t="s">
        <v>67</v>
      </c>
      <c r="C4083" s="26" t="s">
        <v>49</v>
      </c>
      <c r="D4083" s="27">
        <v>778.95</v>
      </c>
    </row>
    <row r="4084" spans="1:4" x14ac:dyDescent="0.25">
      <c r="A4084" s="18">
        <v>43160</v>
      </c>
      <c r="B4084" s="18" t="s">
        <v>68</v>
      </c>
      <c r="C4084" s="26" t="s">
        <v>49</v>
      </c>
      <c r="D4084" s="27">
        <v>640.25</v>
      </c>
    </row>
    <row r="4085" spans="1:4" x14ac:dyDescent="0.25">
      <c r="A4085" s="18">
        <v>43161</v>
      </c>
      <c r="B4085" s="18" t="s">
        <v>68</v>
      </c>
      <c r="C4085" s="26" t="s">
        <v>49</v>
      </c>
      <c r="D4085" s="27">
        <v>640.25</v>
      </c>
    </row>
    <row r="4086" spans="1:4" x14ac:dyDescent="0.25">
      <c r="A4086" s="18">
        <v>43164</v>
      </c>
      <c r="B4086" s="18" t="s">
        <v>68</v>
      </c>
      <c r="C4086" s="26" t="s">
        <v>49</v>
      </c>
      <c r="D4086" s="27">
        <v>640.70000000000005</v>
      </c>
    </row>
    <row r="4087" spans="1:4" x14ac:dyDescent="0.25">
      <c r="A4087" s="18">
        <v>43165</v>
      </c>
      <c r="B4087" s="18" t="s">
        <v>68</v>
      </c>
      <c r="C4087" s="26" t="s">
        <v>49</v>
      </c>
      <c r="D4087" s="27">
        <v>640.88</v>
      </c>
    </row>
    <row r="4088" spans="1:4" x14ac:dyDescent="0.25">
      <c r="A4088" s="18">
        <v>43166</v>
      </c>
      <c r="B4088" s="18" t="s">
        <v>68</v>
      </c>
      <c r="C4088" s="26" t="s">
        <v>49</v>
      </c>
      <c r="D4088" s="27">
        <v>643.66999999999996</v>
      </c>
    </row>
    <row r="4089" spans="1:4" x14ac:dyDescent="0.25">
      <c r="A4089" s="18">
        <v>43167</v>
      </c>
      <c r="B4089" s="18" t="s">
        <v>68</v>
      </c>
      <c r="C4089" s="26" t="s">
        <v>49</v>
      </c>
      <c r="D4089" s="27">
        <v>643.66999999999996</v>
      </c>
    </row>
    <row r="4090" spans="1:4" x14ac:dyDescent="0.25">
      <c r="A4090" s="18">
        <v>43168</v>
      </c>
      <c r="B4090" s="18" t="s">
        <v>68</v>
      </c>
      <c r="C4090" s="26" t="s">
        <v>49</v>
      </c>
      <c r="D4090" s="27">
        <v>660.66</v>
      </c>
    </row>
    <row r="4091" spans="1:4" x14ac:dyDescent="0.25">
      <c r="A4091" s="18">
        <v>43171</v>
      </c>
      <c r="B4091" s="18" t="s">
        <v>68</v>
      </c>
      <c r="C4091" s="26" t="s">
        <v>49</v>
      </c>
      <c r="D4091" s="27">
        <v>655.38</v>
      </c>
    </row>
    <row r="4092" spans="1:4" x14ac:dyDescent="0.25">
      <c r="A4092" s="18">
        <v>43172</v>
      </c>
      <c r="B4092" s="18" t="s">
        <v>68</v>
      </c>
      <c r="C4092" s="26" t="s">
        <v>49</v>
      </c>
      <c r="D4092" s="27">
        <v>655.43</v>
      </c>
    </row>
    <row r="4093" spans="1:4" x14ac:dyDescent="0.25">
      <c r="A4093" s="18">
        <v>43173</v>
      </c>
      <c r="B4093" s="18" t="s">
        <v>68</v>
      </c>
      <c r="C4093" s="26" t="s">
        <v>49</v>
      </c>
      <c r="D4093" s="27">
        <v>658.7</v>
      </c>
    </row>
    <row r="4094" spans="1:4" x14ac:dyDescent="0.25">
      <c r="A4094" s="18">
        <v>43174</v>
      </c>
      <c r="B4094" s="18" t="s">
        <v>68</v>
      </c>
      <c r="C4094" s="26" t="s">
        <v>49</v>
      </c>
      <c r="D4094" s="27">
        <v>667.55</v>
      </c>
    </row>
    <row r="4095" spans="1:4" x14ac:dyDescent="0.25">
      <c r="A4095" s="18">
        <v>43175</v>
      </c>
      <c r="B4095" s="18" t="s">
        <v>68</v>
      </c>
      <c r="C4095" s="26" t="s">
        <v>49</v>
      </c>
      <c r="D4095" s="27">
        <v>667.2</v>
      </c>
    </row>
    <row r="4096" spans="1:4" x14ac:dyDescent="0.25">
      <c r="A4096" s="18">
        <v>43178</v>
      </c>
      <c r="B4096" s="18" t="s">
        <v>68</v>
      </c>
      <c r="C4096" s="26" t="s">
        <v>49</v>
      </c>
      <c r="D4096" s="27">
        <v>670.23</v>
      </c>
    </row>
    <row r="4097" spans="1:4" x14ac:dyDescent="0.25">
      <c r="A4097" s="18">
        <v>43179</v>
      </c>
      <c r="B4097" s="18" t="s">
        <v>68</v>
      </c>
      <c r="C4097" s="26" t="s">
        <v>49</v>
      </c>
      <c r="D4097" s="27">
        <v>673.28</v>
      </c>
    </row>
    <row r="4098" spans="1:4" x14ac:dyDescent="0.25">
      <c r="A4098" s="18">
        <v>43180</v>
      </c>
      <c r="B4098" s="18" t="s">
        <v>68</v>
      </c>
      <c r="C4098" s="26" t="s">
        <v>49</v>
      </c>
      <c r="D4098" s="27">
        <v>676.12</v>
      </c>
    </row>
    <row r="4099" spans="1:4" x14ac:dyDescent="0.25">
      <c r="A4099" s="18">
        <v>43497</v>
      </c>
      <c r="B4099" s="18" t="s">
        <v>69</v>
      </c>
      <c r="C4099" s="26" t="s">
        <v>49</v>
      </c>
      <c r="D4099" s="27">
        <v>505.16</v>
      </c>
    </row>
    <row r="4100" spans="1:4" x14ac:dyDescent="0.25">
      <c r="A4100" s="18">
        <v>43500</v>
      </c>
      <c r="B4100" s="18" t="s">
        <v>69</v>
      </c>
      <c r="C4100" s="26" t="s">
        <v>49</v>
      </c>
      <c r="D4100" s="27">
        <v>504.77</v>
      </c>
    </row>
    <row r="4101" spans="1:4" x14ac:dyDescent="0.25">
      <c r="A4101" s="18">
        <v>43501</v>
      </c>
      <c r="B4101" s="18" t="s">
        <v>69</v>
      </c>
      <c r="C4101" s="26" t="s">
        <v>49</v>
      </c>
      <c r="D4101" s="27">
        <v>503.81</v>
      </c>
    </row>
    <row r="4102" spans="1:4" x14ac:dyDescent="0.25">
      <c r="A4102" s="18">
        <v>43502</v>
      </c>
      <c r="B4102" s="18" t="s">
        <v>69</v>
      </c>
      <c r="C4102" s="26" t="s">
        <v>49</v>
      </c>
      <c r="D4102" s="27">
        <v>509.13</v>
      </c>
    </row>
    <row r="4103" spans="1:4" x14ac:dyDescent="0.25">
      <c r="A4103" s="18">
        <v>43503</v>
      </c>
      <c r="B4103" s="18" t="s">
        <v>69</v>
      </c>
      <c r="C4103" s="26" t="s">
        <v>49</v>
      </c>
      <c r="D4103" s="27">
        <v>530.64</v>
      </c>
    </row>
    <row r="4104" spans="1:4" x14ac:dyDescent="0.25">
      <c r="A4104" s="18">
        <v>43504</v>
      </c>
      <c r="B4104" s="18" t="s">
        <v>69</v>
      </c>
      <c r="C4104" s="26" t="s">
        <v>49</v>
      </c>
      <c r="D4104" s="27">
        <v>514.01</v>
      </c>
    </row>
    <row r="4105" spans="1:4" x14ac:dyDescent="0.25">
      <c r="A4105" s="18">
        <v>43507</v>
      </c>
      <c r="B4105" s="18" t="s">
        <v>69</v>
      </c>
      <c r="C4105" s="26" t="s">
        <v>49</v>
      </c>
      <c r="D4105" s="27">
        <v>517.12</v>
      </c>
    </row>
    <row r="4106" spans="1:4" x14ac:dyDescent="0.25">
      <c r="A4106" s="18">
        <v>43508</v>
      </c>
      <c r="B4106" s="18" t="s">
        <v>69</v>
      </c>
      <c r="C4106" s="26" t="s">
        <v>49</v>
      </c>
      <c r="D4106" s="27">
        <v>516.39</v>
      </c>
    </row>
    <row r="4107" spans="1:4" x14ac:dyDescent="0.25">
      <c r="A4107" s="18">
        <v>43509</v>
      </c>
      <c r="B4107" s="18" t="s">
        <v>69</v>
      </c>
      <c r="C4107" s="26" t="s">
        <v>49</v>
      </c>
      <c r="D4107" s="27">
        <v>517.29</v>
      </c>
    </row>
    <row r="4108" spans="1:4" x14ac:dyDescent="0.25">
      <c r="A4108" s="18">
        <v>43510</v>
      </c>
      <c r="B4108" s="18" t="s">
        <v>69</v>
      </c>
      <c r="C4108" s="26" t="s">
        <v>49</v>
      </c>
      <c r="D4108" s="27">
        <v>516.61</v>
      </c>
    </row>
    <row r="4109" spans="1:4" x14ac:dyDescent="0.25">
      <c r="A4109" s="18">
        <v>43511</v>
      </c>
      <c r="B4109" s="18" t="s">
        <v>69</v>
      </c>
      <c r="C4109" s="26" t="s">
        <v>49</v>
      </c>
      <c r="D4109" s="27">
        <v>516.95000000000005</v>
      </c>
    </row>
    <row r="4110" spans="1:4" x14ac:dyDescent="0.25">
      <c r="A4110" s="18">
        <v>43514</v>
      </c>
      <c r="B4110" s="18" t="s">
        <v>69</v>
      </c>
      <c r="C4110" s="26" t="s">
        <v>49</v>
      </c>
      <c r="D4110" s="27">
        <v>518.91999999999996</v>
      </c>
    </row>
    <row r="4111" spans="1:4" x14ac:dyDescent="0.25">
      <c r="A4111" s="18">
        <v>43515</v>
      </c>
      <c r="B4111" s="18" t="s">
        <v>69</v>
      </c>
      <c r="C4111" s="26" t="s">
        <v>49</v>
      </c>
      <c r="D4111" s="27">
        <v>518.23</v>
      </c>
    </row>
    <row r="4112" spans="1:4" x14ac:dyDescent="0.25">
      <c r="A4112" s="18">
        <v>43516</v>
      </c>
      <c r="B4112" s="18" t="s">
        <v>69</v>
      </c>
      <c r="C4112" s="26" t="s">
        <v>49</v>
      </c>
      <c r="D4112" s="27">
        <v>518.49</v>
      </c>
    </row>
    <row r="4113" spans="1:4" x14ac:dyDescent="0.25">
      <c r="A4113" s="18">
        <v>43517</v>
      </c>
      <c r="B4113" s="18" t="s">
        <v>69</v>
      </c>
      <c r="C4113" s="26" t="s">
        <v>49</v>
      </c>
      <c r="D4113" s="27">
        <v>517.87</v>
      </c>
    </row>
    <row r="4114" spans="1:4" x14ac:dyDescent="0.25">
      <c r="A4114" s="18">
        <v>43518</v>
      </c>
      <c r="B4114" s="18" t="s">
        <v>69</v>
      </c>
      <c r="C4114" s="26" t="s">
        <v>49</v>
      </c>
      <c r="D4114" s="27">
        <v>523.04999999999995</v>
      </c>
    </row>
    <row r="4115" spans="1:4" x14ac:dyDescent="0.25">
      <c r="A4115" s="18">
        <v>42373</v>
      </c>
      <c r="B4115" s="18" t="s">
        <v>60</v>
      </c>
      <c r="C4115" s="26" t="s">
        <v>50</v>
      </c>
      <c r="D4115" s="27">
        <v>315505</v>
      </c>
    </row>
    <row r="4116" spans="1:4" x14ac:dyDescent="0.25">
      <c r="A4116" s="18">
        <v>42374</v>
      </c>
      <c r="B4116" s="18" t="s">
        <v>60</v>
      </c>
      <c r="C4116" s="26" t="s">
        <v>50</v>
      </c>
      <c r="D4116" s="27">
        <v>291845</v>
      </c>
    </row>
    <row r="4117" spans="1:4" x14ac:dyDescent="0.25">
      <c r="A4117" s="18">
        <v>42383</v>
      </c>
      <c r="B4117" s="18" t="s">
        <v>60</v>
      </c>
      <c r="C4117" s="26" t="s">
        <v>50</v>
      </c>
      <c r="D4117" s="27">
        <v>290250</v>
      </c>
    </row>
    <row r="4118" spans="1:4" x14ac:dyDescent="0.25">
      <c r="A4118" s="18">
        <v>42454</v>
      </c>
      <c r="B4118" s="18" t="s">
        <v>61</v>
      </c>
      <c r="C4118" s="26" t="s">
        <v>50</v>
      </c>
      <c r="D4118" s="27">
        <v>293505</v>
      </c>
    </row>
    <row r="4119" spans="1:4" x14ac:dyDescent="0.25">
      <c r="A4119" s="18">
        <v>42458</v>
      </c>
      <c r="B4119" s="18" t="s">
        <v>61</v>
      </c>
      <c r="C4119" s="26" t="s">
        <v>50</v>
      </c>
      <c r="D4119" s="27">
        <v>293500</v>
      </c>
    </row>
    <row r="4120" spans="1:4" x14ac:dyDescent="0.25">
      <c r="A4120" s="18">
        <v>42459</v>
      </c>
      <c r="B4120" s="18" t="s">
        <v>61</v>
      </c>
      <c r="C4120" s="26" t="s">
        <v>50</v>
      </c>
      <c r="D4120" s="27">
        <v>290000</v>
      </c>
    </row>
    <row r="4121" spans="1:4" x14ac:dyDescent="0.25">
      <c r="A4121" s="18">
        <v>42460</v>
      </c>
      <c r="B4121" s="18" t="s">
        <v>61</v>
      </c>
      <c r="C4121" s="26" t="s">
        <v>50</v>
      </c>
      <c r="D4121" s="27">
        <v>295000</v>
      </c>
    </row>
    <row r="4122" spans="1:4" x14ac:dyDescent="0.25">
      <c r="A4122" s="18">
        <v>42461</v>
      </c>
      <c r="B4122" s="18" t="s">
        <v>62</v>
      </c>
      <c r="C4122" s="26" t="s">
        <v>50</v>
      </c>
      <c r="D4122" s="27">
        <v>290000</v>
      </c>
    </row>
    <row r="4123" spans="1:4" x14ac:dyDescent="0.25">
      <c r="A4123" s="18">
        <v>42464</v>
      </c>
      <c r="B4123" s="18" t="s">
        <v>62</v>
      </c>
      <c r="C4123" s="26" t="s">
        <v>50</v>
      </c>
      <c r="D4123" s="27">
        <v>292000</v>
      </c>
    </row>
    <row r="4124" spans="1:4" x14ac:dyDescent="0.25">
      <c r="A4124" s="18">
        <v>42465</v>
      </c>
      <c r="B4124" s="18" t="s">
        <v>62</v>
      </c>
      <c r="C4124" s="26" t="s">
        <v>50</v>
      </c>
      <c r="D4124" s="27">
        <v>290000</v>
      </c>
    </row>
    <row r="4125" spans="1:4" x14ac:dyDescent="0.25">
      <c r="A4125" s="18">
        <v>42466</v>
      </c>
      <c r="B4125" s="18" t="s">
        <v>62</v>
      </c>
      <c r="C4125" s="26" t="s">
        <v>50</v>
      </c>
      <c r="D4125" s="27">
        <v>295000</v>
      </c>
    </row>
    <row r="4126" spans="1:4" x14ac:dyDescent="0.25">
      <c r="A4126" s="18">
        <v>42467</v>
      </c>
      <c r="B4126" s="18" t="s">
        <v>62</v>
      </c>
      <c r="C4126" s="26" t="s">
        <v>50</v>
      </c>
      <c r="D4126" s="27">
        <v>295000</v>
      </c>
    </row>
    <row r="4127" spans="1:4" x14ac:dyDescent="0.25">
      <c r="A4127" s="18">
        <v>42468</v>
      </c>
      <c r="B4127" s="18" t="s">
        <v>62</v>
      </c>
      <c r="C4127" s="26" t="s">
        <v>50</v>
      </c>
      <c r="D4127" s="27">
        <v>290000</v>
      </c>
    </row>
    <row r="4128" spans="1:4" x14ac:dyDescent="0.25">
      <c r="A4128" s="18">
        <v>42499</v>
      </c>
      <c r="B4128" s="18" t="s">
        <v>63</v>
      </c>
      <c r="C4128" s="26" t="s">
        <v>50</v>
      </c>
      <c r="D4128" s="27">
        <v>290000</v>
      </c>
    </row>
    <row r="4129" spans="1:4" x14ac:dyDescent="0.25">
      <c r="A4129" s="18">
        <v>42500</v>
      </c>
      <c r="B4129" s="18" t="s">
        <v>63</v>
      </c>
      <c r="C4129" s="26" t="s">
        <v>50</v>
      </c>
      <c r="D4129" s="27">
        <v>287000</v>
      </c>
    </row>
    <row r="4130" spans="1:4" x14ac:dyDescent="0.25">
      <c r="A4130" s="18">
        <v>42501</v>
      </c>
      <c r="B4130" s="18" t="s">
        <v>63</v>
      </c>
      <c r="C4130" s="26" t="s">
        <v>50</v>
      </c>
      <c r="D4130" s="27">
        <v>295000</v>
      </c>
    </row>
    <row r="4131" spans="1:4" x14ac:dyDescent="0.25">
      <c r="A4131" s="18">
        <v>42502</v>
      </c>
      <c r="B4131" s="18" t="s">
        <v>63</v>
      </c>
      <c r="C4131" s="26" t="s">
        <v>50</v>
      </c>
      <c r="D4131" s="27">
        <v>295010</v>
      </c>
    </row>
    <row r="4132" spans="1:4" x14ac:dyDescent="0.25">
      <c r="A4132" s="18">
        <v>42503</v>
      </c>
      <c r="B4132" s="18" t="s">
        <v>63</v>
      </c>
      <c r="C4132" s="26" t="s">
        <v>50</v>
      </c>
      <c r="D4132" s="27">
        <v>295010</v>
      </c>
    </row>
    <row r="4133" spans="1:4" x14ac:dyDescent="0.25">
      <c r="A4133" s="18">
        <v>42507</v>
      </c>
      <c r="B4133" s="18" t="s">
        <v>63</v>
      </c>
      <c r="C4133" s="26" t="s">
        <v>50</v>
      </c>
      <c r="D4133" s="27">
        <v>295010</v>
      </c>
    </row>
    <row r="4134" spans="1:4" x14ac:dyDescent="0.25">
      <c r="A4134" s="18">
        <v>42508</v>
      </c>
      <c r="B4134" s="18" t="s">
        <v>63</v>
      </c>
      <c r="C4134" s="26" t="s">
        <v>50</v>
      </c>
      <c r="D4134" s="27">
        <v>303995</v>
      </c>
    </row>
    <row r="4135" spans="1:4" x14ac:dyDescent="0.25">
      <c r="A4135" s="18">
        <v>42509</v>
      </c>
      <c r="B4135" s="18" t="s">
        <v>63</v>
      </c>
      <c r="C4135" s="26" t="s">
        <v>50</v>
      </c>
      <c r="D4135" s="27">
        <v>295000</v>
      </c>
    </row>
    <row r="4136" spans="1:4" x14ac:dyDescent="0.25">
      <c r="A4136" s="18">
        <v>42538</v>
      </c>
      <c r="B4136" s="18" t="s">
        <v>64</v>
      </c>
      <c r="C4136" s="26" t="s">
        <v>50</v>
      </c>
      <c r="D4136" s="27">
        <v>305000</v>
      </c>
    </row>
    <row r="4137" spans="1:4" x14ac:dyDescent="0.25">
      <c r="A4137" s="18">
        <v>42541</v>
      </c>
      <c r="B4137" s="18" t="s">
        <v>64</v>
      </c>
      <c r="C4137" s="26" t="s">
        <v>50</v>
      </c>
      <c r="D4137" s="27">
        <v>305000</v>
      </c>
    </row>
    <row r="4138" spans="1:4" x14ac:dyDescent="0.25">
      <c r="A4138" s="18">
        <v>42737</v>
      </c>
      <c r="B4138" s="18" t="s">
        <v>65</v>
      </c>
      <c r="C4138" s="26" t="s">
        <v>50</v>
      </c>
      <c r="D4138" s="27">
        <v>297000</v>
      </c>
    </row>
    <row r="4139" spans="1:4" x14ac:dyDescent="0.25">
      <c r="A4139" s="18">
        <v>42738</v>
      </c>
      <c r="B4139" s="18" t="s">
        <v>65</v>
      </c>
      <c r="C4139" s="26" t="s">
        <v>50</v>
      </c>
      <c r="D4139" s="27">
        <v>297000</v>
      </c>
    </row>
    <row r="4140" spans="1:4" x14ac:dyDescent="0.25">
      <c r="A4140" s="18">
        <v>42739</v>
      </c>
      <c r="B4140" s="18" t="s">
        <v>65</v>
      </c>
      <c r="C4140" s="26" t="s">
        <v>50</v>
      </c>
      <c r="D4140" s="27">
        <v>297000</v>
      </c>
    </row>
    <row r="4141" spans="1:4" x14ac:dyDescent="0.25">
      <c r="A4141" s="18">
        <v>42740</v>
      </c>
      <c r="B4141" s="18" t="s">
        <v>65</v>
      </c>
      <c r="C4141" s="26" t="s">
        <v>50</v>
      </c>
      <c r="D4141" s="27">
        <v>297000</v>
      </c>
    </row>
    <row r="4142" spans="1:4" x14ac:dyDescent="0.25">
      <c r="A4142" s="18">
        <v>42741</v>
      </c>
      <c r="B4142" s="18" t="s">
        <v>65</v>
      </c>
      <c r="C4142" s="26" t="s">
        <v>50</v>
      </c>
      <c r="D4142" s="27">
        <v>297000</v>
      </c>
    </row>
    <row r="4143" spans="1:4" x14ac:dyDescent="0.25">
      <c r="A4143" s="18">
        <v>42744</v>
      </c>
      <c r="B4143" s="18" t="s">
        <v>65</v>
      </c>
      <c r="C4143" s="26" t="s">
        <v>50</v>
      </c>
      <c r="D4143" s="27">
        <v>297000</v>
      </c>
    </row>
    <row r="4144" spans="1:4" x14ac:dyDescent="0.25">
      <c r="A4144" s="18">
        <v>42745</v>
      </c>
      <c r="B4144" s="18" t="s">
        <v>65</v>
      </c>
      <c r="C4144" s="26" t="s">
        <v>50</v>
      </c>
      <c r="D4144" s="27">
        <v>297000</v>
      </c>
    </row>
    <row r="4145" spans="1:4" x14ac:dyDescent="0.25">
      <c r="A4145" s="18">
        <v>42746</v>
      </c>
      <c r="B4145" s="18" t="s">
        <v>65</v>
      </c>
      <c r="C4145" s="26" t="s">
        <v>50</v>
      </c>
      <c r="D4145" s="27">
        <v>297000</v>
      </c>
    </row>
    <row r="4146" spans="1:4" x14ac:dyDescent="0.25">
      <c r="A4146" s="18">
        <v>42747</v>
      </c>
      <c r="B4146" s="18" t="s">
        <v>65</v>
      </c>
      <c r="C4146" s="26" t="s">
        <v>50</v>
      </c>
      <c r="D4146" s="27">
        <v>274725</v>
      </c>
    </row>
    <row r="4147" spans="1:4" x14ac:dyDescent="0.25">
      <c r="A4147" s="18">
        <v>42748</v>
      </c>
      <c r="B4147" s="18" t="s">
        <v>65</v>
      </c>
      <c r="C4147" s="26" t="s">
        <v>50</v>
      </c>
      <c r="D4147" s="27">
        <v>254125</v>
      </c>
    </row>
    <row r="4148" spans="1:4" x14ac:dyDescent="0.25">
      <c r="A4148" s="18">
        <v>42751</v>
      </c>
      <c r="B4148" s="18" t="s">
        <v>65</v>
      </c>
      <c r="C4148" s="26" t="s">
        <v>50</v>
      </c>
      <c r="D4148" s="27">
        <v>270000</v>
      </c>
    </row>
    <row r="4149" spans="1:4" x14ac:dyDescent="0.25">
      <c r="A4149" s="18">
        <v>42752</v>
      </c>
      <c r="B4149" s="18" t="s">
        <v>65</v>
      </c>
      <c r="C4149" s="26" t="s">
        <v>50</v>
      </c>
      <c r="D4149" s="27">
        <v>270000</v>
      </c>
    </row>
    <row r="4150" spans="1:4" x14ac:dyDescent="0.25">
      <c r="A4150" s="18">
        <v>42753</v>
      </c>
      <c r="B4150" s="18" t="s">
        <v>65</v>
      </c>
      <c r="C4150" s="26" t="s">
        <v>50</v>
      </c>
      <c r="D4150" s="27">
        <v>270000</v>
      </c>
    </row>
    <row r="4151" spans="1:4" x14ac:dyDescent="0.25">
      <c r="A4151" s="18">
        <v>42754</v>
      </c>
      <c r="B4151" s="18" t="s">
        <v>65</v>
      </c>
      <c r="C4151" s="26" t="s">
        <v>50</v>
      </c>
      <c r="D4151" s="27">
        <v>269900</v>
      </c>
    </row>
    <row r="4152" spans="1:4" x14ac:dyDescent="0.25">
      <c r="A4152" s="18">
        <v>42755</v>
      </c>
      <c r="B4152" s="18" t="s">
        <v>65</v>
      </c>
      <c r="C4152" s="26" t="s">
        <v>50</v>
      </c>
      <c r="D4152" s="27">
        <v>269900</v>
      </c>
    </row>
    <row r="4153" spans="1:4" x14ac:dyDescent="0.25">
      <c r="A4153" s="18">
        <v>42758</v>
      </c>
      <c r="B4153" s="18" t="s">
        <v>65</v>
      </c>
      <c r="C4153" s="26" t="s">
        <v>50</v>
      </c>
      <c r="D4153" s="27">
        <v>269500</v>
      </c>
    </row>
    <row r="4154" spans="1:4" x14ac:dyDescent="0.25">
      <c r="A4154" s="18">
        <v>42759</v>
      </c>
      <c r="B4154" s="18" t="s">
        <v>65</v>
      </c>
      <c r="C4154" s="26" t="s">
        <v>50</v>
      </c>
      <c r="D4154" s="27">
        <v>269500</v>
      </c>
    </row>
    <row r="4155" spans="1:4" x14ac:dyDescent="0.25">
      <c r="A4155" s="18">
        <v>42760</v>
      </c>
      <c r="B4155" s="18" t="s">
        <v>65</v>
      </c>
      <c r="C4155" s="26" t="s">
        <v>50</v>
      </c>
      <c r="D4155" s="27">
        <v>269500</v>
      </c>
    </row>
    <row r="4156" spans="1:4" x14ac:dyDescent="0.25">
      <c r="A4156" s="18">
        <v>42761</v>
      </c>
      <c r="B4156" s="18" t="s">
        <v>65</v>
      </c>
      <c r="C4156" s="26" t="s">
        <v>50</v>
      </c>
      <c r="D4156" s="27">
        <v>269500</v>
      </c>
    </row>
    <row r="4157" spans="1:4" x14ac:dyDescent="0.25">
      <c r="A4157" s="18">
        <v>42762</v>
      </c>
      <c r="B4157" s="18" t="s">
        <v>65</v>
      </c>
      <c r="C4157" s="26" t="s">
        <v>50</v>
      </c>
      <c r="D4157" s="27">
        <v>269000</v>
      </c>
    </row>
    <row r="4158" spans="1:4" x14ac:dyDescent="0.25">
      <c r="A4158" s="18">
        <v>42765</v>
      </c>
      <c r="B4158" s="18" t="s">
        <v>65</v>
      </c>
      <c r="C4158" s="26" t="s">
        <v>50</v>
      </c>
      <c r="D4158" s="27">
        <v>269000</v>
      </c>
    </row>
    <row r="4159" spans="1:4" x14ac:dyDescent="0.25">
      <c r="A4159" s="18">
        <v>42766</v>
      </c>
      <c r="B4159" s="18" t="s">
        <v>65</v>
      </c>
      <c r="C4159" s="26" t="s">
        <v>50</v>
      </c>
      <c r="D4159" s="27">
        <v>269000</v>
      </c>
    </row>
    <row r="4160" spans="1:4" x14ac:dyDescent="0.25">
      <c r="A4160" s="18">
        <v>42767</v>
      </c>
      <c r="B4160" s="18" t="s">
        <v>66</v>
      </c>
      <c r="C4160" s="26" t="s">
        <v>50</v>
      </c>
      <c r="D4160" s="27">
        <v>258000</v>
      </c>
    </row>
    <row r="4161" spans="1:4" x14ac:dyDescent="0.25">
      <c r="A4161" s="18">
        <v>42768</v>
      </c>
      <c r="B4161" s="18" t="s">
        <v>66</v>
      </c>
      <c r="C4161" s="26" t="s">
        <v>50</v>
      </c>
      <c r="D4161" s="27">
        <v>257000</v>
      </c>
    </row>
    <row r="4162" spans="1:4" x14ac:dyDescent="0.25">
      <c r="A4162" s="18">
        <v>42769</v>
      </c>
      <c r="B4162" s="18" t="s">
        <v>66</v>
      </c>
      <c r="C4162" s="26" t="s">
        <v>50</v>
      </c>
      <c r="D4162" s="27">
        <v>258000</v>
      </c>
    </row>
    <row r="4163" spans="1:4" x14ac:dyDescent="0.25">
      <c r="A4163" s="18">
        <v>42772</v>
      </c>
      <c r="B4163" s="18" t="s">
        <v>66</v>
      </c>
      <c r="C4163" s="26" t="s">
        <v>50</v>
      </c>
      <c r="D4163" s="27">
        <v>258000</v>
      </c>
    </row>
    <row r="4164" spans="1:4" x14ac:dyDescent="0.25">
      <c r="A4164" s="18">
        <v>42773</v>
      </c>
      <c r="B4164" s="18" t="s">
        <v>66</v>
      </c>
      <c r="C4164" s="26" t="s">
        <v>50</v>
      </c>
      <c r="D4164" s="27">
        <v>258000</v>
      </c>
    </row>
    <row r="4165" spans="1:4" x14ac:dyDescent="0.25">
      <c r="A4165" s="18">
        <v>42774</v>
      </c>
      <c r="B4165" s="18" t="s">
        <v>66</v>
      </c>
      <c r="C4165" s="26" t="s">
        <v>50</v>
      </c>
      <c r="D4165" s="27">
        <v>257800</v>
      </c>
    </row>
    <row r="4166" spans="1:4" x14ac:dyDescent="0.25">
      <c r="A4166" s="18">
        <v>42775</v>
      </c>
      <c r="B4166" s="18" t="s">
        <v>66</v>
      </c>
      <c r="C4166" s="26" t="s">
        <v>50</v>
      </c>
      <c r="D4166" s="27">
        <v>257800</v>
      </c>
    </row>
    <row r="4167" spans="1:4" x14ac:dyDescent="0.25">
      <c r="A4167" s="18">
        <v>42776</v>
      </c>
      <c r="B4167" s="18" t="s">
        <v>66</v>
      </c>
      <c r="C4167" s="26" t="s">
        <v>50</v>
      </c>
      <c r="D4167" s="27">
        <v>257000</v>
      </c>
    </row>
    <row r="4168" spans="1:4" x14ac:dyDescent="0.25">
      <c r="A4168" s="18">
        <v>42779</v>
      </c>
      <c r="B4168" s="18" t="s">
        <v>66</v>
      </c>
      <c r="C4168" s="26" t="s">
        <v>50</v>
      </c>
      <c r="D4168" s="27">
        <v>257000</v>
      </c>
    </row>
    <row r="4169" spans="1:4" x14ac:dyDescent="0.25">
      <c r="A4169" s="18">
        <v>42780</v>
      </c>
      <c r="B4169" s="18" t="s">
        <v>66</v>
      </c>
      <c r="C4169" s="26" t="s">
        <v>50</v>
      </c>
      <c r="D4169" s="27">
        <v>257000</v>
      </c>
    </row>
    <row r="4170" spans="1:4" x14ac:dyDescent="0.25">
      <c r="A4170" s="18">
        <v>42801</v>
      </c>
      <c r="B4170" s="18" t="s">
        <v>67</v>
      </c>
      <c r="C4170" s="26" t="s">
        <v>50</v>
      </c>
      <c r="D4170" s="27">
        <v>234500</v>
      </c>
    </row>
    <row r="4171" spans="1:4" x14ac:dyDescent="0.25">
      <c r="A4171" s="18">
        <v>42802</v>
      </c>
      <c r="B4171" s="18" t="s">
        <v>67</v>
      </c>
      <c r="C4171" s="26" t="s">
        <v>50</v>
      </c>
      <c r="D4171" s="27">
        <v>234500</v>
      </c>
    </row>
    <row r="4172" spans="1:4" x14ac:dyDescent="0.25">
      <c r="A4172" s="18">
        <v>42803</v>
      </c>
      <c r="B4172" s="18" t="s">
        <v>67</v>
      </c>
      <c r="C4172" s="26" t="s">
        <v>50</v>
      </c>
      <c r="D4172" s="27">
        <v>234000</v>
      </c>
    </row>
    <row r="4173" spans="1:4" x14ac:dyDescent="0.25">
      <c r="A4173" s="18">
        <v>42804</v>
      </c>
      <c r="B4173" s="18" t="s">
        <v>67</v>
      </c>
      <c r="C4173" s="26" t="s">
        <v>50</v>
      </c>
      <c r="D4173" s="27">
        <v>230000</v>
      </c>
    </row>
    <row r="4174" spans="1:4" x14ac:dyDescent="0.25">
      <c r="A4174" s="18">
        <v>43160</v>
      </c>
      <c r="B4174" s="18" t="s">
        <v>68</v>
      </c>
      <c r="C4174" s="26" t="s">
        <v>50</v>
      </c>
      <c r="D4174" s="27">
        <v>4300</v>
      </c>
    </row>
    <row r="4175" spans="1:4" x14ac:dyDescent="0.25">
      <c r="A4175" s="18">
        <v>43161</v>
      </c>
      <c r="B4175" s="18" t="s">
        <v>68</v>
      </c>
      <c r="C4175" s="26" t="s">
        <v>50</v>
      </c>
      <c r="D4175" s="27">
        <v>4405</v>
      </c>
    </row>
    <row r="4176" spans="1:4" x14ac:dyDescent="0.25">
      <c r="A4176" s="18">
        <v>43164</v>
      </c>
      <c r="B4176" s="18" t="s">
        <v>68</v>
      </c>
      <c r="C4176" s="26" t="s">
        <v>50</v>
      </c>
      <c r="D4176" s="27">
        <v>4410</v>
      </c>
    </row>
    <row r="4177" spans="1:4" x14ac:dyDescent="0.25">
      <c r="A4177" s="18">
        <v>43165</v>
      </c>
      <c r="B4177" s="18" t="s">
        <v>68</v>
      </c>
      <c r="C4177" s="26" t="s">
        <v>50</v>
      </c>
      <c r="D4177" s="27">
        <v>4495</v>
      </c>
    </row>
    <row r="4178" spans="1:4" x14ac:dyDescent="0.25">
      <c r="A4178" s="18">
        <v>43166</v>
      </c>
      <c r="B4178" s="18" t="s">
        <v>68</v>
      </c>
      <c r="C4178" s="26" t="s">
        <v>50</v>
      </c>
      <c r="D4178" s="27">
        <v>4700</v>
      </c>
    </row>
    <row r="4179" spans="1:4" x14ac:dyDescent="0.25">
      <c r="A4179" s="18">
        <v>43167</v>
      </c>
      <c r="B4179" s="18" t="s">
        <v>68</v>
      </c>
      <c r="C4179" s="26" t="s">
        <v>50</v>
      </c>
      <c r="D4179" s="27">
        <v>4700</v>
      </c>
    </row>
    <row r="4180" spans="1:4" x14ac:dyDescent="0.25">
      <c r="A4180" s="18">
        <v>43168</v>
      </c>
      <c r="B4180" s="18" t="s">
        <v>68</v>
      </c>
      <c r="C4180" s="26" t="s">
        <v>50</v>
      </c>
      <c r="D4180" s="27">
        <v>4695</v>
      </c>
    </row>
    <row r="4181" spans="1:4" x14ac:dyDescent="0.25">
      <c r="A4181" s="18">
        <v>43171</v>
      </c>
      <c r="B4181" s="18" t="s">
        <v>68</v>
      </c>
      <c r="C4181" s="26" t="s">
        <v>50</v>
      </c>
      <c r="D4181" s="27">
        <v>4690</v>
      </c>
    </row>
    <row r="4182" spans="1:4" x14ac:dyDescent="0.25">
      <c r="A4182" s="18">
        <v>43172</v>
      </c>
      <c r="B4182" s="18" t="s">
        <v>68</v>
      </c>
      <c r="C4182" s="26" t="s">
        <v>50</v>
      </c>
      <c r="D4182" s="27">
        <v>4500</v>
      </c>
    </row>
    <row r="4183" spans="1:4" x14ac:dyDescent="0.25">
      <c r="A4183" s="18">
        <v>43173</v>
      </c>
      <c r="B4183" s="18" t="s">
        <v>68</v>
      </c>
      <c r="C4183" s="26" t="s">
        <v>50</v>
      </c>
      <c r="D4183" s="27">
        <v>4800</v>
      </c>
    </row>
    <row r="4184" spans="1:4" x14ac:dyDescent="0.25">
      <c r="A4184" s="18">
        <v>43174</v>
      </c>
      <c r="B4184" s="18" t="s">
        <v>68</v>
      </c>
      <c r="C4184" s="26" t="s">
        <v>50</v>
      </c>
      <c r="D4184" s="27">
        <v>4770</v>
      </c>
    </row>
    <row r="4185" spans="1:4" x14ac:dyDescent="0.25">
      <c r="A4185" s="18">
        <v>43175</v>
      </c>
      <c r="B4185" s="18" t="s">
        <v>68</v>
      </c>
      <c r="C4185" s="26" t="s">
        <v>50</v>
      </c>
      <c r="D4185" s="27">
        <v>4750</v>
      </c>
    </row>
    <row r="4186" spans="1:4" x14ac:dyDescent="0.25">
      <c r="A4186" s="18">
        <v>43178</v>
      </c>
      <c r="B4186" s="18" t="s">
        <v>68</v>
      </c>
      <c r="C4186" s="26" t="s">
        <v>50</v>
      </c>
      <c r="D4186" s="27">
        <v>4700</v>
      </c>
    </row>
    <row r="4187" spans="1:4" x14ac:dyDescent="0.25">
      <c r="A4187" s="18">
        <v>43179</v>
      </c>
      <c r="B4187" s="18" t="s">
        <v>68</v>
      </c>
      <c r="C4187" s="26" t="s">
        <v>50</v>
      </c>
      <c r="D4187" s="27">
        <v>4750</v>
      </c>
    </row>
    <row r="4188" spans="1:4" x14ac:dyDescent="0.25">
      <c r="A4188" s="18">
        <v>43180</v>
      </c>
      <c r="B4188" s="18" t="s">
        <v>68</v>
      </c>
      <c r="C4188" s="26" t="s">
        <v>50</v>
      </c>
      <c r="D4188" s="27">
        <v>4900</v>
      </c>
    </row>
    <row r="4189" spans="1:4" x14ac:dyDescent="0.25">
      <c r="A4189" s="18">
        <v>43497</v>
      </c>
      <c r="B4189" s="18" t="s">
        <v>69</v>
      </c>
      <c r="C4189" s="26" t="s">
        <v>50</v>
      </c>
      <c r="D4189" s="27">
        <v>1900</v>
      </c>
    </row>
    <row r="4190" spans="1:4" x14ac:dyDescent="0.25">
      <c r="A4190" s="18">
        <v>43500</v>
      </c>
      <c r="B4190" s="18" t="s">
        <v>69</v>
      </c>
      <c r="C4190" s="26" t="s">
        <v>50</v>
      </c>
      <c r="D4190" s="27">
        <v>1865</v>
      </c>
    </row>
    <row r="4191" spans="1:4" x14ac:dyDescent="0.25">
      <c r="A4191" s="18">
        <v>43501</v>
      </c>
      <c r="B4191" s="18" t="s">
        <v>69</v>
      </c>
      <c r="C4191" s="26" t="s">
        <v>50</v>
      </c>
      <c r="D4191" s="27">
        <v>1860</v>
      </c>
    </row>
    <row r="4192" spans="1:4" x14ac:dyDescent="0.25">
      <c r="A4192" s="18">
        <v>43502</v>
      </c>
      <c r="B4192" s="18" t="s">
        <v>69</v>
      </c>
      <c r="C4192" s="26" t="s">
        <v>50</v>
      </c>
      <c r="D4192" s="27">
        <v>1860</v>
      </c>
    </row>
    <row r="4193" spans="1:4" x14ac:dyDescent="0.25">
      <c r="A4193" s="18">
        <v>43503</v>
      </c>
      <c r="B4193" s="18" t="s">
        <v>69</v>
      </c>
      <c r="C4193" s="26" t="s">
        <v>50</v>
      </c>
      <c r="D4193" s="27">
        <v>1860</v>
      </c>
    </row>
    <row r="4194" spans="1:4" x14ac:dyDescent="0.25">
      <c r="A4194" s="18">
        <v>43504</v>
      </c>
      <c r="B4194" s="18" t="s">
        <v>69</v>
      </c>
      <c r="C4194" s="26" t="s">
        <v>50</v>
      </c>
      <c r="D4194" s="27">
        <v>1860</v>
      </c>
    </row>
    <row r="4195" spans="1:4" x14ac:dyDescent="0.25">
      <c r="A4195" s="18">
        <v>43507</v>
      </c>
      <c r="B4195" s="18" t="s">
        <v>69</v>
      </c>
      <c r="C4195" s="26" t="s">
        <v>50</v>
      </c>
      <c r="D4195" s="27">
        <v>1845</v>
      </c>
    </row>
    <row r="4196" spans="1:4" x14ac:dyDescent="0.25">
      <c r="A4196" s="18">
        <v>43508</v>
      </c>
      <c r="B4196" s="18" t="s">
        <v>69</v>
      </c>
      <c r="C4196" s="26" t="s">
        <v>50</v>
      </c>
      <c r="D4196" s="27">
        <v>1860</v>
      </c>
    </row>
    <row r="4197" spans="1:4" x14ac:dyDescent="0.25">
      <c r="A4197" s="18">
        <v>43509</v>
      </c>
      <c r="B4197" s="18" t="s">
        <v>69</v>
      </c>
      <c r="C4197" s="26" t="s">
        <v>50</v>
      </c>
      <c r="D4197" s="27">
        <v>1890</v>
      </c>
    </row>
    <row r="4198" spans="1:4" x14ac:dyDescent="0.25">
      <c r="A4198" s="18">
        <v>43510</v>
      </c>
      <c r="B4198" s="18" t="s">
        <v>69</v>
      </c>
      <c r="C4198" s="26" t="s">
        <v>50</v>
      </c>
      <c r="D4198" s="27">
        <v>1860</v>
      </c>
    </row>
    <row r="4199" spans="1:4" x14ac:dyDescent="0.25">
      <c r="A4199" s="18">
        <v>43511</v>
      </c>
      <c r="B4199" s="18" t="s">
        <v>69</v>
      </c>
      <c r="C4199" s="26" t="s">
        <v>50</v>
      </c>
      <c r="D4199" s="27">
        <v>1845</v>
      </c>
    </row>
    <row r="4200" spans="1:4" x14ac:dyDescent="0.25">
      <c r="A4200" s="18">
        <v>43514</v>
      </c>
      <c r="B4200" s="18" t="s">
        <v>69</v>
      </c>
      <c r="C4200" s="26" t="s">
        <v>50</v>
      </c>
      <c r="D4200" s="27">
        <v>1750</v>
      </c>
    </row>
    <row r="4201" spans="1:4" x14ac:dyDescent="0.25">
      <c r="A4201" s="18">
        <v>43515</v>
      </c>
      <c r="B4201" s="18" t="s">
        <v>69</v>
      </c>
      <c r="C4201" s="26" t="s">
        <v>50</v>
      </c>
      <c r="D4201" s="27">
        <v>1850</v>
      </c>
    </row>
    <row r="4202" spans="1:4" x14ac:dyDescent="0.25">
      <c r="A4202" s="18">
        <v>43516</v>
      </c>
      <c r="B4202" s="18" t="s">
        <v>69</v>
      </c>
      <c r="C4202" s="26" t="s">
        <v>50</v>
      </c>
      <c r="D4202" s="27">
        <v>1850</v>
      </c>
    </row>
    <row r="4203" spans="1:4" x14ac:dyDescent="0.25">
      <c r="A4203" s="18">
        <v>43517</v>
      </c>
      <c r="B4203" s="18" t="s">
        <v>69</v>
      </c>
      <c r="C4203" s="26" t="s">
        <v>50</v>
      </c>
      <c r="D4203" s="27">
        <v>1715</v>
      </c>
    </row>
    <row r="4204" spans="1:4" x14ac:dyDescent="0.25">
      <c r="A4204" s="18">
        <v>43518</v>
      </c>
      <c r="B4204" s="18" t="s">
        <v>69</v>
      </c>
      <c r="C4204" s="26" t="s">
        <v>50</v>
      </c>
      <c r="D4204" s="27">
        <v>1825</v>
      </c>
    </row>
    <row r="4205" spans="1:4" x14ac:dyDescent="0.25">
      <c r="A4205" s="18">
        <v>42373</v>
      </c>
      <c r="B4205" s="18" t="s">
        <v>60</v>
      </c>
      <c r="C4205" s="26" t="s">
        <v>51</v>
      </c>
      <c r="D4205" s="27">
        <v>5100</v>
      </c>
    </row>
    <row r="4206" spans="1:4" x14ac:dyDescent="0.25">
      <c r="A4206" s="18">
        <v>42374</v>
      </c>
      <c r="B4206" s="18" t="s">
        <v>60</v>
      </c>
      <c r="C4206" s="26" t="s">
        <v>51</v>
      </c>
      <c r="D4206" s="27">
        <v>5100</v>
      </c>
    </row>
    <row r="4207" spans="1:4" x14ac:dyDescent="0.25">
      <c r="A4207" s="18">
        <v>42383</v>
      </c>
      <c r="B4207" s="18" t="s">
        <v>60</v>
      </c>
      <c r="C4207" s="26" t="s">
        <v>51</v>
      </c>
      <c r="D4207" s="27">
        <v>4900</v>
      </c>
    </row>
    <row r="4208" spans="1:4" x14ac:dyDescent="0.25">
      <c r="A4208" s="18">
        <v>42454</v>
      </c>
      <c r="B4208" s="18" t="s">
        <v>61</v>
      </c>
      <c r="C4208" s="26" t="s">
        <v>51</v>
      </c>
      <c r="D4208" s="27">
        <v>4800</v>
      </c>
    </row>
    <row r="4209" spans="1:4" x14ac:dyDescent="0.25">
      <c r="A4209" s="18">
        <v>42458</v>
      </c>
      <c r="B4209" s="18" t="s">
        <v>61</v>
      </c>
      <c r="C4209" s="26" t="s">
        <v>51</v>
      </c>
      <c r="D4209" s="27">
        <v>4800</v>
      </c>
    </row>
    <row r="4210" spans="1:4" x14ac:dyDescent="0.25">
      <c r="A4210" s="18">
        <v>42459</v>
      </c>
      <c r="B4210" s="18" t="s">
        <v>61</v>
      </c>
      <c r="C4210" s="26" t="s">
        <v>51</v>
      </c>
      <c r="D4210" s="27">
        <v>4440</v>
      </c>
    </row>
    <row r="4211" spans="1:4" x14ac:dyDescent="0.25">
      <c r="A4211" s="18">
        <v>42460</v>
      </c>
      <c r="B4211" s="18" t="s">
        <v>61</v>
      </c>
      <c r="C4211" s="26" t="s">
        <v>51</v>
      </c>
      <c r="D4211" s="27">
        <v>4440</v>
      </c>
    </row>
    <row r="4212" spans="1:4" x14ac:dyDescent="0.25">
      <c r="A4212" s="18">
        <v>42461</v>
      </c>
      <c r="B4212" s="18" t="s">
        <v>62</v>
      </c>
      <c r="C4212" s="26" t="s">
        <v>51</v>
      </c>
      <c r="D4212" s="27">
        <v>4770</v>
      </c>
    </row>
    <row r="4213" spans="1:4" x14ac:dyDescent="0.25">
      <c r="A4213" s="18">
        <v>42464</v>
      </c>
      <c r="B4213" s="18" t="s">
        <v>62</v>
      </c>
      <c r="C4213" s="26" t="s">
        <v>51</v>
      </c>
      <c r="D4213" s="27">
        <v>5000</v>
      </c>
    </row>
    <row r="4214" spans="1:4" x14ac:dyDescent="0.25">
      <c r="A4214" s="18">
        <v>42465</v>
      </c>
      <c r="B4214" s="18" t="s">
        <v>62</v>
      </c>
      <c r="C4214" s="26" t="s">
        <v>51</v>
      </c>
      <c r="D4214" s="27">
        <v>5000</v>
      </c>
    </row>
    <row r="4215" spans="1:4" x14ac:dyDescent="0.25">
      <c r="A4215" s="18">
        <v>42466</v>
      </c>
      <c r="B4215" s="18" t="s">
        <v>62</v>
      </c>
      <c r="C4215" s="26" t="s">
        <v>51</v>
      </c>
      <c r="D4215" s="27">
        <v>5000</v>
      </c>
    </row>
    <row r="4216" spans="1:4" x14ac:dyDescent="0.25">
      <c r="A4216" s="18">
        <v>42467</v>
      </c>
      <c r="B4216" s="18" t="s">
        <v>62</v>
      </c>
      <c r="C4216" s="26" t="s">
        <v>51</v>
      </c>
      <c r="D4216" s="27">
        <v>5000</v>
      </c>
    </row>
    <row r="4217" spans="1:4" x14ac:dyDescent="0.25">
      <c r="A4217" s="18">
        <v>42468</v>
      </c>
      <c r="B4217" s="18" t="s">
        <v>62</v>
      </c>
      <c r="C4217" s="26" t="s">
        <v>51</v>
      </c>
      <c r="D4217" s="27">
        <v>5000</v>
      </c>
    </row>
    <row r="4218" spans="1:4" x14ac:dyDescent="0.25">
      <c r="A4218" s="18">
        <v>42499</v>
      </c>
      <c r="B4218" s="18" t="s">
        <v>63</v>
      </c>
      <c r="C4218" s="26" t="s">
        <v>51</v>
      </c>
      <c r="D4218" s="27">
        <v>5200</v>
      </c>
    </row>
    <row r="4219" spans="1:4" x14ac:dyDescent="0.25">
      <c r="A4219" s="18">
        <v>42500</v>
      </c>
      <c r="B4219" s="18" t="s">
        <v>63</v>
      </c>
      <c r="C4219" s="26" t="s">
        <v>51</v>
      </c>
      <c r="D4219" s="27">
        <v>5200</v>
      </c>
    </row>
    <row r="4220" spans="1:4" x14ac:dyDescent="0.25">
      <c r="A4220" s="18">
        <v>42501</v>
      </c>
      <c r="B4220" s="18" t="s">
        <v>63</v>
      </c>
      <c r="C4220" s="26" t="s">
        <v>51</v>
      </c>
      <c r="D4220" s="27">
        <v>5200</v>
      </c>
    </row>
    <row r="4221" spans="1:4" x14ac:dyDescent="0.25">
      <c r="A4221" s="18">
        <v>42502</v>
      </c>
      <c r="B4221" s="18" t="s">
        <v>63</v>
      </c>
      <c r="C4221" s="26" t="s">
        <v>51</v>
      </c>
      <c r="D4221" s="27">
        <v>5590</v>
      </c>
    </row>
    <row r="4222" spans="1:4" x14ac:dyDescent="0.25">
      <c r="A4222" s="18">
        <v>42503</v>
      </c>
      <c r="B4222" s="18" t="s">
        <v>63</v>
      </c>
      <c r="C4222" s="26" t="s">
        <v>51</v>
      </c>
      <c r="D4222" s="27">
        <v>6005</v>
      </c>
    </row>
    <row r="4223" spans="1:4" x14ac:dyDescent="0.25">
      <c r="A4223" s="18">
        <v>42507</v>
      </c>
      <c r="B4223" s="18" t="s">
        <v>63</v>
      </c>
      <c r="C4223" s="26" t="s">
        <v>51</v>
      </c>
      <c r="D4223" s="27">
        <v>6400</v>
      </c>
    </row>
    <row r="4224" spans="1:4" x14ac:dyDescent="0.25">
      <c r="A4224" s="18">
        <v>42508</v>
      </c>
      <c r="B4224" s="18" t="s">
        <v>63</v>
      </c>
      <c r="C4224" s="26" t="s">
        <v>51</v>
      </c>
      <c r="D4224" s="27">
        <v>6400</v>
      </c>
    </row>
    <row r="4225" spans="1:4" x14ac:dyDescent="0.25">
      <c r="A4225" s="18">
        <v>42509</v>
      </c>
      <c r="B4225" s="18" t="s">
        <v>63</v>
      </c>
      <c r="C4225" s="26" t="s">
        <v>51</v>
      </c>
      <c r="D4225" s="27">
        <v>6400</v>
      </c>
    </row>
    <row r="4226" spans="1:4" x14ac:dyDescent="0.25">
      <c r="A4226" s="18">
        <v>42538</v>
      </c>
      <c r="B4226" s="18" t="s">
        <v>64</v>
      </c>
      <c r="C4226" s="26" t="s">
        <v>51</v>
      </c>
      <c r="D4226" s="27">
        <v>6200</v>
      </c>
    </row>
    <row r="4227" spans="1:4" x14ac:dyDescent="0.25">
      <c r="A4227" s="18">
        <v>42541</v>
      </c>
      <c r="B4227" s="18" t="s">
        <v>64</v>
      </c>
      <c r="C4227" s="26" t="s">
        <v>51</v>
      </c>
      <c r="D4227" s="27">
        <v>6200</v>
      </c>
    </row>
    <row r="4228" spans="1:4" x14ac:dyDescent="0.25">
      <c r="A4228" s="18">
        <v>42737</v>
      </c>
      <c r="B4228" s="18" t="s">
        <v>65</v>
      </c>
      <c r="C4228" s="26" t="s">
        <v>51</v>
      </c>
      <c r="D4228" s="27">
        <v>3900</v>
      </c>
    </row>
    <row r="4229" spans="1:4" x14ac:dyDescent="0.25">
      <c r="A4229" s="18">
        <v>42738</v>
      </c>
      <c r="B4229" s="18" t="s">
        <v>65</v>
      </c>
      <c r="C4229" s="26" t="s">
        <v>51</v>
      </c>
      <c r="D4229" s="27">
        <v>3900</v>
      </c>
    </row>
    <row r="4230" spans="1:4" x14ac:dyDescent="0.25">
      <c r="A4230" s="18">
        <v>42739</v>
      </c>
      <c r="B4230" s="18" t="s">
        <v>65</v>
      </c>
      <c r="C4230" s="26" t="s">
        <v>51</v>
      </c>
      <c r="D4230" s="27">
        <v>3895</v>
      </c>
    </row>
    <row r="4231" spans="1:4" x14ac:dyDescent="0.25">
      <c r="A4231" s="18">
        <v>42740</v>
      </c>
      <c r="B4231" s="18" t="s">
        <v>65</v>
      </c>
      <c r="C4231" s="26" t="s">
        <v>51</v>
      </c>
      <c r="D4231" s="27">
        <v>3900</v>
      </c>
    </row>
    <row r="4232" spans="1:4" x14ac:dyDescent="0.25">
      <c r="A4232" s="18">
        <v>42741</v>
      </c>
      <c r="B4232" s="18" t="s">
        <v>65</v>
      </c>
      <c r="C4232" s="26" t="s">
        <v>51</v>
      </c>
      <c r="D4232" s="27">
        <v>4190</v>
      </c>
    </row>
    <row r="4233" spans="1:4" x14ac:dyDescent="0.25">
      <c r="A4233" s="18">
        <v>42744</v>
      </c>
      <c r="B4233" s="18" t="s">
        <v>65</v>
      </c>
      <c r="C4233" s="26" t="s">
        <v>51</v>
      </c>
      <c r="D4233" s="27">
        <v>4190</v>
      </c>
    </row>
    <row r="4234" spans="1:4" x14ac:dyDescent="0.25">
      <c r="A4234" s="18">
        <v>42745</v>
      </c>
      <c r="B4234" s="18" t="s">
        <v>65</v>
      </c>
      <c r="C4234" s="26" t="s">
        <v>51</v>
      </c>
      <c r="D4234" s="27">
        <v>4190</v>
      </c>
    </row>
    <row r="4235" spans="1:4" x14ac:dyDescent="0.25">
      <c r="A4235" s="18">
        <v>42746</v>
      </c>
      <c r="B4235" s="18" t="s">
        <v>65</v>
      </c>
      <c r="C4235" s="26" t="s">
        <v>51</v>
      </c>
      <c r="D4235" s="27">
        <v>4190</v>
      </c>
    </row>
    <row r="4236" spans="1:4" x14ac:dyDescent="0.25">
      <c r="A4236" s="18">
        <v>42747</v>
      </c>
      <c r="B4236" s="18" t="s">
        <v>65</v>
      </c>
      <c r="C4236" s="26" t="s">
        <v>51</v>
      </c>
      <c r="D4236" s="27">
        <v>4000</v>
      </c>
    </row>
    <row r="4237" spans="1:4" x14ac:dyDescent="0.25">
      <c r="A4237" s="18">
        <v>42748</v>
      </c>
      <c r="B4237" s="18" t="s">
        <v>65</v>
      </c>
      <c r="C4237" s="26" t="s">
        <v>51</v>
      </c>
      <c r="D4237" s="27">
        <v>4000</v>
      </c>
    </row>
    <row r="4238" spans="1:4" x14ac:dyDescent="0.25">
      <c r="A4238" s="18">
        <v>42751</v>
      </c>
      <c r="B4238" s="18" t="s">
        <v>65</v>
      </c>
      <c r="C4238" s="26" t="s">
        <v>51</v>
      </c>
      <c r="D4238" s="27">
        <v>4000</v>
      </c>
    </row>
    <row r="4239" spans="1:4" x14ac:dyDescent="0.25">
      <c r="A4239" s="18">
        <v>42752</v>
      </c>
      <c r="B4239" s="18" t="s">
        <v>65</v>
      </c>
      <c r="C4239" s="26" t="s">
        <v>51</v>
      </c>
      <c r="D4239" s="27">
        <v>4000</v>
      </c>
    </row>
    <row r="4240" spans="1:4" x14ac:dyDescent="0.25">
      <c r="A4240" s="18">
        <v>42753</v>
      </c>
      <c r="B4240" s="18" t="s">
        <v>65</v>
      </c>
      <c r="C4240" s="26" t="s">
        <v>51</v>
      </c>
      <c r="D4240" s="27">
        <v>4000</v>
      </c>
    </row>
    <row r="4241" spans="1:4" x14ac:dyDescent="0.25">
      <c r="A4241" s="18">
        <v>42754</v>
      </c>
      <c r="B4241" s="18" t="s">
        <v>65</v>
      </c>
      <c r="C4241" s="26" t="s">
        <v>51</v>
      </c>
      <c r="D4241" s="27">
        <v>4000</v>
      </c>
    </row>
    <row r="4242" spans="1:4" x14ac:dyDescent="0.25">
      <c r="A4242" s="18">
        <v>42755</v>
      </c>
      <c r="B4242" s="18" t="s">
        <v>65</v>
      </c>
      <c r="C4242" s="26" t="s">
        <v>51</v>
      </c>
      <c r="D4242" s="27">
        <v>4000</v>
      </c>
    </row>
    <row r="4243" spans="1:4" x14ac:dyDescent="0.25">
      <c r="A4243" s="18">
        <v>42758</v>
      </c>
      <c r="B4243" s="18" t="s">
        <v>65</v>
      </c>
      <c r="C4243" s="26" t="s">
        <v>51</v>
      </c>
      <c r="D4243" s="27">
        <v>4000</v>
      </c>
    </row>
    <row r="4244" spans="1:4" x14ac:dyDescent="0.25">
      <c r="A4244" s="18">
        <v>42759</v>
      </c>
      <c r="B4244" s="18" t="s">
        <v>65</v>
      </c>
      <c r="C4244" s="26" t="s">
        <v>51</v>
      </c>
      <c r="D4244" s="27">
        <v>4000</v>
      </c>
    </row>
    <row r="4245" spans="1:4" x14ac:dyDescent="0.25">
      <c r="A4245" s="18">
        <v>42760</v>
      </c>
      <c r="B4245" s="18" t="s">
        <v>65</v>
      </c>
      <c r="C4245" s="26" t="s">
        <v>51</v>
      </c>
      <c r="D4245" s="27">
        <v>4000</v>
      </c>
    </row>
    <row r="4246" spans="1:4" x14ac:dyDescent="0.25">
      <c r="A4246" s="18">
        <v>42761</v>
      </c>
      <c r="B4246" s="18" t="s">
        <v>65</v>
      </c>
      <c r="C4246" s="26" t="s">
        <v>51</v>
      </c>
      <c r="D4246" s="27">
        <v>4000</v>
      </c>
    </row>
    <row r="4247" spans="1:4" x14ac:dyDescent="0.25">
      <c r="A4247" s="18">
        <v>42762</v>
      </c>
      <c r="B4247" s="18" t="s">
        <v>65</v>
      </c>
      <c r="C4247" s="26" t="s">
        <v>51</v>
      </c>
      <c r="D4247" s="27">
        <v>4000</v>
      </c>
    </row>
    <row r="4248" spans="1:4" x14ac:dyDescent="0.25">
      <c r="A4248" s="18">
        <v>42765</v>
      </c>
      <c r="B4248" s="18" t="s">
        <v>65</v>
      </c>
      <c r="C4248" s="26" t="s">
        <v>51</v>
      </c>
      <c r="D4248" s="27">
        <v>4100</v>
      </c>
    </row>
    <row r="4249" spans="1:4" x14ac:dyDescent="0.25">
      <c r="A4249" s="18">
        <v>42766</v>
      </c>
      <c r="B4249" s="18" t="s">
        <v>65</v>
      </c>
      <c r="C4249" s="26" t="s">
        <v>51</v>
      </c>
      <c r="D4249" s="27">
        <v>4100</v>
      </c>
    </row>
    <row r="4250" spans="1:4" x14ac:dyDescent="0.25">
      <c r="A4250" s="18">
        <v>42767</v>
      </c>
      <c r="B4250" s="18" t="s">
        <v>66</v>
      </c>
      <c r="C4250" s="26" t="s">
        <v>51</v>
      </c>
      <c r="D4250" s="27">
        <v>4100</v>
      </c>
    </row>
    <row r="4251" spans="1:4" x14ac:dyDescent="0.25">
      <c r="A4251" s="18">
        <v>42768</v>
      </c>
      <c r="B4251" s="18" t="s">
        <v>66</v>
      </c>
      <c r="C4251" s="26" t="s">
        <v>51</v>
      </c>
      <c r="D4251" s="27">
        <v>4100</v>
      </c>
    </row>
    <row r="4252" spans="1:4" x14ac:dyDescent="0.25">
      <c r="A4252" s="18">
        <v>42769</v>
      </c>
      <c r="B4252" s="18" t="s">
        <v>66</v>
      </c>
      <c r="C4252" s="26" t="s">
        <v>51</v>
      </c>
      <c r="D4252" s="27">
        <v>4100</v>
      </c>
    </row>
    <row r="4253" spans="1:4" x14ac:dyDescent="0.25">
      <c r="A4253" s="18">
        <v>42772</v>
      </c>
      <c r="B4253" s="18" t="s">
        <v>66</v>
      </c>
      <c r="C4253" s="26" t="s">
        <v>51</v>
      </c>
      <c r="D4253" s="27">
        <v>4100</v>
      </c>
    </row>
    <row r="4254" spans="1:4" x14ac:dyDescent="0.25">
      <c r="A4254" s="18">
        <v>42773</v>
      </c>
      <c r="B4254" s="18" t="s">
        <v>66</v>
      </c>
      <c r="C4254" s="26" t="s">
        <v>51</v>
      </c>
      <c r="D4254" s="27">
        <v>4100</v>
      </c>
    </row>
    <row r="4255" spans="1:4" x14ac:dyDescent="0.25">
      <c r="A4255" s="18">
        <v>42774</v>
      </c>
      <c r="B4255" s="18" t="s">
        <v>66</v>
      </c>
      <c r="C4255" s="26" t="s">
        <v>51</v>
      </c>
      <c r="D4255" s="27">
        <v>4100</v>
      </c>
    </row>
    <row r="4256" spans="1:4" x14ac:dyDescent="0.25">
      <c r="A4256" s="18">
        <v>42775</v>
      </c>
      <c r="B4256" s="18" t="s">
        <v>66</v>
      </c>
      <c r="C4256" s="26" t="s">
        <v>51</v>
      </c>
      <c r="D4256" s="27">
        <v>4100</v>
      </c>
    </row>
    <row r="4257" spans="1:4" x14ac:dyDescent="0.25">
      <c r="A4257" s="18">
        <v>42776</v>
      </c>
      <c r="B4257" s="18" t="s">
        <v>66</v>
      </c>
      <c r="C4257" s="26" t="s">
        <v>51</v>
      </c>
      <c r="D4257" s="27">
        <v>4100</v>
      </c>
    </row>
    <row r="4258" spans="1:4" x14ac:dyDescent="0.25">
      <c r="A4258" s="18">
        <v>42779</v>
      </c>
      <c r="B4258" s="18" t="s">
        <v>66</v>
      </c>
      <c r="C4258" s="26" t="s">
        <v>51</v>
      </c>
      <c r="D4258" s="27">
        <v>4100</v>
      </c>
    </row>
    <row r="4259" spans="1:4" x14ac:dyDescent="0.25">
      <c r="A4259" s="18">
        <v>42780</v>
      </c>
      <c r="B4259" s="18" t="s">
        <v>66</v>
      </c>
      <c r="C4259" s="26" t="s">
        <v>51</v>
      </c>
      <c r="D4259" s="27">
        <v>4000</v>
      </c>
    </row>
    <row r="4260" spans="1:4" x14ac:dyDescent="0.25">
      <c r="A4260" s="18">
        <v>42801</v>
      </c>
      <c r="B4260" s="18" t="s">
        <v>67</v>
      </c>
      <c r="C4260" s="26" t="s">
        <v>51</v>
      </c>
      <c r="D4260" s="27">
        <v>3900</v>
      </c>
    </row>
    <row r="4261" spans="1:4" x14ac:dyDescent="0.25">
      <c r="A4261" s="18">
        <v>42802</v>
      </c>
      <c r="B4261" s="18" t="s">
        <v>67</v>
      </c>
      <c r="C4261" s="26" t="s">
        <v>51</v>
      </c>
      <c r="D4261" s="27">
        <v>3900</v>
      </c>
    </row>
    <row r="4262" spans="1:4" x14ac:dyDescent="0.25">
      <c r="A4262" s="18">
        <v>42803</v>
      </c>
      <c r="B4262" s="18" t="s">
        <v>67</v>
      </c>
      <c r="C4262" s="26" t="s">
        <v>51</v>
      </c>
      <c r="D4262" s="27">
        <v>3900</v>
      </c>
    </row>
    <row r="4263" spans="1:4" x14ac:dyDescent="0.25">
      <c r="A4263" s="18">
        <v>42804</v>
      </c>
      <c r="B4263" s="18" t="s">
        <v>67</v>
      </c>
      <c r="C4263" s="26" t="s">
        <v>51</v>
      </c>
      <c r="D4263" s="27">
        <v>3900</v>
      </c>
    </row>
    <row r="4264" spans="1:4" x14ac:dyDescent="0.25">
      <c r="A4264" s="18">
        <v>43160</v>
      </c>
      <c r="B4264" s="18" t="s">
        <v>68</v>
      </c>
      <c r="C4264" s="26" t="s">
        <v>51</v>
      </c>
      <c r="D4264" s="27">
        <v>3000</v>
      </c>
    </row>
    <row r="4265" spans="1:4" x14ac:dyDescent="0.25">
      <c r="A4265" s="18">
        <v>43161</v>
      </c>
      <c r="B4265" s="18" t="s">
        <v>68</v>
      </c>
      <c r="C4265" s="26" t="s">
        <v>51</v>
      </c>
      <c r="D4265" s="27">
        <v>3000</v>
      </c>
    </row>
    <row r="4266" spans="1:4" x14ac:dyDescent="0.25">
      <c r="A4266" s="18">
        <v>43164</v>
      </c>
      <c r="B4266" s="18" t="s">
        <v>68</v>
      </c>
      <c r="C4266" s="26" t="s">
        <v>51</v>
      </c>
      <c r="D4266" s="27">
        <v>3000</v>
      </c>
    </row>
    <row r="4267" spans="1:4" x14ac:dyDescent="0.25">
      <c r="A4267" s="18">
        <v>43165</v>
      </c>
      <c r="B4267" s="18" t="s">
        <v>68</v>
      </c>
      <c r="C4267" s="26" t="s">
        <v>51</v>
      </c>
      <c r="D4267" s="27">
        <v>3000</v>
      </c>
    </row>
    <row r="4268" spans="1:4" x14ac:dyDescent="0.25">
      <c r="A4268" s="18">
        <v>43166</v>
      </c>
      <c r="B4268" s="18" t="s">
        <v>68</v>
      </c>
      <c r="C4268" s="26" t="s">
        <v>51</v>
      </c>
      <c r="D4268" s="27">
        <v>3000</v>
      </c>
    </row>
    <row r="4269" spans="1:4" x14ac:dyDescent="0.25">
      <c r="A4269" s="18">
        <v>43167</v>
      </c>
      <c r="B4269" s="18" t="s">
        <v>68</v>
      </c>
      <c r="C4269" s="26" t="s">
        <v>51</v>
      </c>
      <c r="D4269" s="27">
        <v>3000</v>
      </c>
    </row>
    <row r="4270" spans="1:4" x14ac:dyDescent="0.25">
      <c r="A4270" s="18">
        <v>43168</v>
      </c>
      <c r="B4270" s="18" t="s">
        <v>68</v>
      </c>
      <c r="C4270" s="26" t="s">
        <v>51</v>
      </c>
      <c r="D4270" s="27">
        <v>3000</v>
      </c>
    </row>
    <row r="4271" spans="1:4" x14ac:dyDescent="0.25">
      <c r="A4271" s="18">
        <v>43171</v>
      </c>
      <c r="B4271" s="18" t="s">
        <v>68</v>
      </c>
      <c r="C4271" s="26" t="s">
        <v>51</v>
      </c>
      <c r="D4271" s="27">
        <v>2900</v>
      </c>
    </row>
    <row r="4272" spans="1:4" x14ac:dyDescent="0.25">
      <c r="A4272" s="18">
        <v>43172</v>
      </c>
      <c r="B4272" s="18" t="s">
        <v>68</v>
      </c>
      <c r="C4272" s="26" t="s">
        <v>51</v>
      </c>
      <c r="D4272" s="27">
        <v>2775</v>
      </c>
    </row>
    <row r="4273" spans="1:4" x14ac:dyDescent="0.25">
      <c r="A4273" s="18">
        <v>43173</v>
      </c>
      <c r="B4273" s="18" t="s">
        <v>68</v>
      </c>
      <c r="C4273" s="26" t="s">
        <v>51</v>
      </c>
      <c r="D4273" s="27">
        <v>2800</v>
      </c>
    </row>
    <row r="4274" spans="1:4" x14ac:dyDescent="0.25">
      <c r="A4274" s="18">
        <v>43174</v>
      </c>
      <c r="B4274" s="18" t="s">
        <v>68</v>
      </c>
      <c r="C4274" s="26" t="s">
        <v>51</v>
      </c>
      <c r="D4274" s="27">
        <v>2800</v>
      </c>
    </row>
    <row r="4275" spans="1:4" x14ac:dyDescent="0.25">
      <c r="A4275" s="18">
        <v>43175</v>
      </c>
      <c r="B4275" s="18" t="s">
        <v>68</v>
      </c>
      <c r="C4275" s="26" t="s">
        <v>51</v>
      </c>
      <c r="D4275" s="27">
        <v>2800</v>
      </c>
    </row>
    <row r="4276" spans="1:4" x14ac:dyDescent="0.25">
      <c r="A4276" s="18">
        <v>43178</v>
      </c>
      <c r="B4276" s="18" t="s">
        <v>68</v>
      </c>
      <c r="C4276" s="26" t="s">
        <v>51</v>
      </c>
      <c r="D4276" s="27">
        <v>3010</v>
      </c>
    </row>
    <row r="4277" spans="1:4" x14ac:dyDescent="0.25">
      <c r="A4277" s="18">
        <v>43179</v>
      </c>
      <c r="B4277" s="18" t="s">
        <v>68</v>
      </c>
      <c r="C4277" s="26" t="s">
        <v>51</v>
      </c>
      <c r="D4277" s="27">
        <v>3235</v>
      </c>
    </row>
    <row r="4278" spans="1:4" x14ac:dyDescent="0.25">
      <c r="A4278" s="18">
        <v>43180</v>
      </c>
      <c r="B4278" s="18" t="s">
        <v>68</v>
      </c>
      <c r="C4278" s="26" t="s">
        <v>51</v>
      </c>
      <c r="D4278" s="27">
        <v>3235</v>
      </c>
    </row>
    <row r="4279" spans="1:4" x14ac:dyDescent="0.25">
      <c r="A4279" s="18">
        <v>43497</v>
      </c>
      <c r="B4279" s="18" t="s">
        <v>69</v>
      </c>
      <c r="C4279" s="26" t="s">
        <v>51</v>
      </c>
      <c r="D4279" s="27">
        <v>2450</v>
      </c>
    </row>
    <row r="4280" spans="1:4" x14ac:dyDescent="0.25">
      <c r="A4280" s="18">
        <v>43500</v>
      </c>
      <c r="B4280" s="18" t="s">
        <v>69</v>
      </c>
      <c r="C4280" s="26" t="s">
        <v>51</v>
      </c>
      <c r="D4280" s="27">
        <v>2450</v>
      </c>
    </row>
    <row r="4281" spans="1:4" x14ac:dyDescent="0.25">
      <c r="A4281" s="18">
        <v>43501</v>
      </c>
      <c r="B4281" s="18" t="s">
        <v>69</v>
      </c>
      <c r="C4281" s="26" t="s">
        <v>51</v>
      </c>
      <c r="D4281" s="27">
        <v>2450</v>
      </c>
    </row>
    <row r="4282" spans="1:4" x14ac:dyDescent="0.25">
      <c r="A4282" s="18">
        <v>43502</v>
      </c>
      <c r="B4282" s="18" t="s">
        <v>69</v>
      </c>
      <c r="C4282" s="26" t="s">
        <v>51</v>
      </c>
      <c r="D4282" s="27">
        <v>2450</v>
      </c>
    </row>
    <row r="4283" spans="1:4" x14ac:dyDescent="0.25">
      <c r="A4283" s="18">
        <v>43503</v>
      </c>
      <c r="B4283" s="18" t="s">
        <v>69</v>
      </c>
      <c r="C4283" s="26" t="s">
        <v>51</v>
      </c>
      <c r="D4283" s="27">
        <v>2450</v>
      </c>
    </row>
    <row r="4284" spans="1:4" x14ac:dyDescent="0.25">
      <c r="A4284" s="18">
        <v>43504</v>
      </c>
      <c r="B4284" s="18" t="s">
        <v>69</v>
      </c>
      <c r="C4284" s="26" t="s">
        <v>51</v>
      </c>
      <c r="D4284" s="27">
        <v>2450</v>
      </c>
    </row>
    <row r="4285" spans="1:4" x14ac:dyDescent="0.25">
      <c r="A4285" s="18">
        <v>43507</v>
      </c>
      <c r="B4285" s="18" t="s">
        <v>69</v>
      </c>
      <c r="C4285" s="26" t="s">
        <v>51</v>
      </c>
      <c r="D4285" s="27">
        <v>2450</v>
      </c>
    </row>
    <row r="4286" spans="1:4" x14ac:dyDescent="0.25">
      <c r="A4286" s="18">
        <v>43508</v>
      </c>
      <c r="B4286" s="18" t="s">
        <v>69</v>
      </c>
      <c r="C4286" s="26" t="s">
        <v>51</v>
      </c>
      <c r="D4286" s="27">
        <v>2450</v>
      </c>
    </row>
    <row r="4287" spans="1:4" x14ac:dyDescent="0.25">
      <c r="A4287" s="18">
        <v>43509</v>
      </c>
      <c r="B4287" s="18" t="s">
        <v>69</v>
      </c>
      <c r="C4287" s="26" t="s">
        <v>51</v>
      </c>
      <c r="D4287" s="27">
        <v>2450</v>
      </c>
    </row>
    <row r="4288" spans="1:4" x14ac:dyDescent="0.25">
      <c r="A4288" s="18">
        <v>43510</v>
      </c>
      <c r="B4288" s="18" t="s">
        <v>69</v>
      </c>
      <c r="C4288" s="26" t="s">
        <v>51</v>
      </c>
      <c r="D4288" s="27">
        <v>2450</v>
      </c>
    </row>
    <row r="4289" spans="1:4" x14ac:dyDescent="0.25">
      <c r="A4289" s="18">
        <v>43511</v>
      </c>
      <c r="B4289" s="18" t="s">
        <v>69</v>
      </c>
      <c r="C4289" s="26" t="s">
        <v>51</v>
      </c>
      <c r="D4289" s="27">
        <v>2450</v>
      </c>
    </row>
    <row r="4290" spans="1:4" x14ac:dyDescent="0.25">
      <c r="A4290" s="18">
        <v>43514</v>
      </c>
      <c r="B4290" s="18" t="s">
        <v>69</v>
      </c>
      <c r="C4290" s="26" t="s">
        <v>51</v>
      </c>
      <c r="D4290" s="27">
        <v>2450</v>
      </c>
    </row>
    <row r="4291" spans="1:4" x14ac:dyDescent="0.25">
      <c r="A4291" s="18">
        <v>43515</v>
      </c>
      <c r="B4291" s="18" t="s">
        <v>69</v>
      </c>
      <c r="C4291" s="26" t="s">
        <v>51</v>
      </c>
      <c r="D4291" s="27">
        <v>2450</v>
      </c>
    </row>
    <row r="4292" spans="1:4" x14ac:dyDescent="0.25">
      <c r="A4292" s="18">
        <v>43516</v>
      </c>
      <c r="B4292" s="18" t="s">
        <v>69</v>
      </c>
      <c r="C4292" s="26" t="s">
        <v>51</v>
      </c>
      <c r="D4292" s="27">
        <v>2450</v>
      </c>
    </row>
    <row r="4293" spans="1:4" x14ac:dyDescent="0.25">
      <c r="A4293" s="18">
        <v>43517</v>
      </c>
      <c r="B4293" s="18" t="s">
        <v>69</v>
      </c>
      <c r="C4293" s="26" t="s">
        <v>51</v>
      </c>
      <c r="D4293" s="27">
        <v>2450</v>
      </c>
    </row>
    <row r="4294" spans="1:4" x14ac:dyDescent="0.25">
      <c r="A4294" s="18">
        <v>43518</v>
      </c>
      <c r="B4294" s="18" t="s">
        <v>69</v>
      </c>
      <c r="C4294" s="26" t="s">
        <v>51</v>
      </c>
      <c r="D4294" s="27">
        <v>2450</v>
      </c>
    </row>
    <row r="4295" spans="1:4" x14ac:dyDescent="0.25">
      <c r="A4295" s="18">
        <v>42373</v>
      </c>
      <c r="B4295" s="18" t="s">
        <v>60</v>
      </c>
      <c r="C4295" s="26" t="s">
        <v>52</v>
      </c>
      <c r="D4295" s="27">
        <v>1524.65</v>
      </c>
    </row>
    <row r="4296" spans="1:4" x14ac:dyDescent="0.25">
      <c r="A4296" s="18">
        <v>42374</v>
      </c>
      <c r="B4296" s="18" t="s">
        <v>60</v>
      </c>
      <c r="C4296" s="26" t="s">
        <v>52</v>
      </c>
      <c r="D4296" s="27">
        <v>1411.71</v>
      </c>
    </row>
    <row r="4297" spans="1:4" x14ac:dyDescent="0.25">
      <c r="A4297" s="18">
        <v>42383</v>
      </c>
      <c r="B4297" s="18" t="s">
        <v>60</v>
      </c>
      <c r="C4297" s="26" t="s">
        <v>52</v>
      </c>
      <c r="D4297" s="27">
        <v>1403.37</v>
      </c>
    </row>
    <row r="4298" spans="1:4" x14ac:dyDescent="0.25">
      <c r="A4298" s="18">
        <v>42454</v>
      </c>
      <c r="B4298" s="18" t="s">
        <v>61</v>
      </c>
      <c r="C4298" s="26" t="s">
        <v>52</v>
      </c>
      <c r="D4298" s="27">
        <v>1418.54</v>
      </c>
    </row>
    <row r="4299" spans="1:4" x14ac:dyDescent="0.25">
      <c r="A4299" s="18">
        <v>42458</v>
      </c>
      <c r="B4299" s="18" t="s">
        <v>61</v>
      </c>
      <c r="C4299" s="26" t="s">
        <v>52</v>
      </c>
      <c r="D4299" s="27">
        <v>1418.51</v>
      </c>
    </row>
    <row r="4300" spans="1:4" x14ac:dyDescent="0.25">
      <c r="A4300" s="18">
        <v>42459</v>
      </c>
      <c r="B4300" s="18" t="s">
        <v>61</v>
      </c>
      <c r="C4300" s="26" t="s">
        <v>52</v>
      </c>
      <c r="D4300" s="27">
        <v>1400.49</v>
      </c>
    </row>
    <row r="4301" spans="1:4" x14ac:dyDescent="0.25">
      <c r="A4301" s="18">
        <v>42460</v>
      </c>
      <c r="B4301" s="18" t="s">
        <v>61</v>
      </c>
      <c r="C4301" s="26" t="s">
        <v>52</v>
      </c>
      <c r="D4301" s="27">
        <v>1424.35</v>
      </c>
    </row>
    <row r="4302" spans="1:4" x14ac:dyDescent="0.25">
      <c r="A4302" s="18">
        <v>42461</v>
      </c>
      <c r="B4302" s="18" t="s">
        <v>62</v>
      </c>
      <c r="C4302" s="26" t="s">
        <v>52</v>
      </c>
      <c r="D4302" s="27">
        <v>1401.7</v>
      </c>
    </row>
    <row r="4303" spans="1:4" x14ac:dyDescent="0.25">
      <c r="A4303" s="18">
        <v>42464</v>
      </c>
      <c r="B4303" s="18" t="s">
        <v>62</v>
      </c>
      <c r="C4303" s="26" t="s">
        <v>52</v>
      </c>
      <c r="D4303" s="27">
        <v>1412.09</v>
      </c>
    </row>
    <row r="4304" spans="1:4" x14ac:dyDescent="0.25">
      <c r="A4304" s="18">
        <v>42465</v>
      </c>
      <c r="B4304" s="18" t="s">
        <v>62</v>
      </c>
      <c r="C4304" s="26" t="s">
        <v>52</v>
      </c>
      <c r="D4304" s="27">
        <v>1402.54</v>
      </c>
    </row>
    <row r="4305" spans="1:4" x14ac:dyDescent="0.25">
      <c r="A4305" s="18">
        <v>42466</v>
      </c>
      <c r="B4305" s="18" t="s">
        <v>62</v>
      </c>
      <c r="C4305" s="26" t="s">
        <v>52</v>
      </c>
      <c r="D4305" s="27">
        <v>1426.41</v>
      </c>
    </row>
    <row r="4306" spans="1:4" x14ac:dyDescent="0.25">
      <c r="A4306" s="18">
        <v>42467</v>
      </c>
      <c r="B4306" s="18" t="s">
        <v>62</v>
      </c>
      <c r="C4306" s="26" t="s">
        <v>52</v>
      </c>
      <c r="D4306" s="27">
        <v>1426.41</v>
      </c>
    </row>
    <row r="4307" spans="1:4" x14ac:dyDescent="0.25">
      <c r="A4307" s="18">
        <v>42468</v>
      </c>
      <c r="B4307" s="18" t="s">
        <v>62</v>
      </c>
      <c r="C4307" s="26" t="s">
        <v>52</v>
      </c>
      <c r="D4307" s="27">
        <v>1402.54</v>
      </c>
    </row>
    <row r="4308" spans="1:4" x14ac:dyDescent="0.25">
      <c r="A4308" s="18">
        <v>42499</v>
      </c>
      <c r="B4308" s="18" t="s">
        <v>63</v>
      </c>
      <c r="C4308" s="26" t="s">
        <v>52</v>
      </c>
      <c r="D4308" s="27">
        <v>1403.27</v>
      </c>
    </row>
    <row r="4309" spans="1:4" x14ac:dyDescent="0.25">
      <c r="A4309" s="18">
        <v>42500</v>
      </c>
      <c r="B4309" s="18" t="s">
        <v>63</v>
      </c>
      <c r="C4309" s="26" t="s">
        <v>52</v>
      </c>
      <c r="D4309" s="27">
        <v>1388.95</v>
      </c>
    </row>
    <row r="4310" spans="1:4" x14ac:dyDescent="0.25">
      <c r="A4310" s="18">
        <v>42501</v>
      </c>
      <c r="B4310" s="18" t="s">
        <v>63</v>
      </c>
      <c r="C4310" s="26" t="s">
        <v>52</v>
      </c>
      <c r="D4310" s="27">
        <v>1427.14</v>
      </c>
    </row>
    <row r="4311" spans="1:4" x14ac:dyDescent="0.25">
      <c r="A4311" s="18">
        <v>42502</v>
      </c>
      <c r="B4311" s="18" t="s">
        <v>63</v>
      </c>
      <c r="C4311" s="26" t="s">
        <v>52</v>
      </c>
      <c r="D4311" s="27">
        <v>1428.61</v>
      </c>
    </row>
    <row r="4312" spans="1:4" x14ac:dyDescent="0.25">
      <c r="A4312" s="18">
        <v>42503</v>
      </c>
      <c r="B4312" s="18" t="s">
        <v>63</v>
      </c>
      <c r="C4312" s="26" t="s">
        <v>52</v>
      </c>
      <c r="D4312" s="27">
        <v>1430.13</v>
      </c>
    </row>
    <row r="4313" spans="1:4" x14ac:dyDescent="0.25">
      <c r="A4313" s="18">
        <v>42507</v>
      </c>
      <c r="B4313" s="18" t="s">
        <v>63</v>
      </c>
      <c r="C4313" s="26" t="s">
        <v>52</v>
      </c>
      <c r="D4313" s="27">
        <v>1431.58</v>
      </c>
    </row>
    <row r="4314" spans="1:4" x14ac:dyDescent="0.25">
      <c r="A4314" s="18">
        <v>42508</v>
      </c>
      <c r="B4314" s="18" t="s">
        <v>63</v>
      </c>
      <c r="C4314" s="26" t="s">
        <v>52</v>
      </c>
      <c r="D4314" s="27">
        <v>1474.47</v>
      </c>
    </row>
    <row r="4315" spans="1:4" x14ac:dyDescent="0.25">
      <c r="A4315" s="18">
        <v>42509</v>
      </c>
      <c r="B4315" s="18" t="s">
        <v>63</v>
      </c>
      <c r="C4315" s="26" t="s">
        <v>52</v>
      </c>
      <c r="D4315" s="27">
        <v>1431.53</v>
      </c>
    </row>
    <row r="4316" spans="1:4" x14ac:dyDescent="0.25">
      <c r="A4316" s="18">
        <v>42538</v>
      </c>
      <c r="B4316" s="18" t="s">
        <v>64</v>
      </c>
      <c r="C4316" s="26" t="s">
        <v>52</v>
      </c>
      <c r="D4316" s="27">
        <v>1478.53</v>
      </c>
    </row>
    <row r="4317" spans="1:4" x14ac:dyDescent="0.25">
      <c r="A4317" s="18">
        <v>42541</v>
      </c>
      <c r="B4317" s="18" t="s">
        <v>64</v>
      </c>
      <c r="C4317" s="26" t="s">
        <v>52</v>
      </c>
      <c r="D4317" s="27">
        <v>1478.53</v>
      </c>
    </row>
    <row r="4318" spans="1:4" x14ac:dyDescent="0.25">
      <c r="A4318" s="18">
        <v>42737</v>
      </c>
      <c r="B4318" s="18" t="s">
        <v>65</v>
      </c>
      <c r="C4318" s="26" t="s">
        <v>52</v>
      </c>
      <c r="D4318" s="27">
        <v>1431.92</v>
      </c>
    </row>
    <row r="4319" spans="1:4" x14ac:dyDescent="0.25">
      <c r="A4319" s="18">
        <v>42738</v>
      </c>
      <c r="B4319" s="18" t="s">
        <v>65</v>
      </c>
      <c r="C4319" s="26" t="s">
        <v>52</v>
      </c>
      <c r="D4319" s="27">
        <v>1431.92</v>
      </c>
    </row>
    <row r="4320" spans="1:4" x14ac:dyDescent="0.25">
      <c r="A4320" s="18">
        <v>42739</v>
      </c>
      <c r="B4320" s="18" t="s">
        <v>65</v>
      </c>
      <c r="C4320" s="26" t="s">
        <v>52</v>
      </c>
      <c r="D4320" s="27">
        <v>1431.9</v>
      </c>
    </row>
    <row r="4321" spans="1:4" x14ac:dyDescent="0.25">
      <c r="A4321" s="18">
        <v>42740</v>
      </c>
      <c r="B4321" s="18" t="s">
        <v>65</v>
      </c>
      <c r="C4321" s="26" t="s">
        <v>52</v>
      </c>
      <c r="D4321" s="27">
        <v>1431.92</v>
      </c>
    </row>
    <row r="4322" spans="1:4" x14ac:dyDescent="0.25">
      <c r="A4322" s="18">
        <v>42741</v>
      </c>
      <c r="B4322" s="18" t="s">
        <v>65</v>
      </c>
      <c r="C4322" s="26" t="s">
        <v>52</v>
      </c>
      <c r="D4322" s="27">
        <v>1432.98</v>
      </c>
    </row>
    <row r="4323" spans="1:4" x14ac:dyDescent="0.25">
      <c r="A4323" s="18">
        <v>42744</v>
      </c>
      <c r="B4323" s="18" t="s">
        <v>65</v>
      </c>
      <c r="C4323" s="26" t="s">
        <v>52</v>
      </c>
      <c r="D4323" s="27">
        <v>1432.98</v>
      </c>
    </row>
    <row r="4324" spans="1:4" x14ac:dyDescent="0.25">
      <c r="A4324" s="18">
        <v>42745</v>
      </c>
      <c r="B4324" s="18" t="s">
        <v>65</v>
      </c>
      <c r="C4324" s="26" t="s">
        <v>52</v>
      </c>
      <c r="D4324" s="27">
        <v>1432.98</v>
      </c>
    </row>
    <row r="4325" spans="1:4" x14ac:dyDescent="0.25">
      <c r="A4325" s="18">
        <v>42746</v>
      </c>
      <c r="B4325" s="18" t="s">
        <v>65</v>
      </c>
      <c r="C4325" s="26" t="s">
        <v>52</v>
      </c>
      <c r="D4325" s="27">
        <v>1432.98</v>
      </c>
    </row>
    <row r="4326" spans="1:4" x14ac:dyDescent="0.25">
      <c r="A4326" s="18">
        <v>42747</v>
      </c>
      <c r="B4326" s="18" t="s">
        <v>65</v>
      </c>
      <c r="C4326" s="26" t="s">
        <v>52</v>
      </c>
      <c r="D4326" s="27">
        <v>1325.97</v>
      </c>
    </row>
    <row r="4327" spans="1:4" x14ac:dyDescent="0.25">
      <c r="A4327" s="18">
        <v>42748</v>
      </c>
      <c r="B4327" s="18" t="s">
        <v>65</v>
      </c>
      <c r="C4327" s="26" t="s">
        <v>52</v>
      </c>
      <c r="D4327" s="27">
        <v>1227.6400000000001</v>
      </c>
    </row>
    <row r="4328" spans="1:4" x14ac:dyDescent="0.25">
      <c r="A4328" s="18">
        <v>42751</v>
      </c>
      <c r="B4328" s="18" t="s">
        <v>65</v>
      </c>
      <c r="C4328" s="26" t="s">
        <v>52</v>
      </c>
      <c r="D4328" s="27">
        <v>1303.4100000000001</v>
      </c>
    </row>
    <row r="4329" spans="1:4" x14ac:dyDescent="0.25">
      <c r="A4329" s="18">
        <v>42752</v>
      </c>
      <c r="B4329" s="18" t="s">
        <v>65</v>
      </c>
      <c r="C4329" s="26" t="s">
        <v>52</v>
      </c>
      <c r="D4329" s="27">
        <v>1303.4100000000001</v>
      </c>
    </row>
    <row r="4330" spans="1:4" x14ac:dyDescent="0.25">
      <c r="A4330" s="18">
        <v>42753</v>
      </c>
      <c r="B4330" s="18" t="s">
        <v>65</v>
      </c>
      <c r="C4330" s="26" t="s">
        <v>52</v>
      </c>
      <c r="D4330" s="27">
        <v>1303.4100000000001</v>
      </c>
    </row>
    <row r="4331" spans="1:4" x14ac:dyDescent="0.25">
      <c r="A4331" s="18">
        <v>42754</v>
      </c>
      <c r="B4331" s="18" t="s">
        <v>65</v>
      </c>
      <c r="C4331" s="26" t="s">
        <v>52</v>
      </c>
      <c r="D4331" s="27">
        <v>1302.93</v>
      </c>
    </row>
    <row r="4332" spans="1:4" x14ac:dyDescent="0.25">
      <c r="A4332" s="18">
        <v>42755</v>
      </c>
      <c r="B4332" s="18" t="s">
        <v>65</v>
      </c>
      <c r="C4332" s="26" t="s">
        <v>52</v>
      </c>
      <c r="D4332" s="27">
        <v>1302.93</v>
      </c>
    </row>
    <row r="4333" spans="1:4" x14ac:dyDescent="0.25">
      <c r="A4333" s="18">
        <v>42758</v>
      </c>
      <c r="B4333" s="18" t="s">
        <v>65</v>
      </c>
      <c r="C4333" s="26" t="s">
        <v>52</v>
      </c>
      <c r="D4333" s="27">
        <v>1301.03</v>
      </c>
    </row>
    <row r="4334" spans="1:4" x14ac:dyDescent="0.25">
      <c r="A4334" s="18">
        <v>42759</v>
      </c>
      <c r="B4334" s="18" t="s">
        <v>65</v>
      </c>
      <c r="C4334" s="26" t="s">
        <v>52</v>
      </c>
      <c r="D4334" s="27">
        <v>1301.03</v>
      </c>
    </row>
    <row r="4335" spans="1:4" x14ac:dyDescent="0.25">
      <c r="A4335" s="18">
        <v>42760</v>
      </c>
      <c r="B4335" s="18" t="s">
        <v>65</v>
      </c>
      <c r="C4335" s="26" t="s">
        <v>52</v>
      </c>
      <c r="D4335" s="27">
        <v>1301.03</v>
      </c>
    </row>
    <row r="4336" spans="1:4" x14ac:dyDescent="0.25">
      <c r="A4336" s="18">
        <v>42761</v>
      </c>
      <c r="B4336" s="18" t="s">
        <v>65</v>
      </c>
      <c r="C4336" s="26" t="s">
        <v>52</v>
      </c>
      <c r="D4336" s="27">
        <v>1301.03</v>
      </c>
    </row>
    <row r="4337" spans="1:4" x14ac:dyDescent="0.25">
      <c r="A4337" s="18">
        <v>42762</v>
      </c>
      <c r="B4337" s="18" t="s">
        <v>65</v>
      </c>
      <c r="C4337" s="26" t="s">
        <v>52</v>
      </c>
      <c r="D4337" s="27">
        <v>1298.6400000000001</v>
      </c>
    </row>
    <row r="4338" spans="1:4" x14ac:dyDescent="0.25">
      <c r="A4338" s="18">
        <v>42765</v>
      </c>
      <c r="B4338" s="18" t="s">
        <v>65</v>
      </c>
      <c r="C4338" s="26" t="s">
        <v>52</v>
      </c>
      <c r="D4338" s="27">
        <v>1299.01</v>
      </c>
    </row>
    <row r="4339" spans="1:4" x14ac:dyDescent="0.25">
      <c r="A4339" s="18">
        <v>42766</v>
      </c>
      <c r="B4339" s="18" t="s">
        <v>65</v>
      </c>
      <c r="C4339" s="26" t="s">
        <v>52</v>
      </c>
      <c r="D4339" s="27">
        <v>1299.01</v>
      </c>
    </row>
    <row r="4340" spans="1:4" x14ac:dyDescent="0.25">
      <c r="A4340" s="18">
        <v>42767</v>
      </c>
      <c r="B4340" s="18" t="s">
        <v>66</v>
      </c>
      <c r="C4340" s="26" t="s">
        <v>52</v>
      </c>
      <c r="D4340" s="27">
        <v>1246.5</v>
      </c>
    </row>
    <row r="4341" spans="1:4" x14ac:dyDescent="0.25">
      <c r="A4341" s="18">
        <v>42768</v>
      </c>
      <c r="B4341" s="18" t="s">
        <v>66</v>
      </c>
      <c r="C4341" s="26" t="s">
        <v>52</v>
      </c>
      <c r="D4341" s="27">
        <v>1241.73</v>
      </c>
    </row>
    <row r="4342" spans="1:4" x14ac:dyDescent="0.25">
      <c r="A4342" s="18">
        <v>42769</v>
      </c>
      <c r="B4342" s="18" t="s">
        <v>66</v>
      </c>
      <c r="C4342" s="26" t="s">
        <v>52</v>
      </c>
      <c r="D4342" s="27">
        <v>1246.5</v>
      </c>
    </row>
    <row r="4343" spans="1:4" x14ac:dyDescent="0.25">
      <c r="A4343" s="18">
        <v>42772</v>
      </c>
      <c r="B4343" s="18" t="s">
        <v>66</v>
      </c>
      <c r="C4343" s="26" t="s">
        <v>52</v>
      </c>
      <c r="D4343" s="27">
        <v>1246.5</v>
      </c>
    </row>
    <row r="4344" spans="1:4" x14ac:dyDescent="0.25">
      <c r="A4344" s="18">
        <v>42773</v>
      </c>
      <c r="B4344" s="18" t="s">
        <v>66</v>
      </c>
      <c r="C4344" s="26" t="s">
        <v>52</v>
      </c>
      <c r="D4344" s="27">
        <v>1246.5</v>
      </c>
    </row>
    <row r="4345" spans="1:4" x14ac:dyDescent="0.25">
      <c r="A4345" s="18">
        <v>42774</v>
      </c>
      <c r="B4345" s="18" t="s">
        <v>66</v>
      </c>
      <c r="C4345" s="26" t="s">
        <v>52</v>
      </c>
      <c r="D4345" s="27">
        <v>1245.55</v>
      </c>
    </row>
    <row r="4346" spans="1:4" x14ac:dyDescent="0.25">
      <c r="A4346" s="18">
        <v>42775</v>
      </c>
      <c r="B4346" s="18" t="s">
        <v>66</v>
      </c>
      <c r="C4346" s="26" t="s">
        <v>52</v>
      </c>
      <c r="D4346" s="27">
        <v>1245.55</v>
      </c>
    </row>
    <row r="4347" spans="1:4" x14ac:dyDescent="0.25">
      <c r="A4347" s="18">
        <v>42776</v>
      </c>
      <c r="B4347" s="18" t="s">
        <v>66</v>
      </c>
      <c r="C4347" s="26" t="s">
        <v>52</v>
      </c>
      <c r="D4347" s="27">
        <v>1241.73</v>
      </c>
    </row>
    <row r="4348" spans="1:4" x14ac:dyDescent="0.25">
      <c r="A4348" s="18">
        <v>42779</v>
      </c>
      <c r="B4348" s="18" t="s">
        <v>66</v>
      </c>
      <c r="C4348" s="26" t="s">
        <v>52</v>
      </c>
      <c r="D4348" s="27">
        <v>1241.73</v>
      </c>
    </row>
    <row r="4349" spans="1:4" x14ac:dyDescent="0.25">
      <c r="A4349" s="18">
        <v>42780</v>
      </c>
      <c r="B4349" s="18" t="s">
        <v>66</v>
      </c>
      <c r="C4349" s="26" t="s">
        <v>52</v>
      </c>
      <c r="D4349" s="27">
        <v>1241.3599999999999</v>
      </c>
    </row>
    <row r="4350" spans="1:4" x14ac:dyDescent="0.25">
      <c r="A4350" s="18">
        <v>42801</v>
      </c>
      <c r="B4350" s="18" t="s">
        <v>67</v>
      </c>
      <c r="C4350" s="26" t="s">
        <v>52</v>
      </c>
      <c r="D4350" s="27">
        <v>1133.5999999999999</v>
      </c>
    </row>
    <row r="4351" spans="1:4" x14ac:dyDescent="0.25">
      <c r="A4351" s="18">
        <v>42802</v>
      </c>
      <c r="B4351" s="18" t="s">
        <v>67</v>
      </c>
      <c r="C4351" s="26" t="s">
        <v>52</v>
      </c>
      <c r="D4351" s="27">
        <v>1133.5999999999999</v>
      </c>
    </row>
    <row r="4352" spans="1:4" x14ac:dyDescent="0.25">
      <c r="A4352" s="18">
        <v>42803</v>
      </c>
      <c r="B4352" s="18" t="s">
        <v>67</v>
      </c>
      <c r="C4352" s="26" t="s">
        <v>52</v>
      </c>
      <c r="D4352" s="27">
        <v>1131.21</v>
      </c>
    </row>
    <row r="4353" spans="1:4" x14ac:dyDescent="0.25">
      <c r="A4353" s="18">
        <v>42804</v>
      </c>
      <c r="B4353" s="18" t="s">
        <v>67</v>
      </c>
      <c r="C4353" s="26" t="s">
        <v>52</v>
      </c>
      <c r="D4353" s="27">
        <v>1112.1199999999999</v>
      </c>
    </row>
    <row r="4354" spans="1:4" x14ac:dyDescent="0.25">
      <c r="A4354" s="18">
        <v>43160</v>
      </c>
      <c r="B4354" s="18" t="s">
        <v>68</v>
      </c>
      <c r="C4354" s="26" t="s">
        <v>52</v>
      </c>
      <c r="D4354" s="27">
        <v>1037.22</v>
      </c>
    </row>
    <row r="4355" spans="1:4" x14ac:dyDescent="0.25">
      <c r="A4355" s="18">
        <v>43161</v>
      </c>
      <c r="B4355" s="18" t="s">
        <v>68</v>
      </c>
      <c r="C4355" s="26" t="s">
        <v>52</v>
      </c>
      <c r="D4355" s="27">
        <v>1062.28</v>
      </c>
    </row>
    <row r="4356" spans="1:4" x14ac:dyDescent="0.25">
      <c r="A4356" s="18">
        <v>43164</v>
      </c>
      <c r="B4356" s="18" t="s">
        <v>68</v>
      </c>
      <c r="C4356" s="26" t="s">
        <v>52</v>
      </c>
      <c r="D4356" s="27">
        <v>1063.47</v>
      </c>
    </row>
    <row r="4357" spans="1:4" x14ac:dyDescent="0.25">
      <c r="A4357" s="18">
        <v>43165</v>
      </c>
      <c r="B4357" s="18" t="s">
        <v>68</v>
      </c>
      <c r="C4357" s="26" t="s">
        <v>52</v>
      </c>
      <c r="D4357" s="27">
        <v>1083.76</v>
      </c>
    </row>
    <row r="4358" spans="1:4" x14ac:dyDescent="0.25">
      <c r="A4358" s="18">
        <v>43166</v>
      </c>
      <c r="B4358" s="18" t="s">
        <v>68</v>
      </c>
      <c r="C4358" s="26" t="s">
        <v>52</v>
      </c>
      <c r="D4358" s="27">
        <v>1132.68</v>
      </c>
    </row>
    <row r="4359" spans="1:4" x14ac:dyDescent="0.25">
      <c r="A4359" s="18">
        <v>43167</v>
      </c>
      <c r="B4359" s="18" t="s">
        <v>68</v>
      </c>
      <c r="C4359" s="26" t="s">
        <v>52</v>
      </c>
      <c r="D4359" s="27">
        <v>1132.68</v>
      </c>
    </row>
    <row r="4360" spans="1:4" x14ac:dyDescent="0.25">
      <c r="A4360" s="18">
        <v>43168</v>
      </c>
      <c r="B4360" s="18" t="s">
        <v>68</v>
      </c>
      <c r="C4360" s="26" t="s">
        <v>52</v>
      </c>
      <c r="D4360" s="27">
        <v>1131.49</v>
      </c>
    </row>
    <row r="4361" spans="1:4" x14ac:dyDescent="0.25">
      <c r="A4361" s="18">
        <v>43171</v>
      </c>
      <c r="B4361" s="18" t="s">
        <v>68</v>
      </c>
      <c r="C4361" s="26" t="s">
        <v>52</v>
      </c>
      <c r="D4361" s="27">
        <v>1129.93</v>
      </c>
    </row>
    <row r="4362" spans="1:4" x14ac:dyDescent="0.25">
      <c r="A4362" s="18">
        <v>43172</v>
      </c>
      <c r="B4362" s="18" t="s">
        <v>68</v>
      </c>
      <c r="C4362" s="26" t="s">
        <v>52</v>
      </c>
      <c r="D4362" s="27">
        <v>1084.1300000000001</v>
      </c>
    </row>
    <row r="4363" spans="1:4" x14ac:dyDescent="0.25">
      <c r="A4363" s="18">
        <v>43173</v>
      </c>
      <c r="B4363" s="18" t="s">
        <v>68</v>
      </c>
      <c r="C4363" s="26" t="s">
        <v>52</v>
      </c>
      <c r="D4363" s="27">
        <v>1155.82</v>
      </c>
    </row>
    <row r="4364" spans="1:4" x14ac:dyDescent="0.25">
      <c r="A4364" s="18">
        <v>43174</v>
      </c>
      <c r="B4364" s="18" t="s">
        <v>68</v>
      </c>
      <c r="C4364" s="26" t="s">
        <v>52</v>
      </c>
      <c r="D4364" s="27">
        <v>1148.6600000000001</v>
      </c>
    </row>
    <row r="4365" spans="1:4" x14ac:dyDescent="0.25">
      <c r="A4365" s="18">
        <v>43175</v>
      </c>
      <c r="B4365" s="18" t="s">
        <v>68</v>
      </c>
      <c r="C4365" s="26" t="s">
        <v>52</v>
      </c>
      <c r="D4365" s="27">
        <v>1143.8800000000001</v>
      </c>
    </row>
    <row r="4366" spans="1:4" x14ac:dyDescent="0.25">
      <c r="A4366" s="18">
        <v>43178</v>
      </c>
      <c r="B4366" s="18" t="s">
        <v>68</v>
      </c>
      <c r="C4366" s="26" t="s">
        <v>52</v>
      </c>
      <c r="D4366" s="27">
        <v>1132.72</v>
      </c>
    </row>
    <row r="4367" spans="1:4" x14ac:dyDescent="0.25">
      <c r="A4367" s="18">
        <v>43179</v>
      </c>
      <c r="B4367" s="18" t="s">
        <v>68</v>
      </c>
      <c r="C4367" s="26" t="s">
        <v>52</v>
      </c>
      <c r="D4367" s="27">
        <v>1145.48</v>
      </c>
    </row>
    <row r="4368" spans="1:4" x14ac:dyDescent="0.25">
      <c r="A4368" s="18">
        <v>43180</v>
      </c>
      <c r="B4368" s="18" t="s">
        <v>68</v>
      </c>
      <c r="C4368" s="26" t="s">
        <v>52</v>
      </c>
      <c r="D4368" s="27">
        <v>1181.28</v>
      </c>
    </row>
    <row r="4369" spans="1:4" x14ac:dyDescent="0.25">
      <c r="A4369" s="18">
        <v>43497</v>
      </c>
      <c r="B4369" s="18" t="s">
        <v>69</v>
      </c>
      <c r="C4369" s="26" t="s">
        <v>52</v>
      </c>
      <c r="D4369" s="27">
        <v>462.43</v>
      </c>
    </row>
    <row r="4370" spans="1:4" x14ac:dyDescent="0.25">
      <c r="A4370" s="18">
        <v>43500</v>
      </c>
      <c r="B4370" s="18" t="s">
        <v>69</v>
      </c>
      <c r="C4370" s="26" t="s">
        <v>52</v>
      </c>
      <c r="D4370" s="27">
        <v>454.07</v>
      </c>
    </row>
    <row r="4371" spans="1:4" x14ac:dyDescent="0.25">
      <c r="A4371" s="18">
        <v>43501</v>
      </c>
      <c r="B4371" s="18" t="s">
        <v>69</v>
      </c>
      <c r="C4371" s="26" t="s">
        <v>52</v>
      </c>
      <c r="D4371" s="27">
        <v>452.88</v>
      </c>
    </row>
    <row r="4372" spans="1:4" x14ac:dyDescent="0.25">
      <c r="A4372" s="18">
        <v>43502</v>
      </c>
      <c r="B4372" s="18" t="s">
        <v>69</v>
      </c>
      <c r="C4372" s="26" t="s">
        <v>52</v>
      </c>
      <c r="D4372" s="27">
        <v>452.88</v>
      </c>
    </row>
    <row r="4373" spans="1:4" x14ac:dyDescent="0.25">
      <c r="A4373" s="18">
        <v>43503</v>
      </c>
      <c r="B4373" s="18" t="s">
        <v>69</v>
      </c>
      <c r="C4373" s="26" t="s">
        <v>52</v>
      </c>
      <c r="D4373" s="27">
        <v>452.88</v>
      </c>
    </row>
    <row r="4374" spans="1:4" x14ac:dyDescent="0.25">
      <c r="A4374" s="18">
        <v>43504</v>
      </c>
      <c r="B4374" s="18" t="s">
        <v>69</v>
      </c>
      <c r="C4374" s="26" t="s">
        <v>52</v>
      </c>
      <c r="D4374" s="27">
        <v>452.88</v>
      </c>
    </row>
    <row r="4375" spans="1:4" x14ac:dyDescent="0.25">
      <c r="A4375" s="18">
        <v>43507</v>
      </c>
      <c r="B4375" s="18" t="s">
        <v>69</v>
      </c>
      <c r="C4375" s="26" t="s">
        <v>52</v>
      </c>
      <c r="D4375" s="27">
        <v>449.3</v>
      </c>
    </row>
    <row r="4376" spans="1:4" x14ac:dyDescent="0.25">
      <c r="A4376" s="18">
        <v>43508</v>
      </c>
      <c r="B4376" s="18" t="s">
        <v>69</v>
      </c>
      <c r="C4376" s="26" t="s">
        <v>52</v>
      </c>
      <c r="D4376" s="27">
        <v>452.88</v>
      </c>
    </row>
    <row r="4377" spans="1:4" x14ac:dyDescent="0.25">
      <c r="A4377" s="18">
        <v>43509</v>
      </c>
      <c r="B4377" s="18" t="s">
        <v>69</v>
      </c>
      <c r="C4377" s="26" t="s">
        <v>52</v>
      </c>
      <c r="D4377" s="27">
        <v>460.04</v>
      </c>
    </row>
    <row r="4378" spans="1:4" x14ac:dyDescent="0.25">
      <c r="A4378" s="18">
        <v>43510</v>
      </c>
      <c r="B4378" s="18" t="s">
        <v>69</v>
      </c>
      <c r="C4378" s="26" t="s">
        <v>52</v>
      </c>
      <c r="D4378" s="27">
        <v>452.88</v>
      </c>
    </row>
    <row r="4379" spans="1:4" x14ac:dyDescent="0.25">
      <c r="A4379" s="18">
        <v>43511</v>
      </c>
      <c r="B4379" s="18" t="s">
        <v>69</v>
      </c>
      <c r="C4379" s="26" t="s">
        <v>52</v>
      </c>
      <c r="D4379" s="27">
        <v>449.3</v>
      </c>
    </row>
    <row r="4380" spans="1:4" x14ac:dyDescent="0.25">
      <c r="A4380" s="18">
        <v>43514</v>
      </c>
      <c r="B4380" s="18" t="s">
        <v>69</v>
      </c>
      <c r="C4380" s="26" t="s">
        <v>52</v>
      </c>
      <c r="D4380" s="27">
        <v>426.63</v>
      </c>
    </row>
    <row r="4381" spans="1:4" x14ac:dyDescent="0.25">
      <c r="A4381" s="18">
        <v>43515</v>
      </c>
      <c r="B4381" s="18" t="s">
        <v>69</v>
      </c>
      <c r="C4381" s="26" t="s">
        <v>52</v>
      </c>
      <c r="D4381" s="27">
        <v>450.49</v>
      </c>
    </row>
    <row r="4382" spans="1:4" x14ac:dyDescent="0.25">
      <c r="A4382" s="18">
        <v>43516</v>
      </c>
      <c r="B4382" s="18" t="s">
        <v>69</v>
      </c>
      <c r="C4382" s="26" t="s">
        <v>52</v>
      </c>
      <c r="D4382" s="27">
        <v>450.49</v>
      </c>
    </row>
    <row r="4383" spans="1:4" x14ac:dyDescent="0.25">
      <c r="A4383" s="18">
        <v>43517</v>
      </c>
      <c r="B4383" s="18" t="s">
        <v>69</v>
      </c>
      <c r="C4383" s="26" t="s">
        <v>52</v>
      </c>
      <c r="D4383" s="27">
        <v>418.27</v>
      </c>
    </row>
    <row r="4384" spans="1:4" x14ac:dyDescent="0.25">
      <c r="A4384" s="18">
        <v>43518</v>
      </c>
      <c r="B4384" s="18" t="s">
        <v>69</v>
      </c>
      <c r="C4384" s="26" t="s">
        <v>52</v>
      </c>
      <c r="D4384" s="27">
        <v>444.53</v>
      </c>
    </row>
    <row r="4385" spans="1:4" x14ac:dyDescent="0.25">
      <c r="A4385" s="18">
        <v>42373</v>
      </c>
      <c r="B4385" s="18" t="s">
        <v>60</v>
      </c>
      <c r="C4385" s="26" t="s">
        <v>53</v>
      </c>
      <c r="D4385" s="27">
        <v>289.45</v>
      </c>
    </row>
    <row r="4386" spans="1:4" x14ac:dyDescent="0.25">
      <c r="A4386" s="18">
        <v>42374</v>
      </c>
      <c r="B4386" s="18" t="s">
        <v>60</v>
      </c>
      <c r="C4386" s="26" t="s">
        <v>53</v>
      </c>
      <c r="D4386" s="27">
        <v>287.41000000000003</v>
      </c>
    </row>
    <row r="4387" spans="1:4" x14ac:dyDescent="0.25">
      <c r="A4387" s="18">
        <v>42383</v>
      </c>
      <c r="B4387" s="18" t="s">
        <v>60</v>
      </c>
      <c r="C4387" s="26" t="s">
        <v>53</v>
      </c>
      <c r="D4387" s="27">
        <v>285.02999999999997</v>
      </c>
    </row>
    <row r="4388" spans="1:4" x14ac:dyDescent="0.25">
      <c r="A4388" s="18">
        <v>42454</v>
      </c>
      <c r="B4388" s="18" t="s">
        <v>61</v>
      </c>
      <c r="C4388" s="26" t="s">
        <v>53</v>
      </c>
      <c r="D4388" s="27">
        <v>277.52</v>
      </c>
    </row>
    <row r="4389" spans="1:4" x14ac:dyDescent="0.25">
      <c r="A4389" s="18">
        <v>42458</v>
      </c>
      <c r="B4389" s="18" t="s">
        <v>61</v>
      </c>
      <c r="C4389" s="26" t="s">
        <v>53</v>
      </c>
      <c r="D4389" s="27">
        <v>279.70999999999998</v>
      </c>
    </row>
    <row r="4390" spans="1:4" x14ac:dyDescent="0.25">
      <c r="A4390" s="18">
        <v>42459</v>
      </c>
      <c r="B4390" s="18" t="s">
        <v>61</v>
      </c>
      <c r="C4390" s="26" t="s">
        <v>53</v>
      </c>
      <c r="D4390" s="27">
        <v>280.69</v>
      </c>
    </row>
    <row r="4391" spans="1:4" x14ac:dyDescent="0.25">
      <c r="A4391" s="18">
        <v>42460</v>
      </c>
      <c r="B4391" s="18" t="s">
        <v>61</v>
      </c>
      <c r="C4391" s="26" t="s">
        <v>53</v>
      </c>
      <c r="D4391" s="27">
        <v>280.41000000000003</v>
      </c>
    </row>
    <row r="4392" spans="1:4" x14ac:dyDescent="0.25">
      <c r="A4392" s="18">
        <v>42461</v>
      </c>
      <c r="B4392" s="18" t="s">
        <v>62</v>
      </c>
      <c r="C4392" s="26" t="s">
        <v>53</v>
      </c>
      <c r="D4392" s="27">
        <v>281.75</v>
      </c>
    </row>
    <row r="4393" spans="1:4" x14ac:dyDescent="0.25">
      <c r="A4393" s="18">
        <v>42464</v>
      </c>
      <c r="B4393" s="18" t="s">
        <v>62</v>
      </c>
      <c r="C4393" s="26" t="s">
        <v>53</v>
      </c>
      <c r="D4393" s="27">
        <v>281.88</v>
      </c>
    </row>
    <row r="4394" spans="1:4" x14ac:dyDescent="0.25">
      <c r="A4394" s="18">
        <v>42465</v>
      </c>
      <c r="B4394" s="18" t="s">
        <v>62</v>
      </c>
      <c r="C4394" s="26" t="s">
        <v>53</v>
      </c>
      <c r="D4394" s="27">
        <v>280.04000000000002</v>
      </c>
    </row>
    <row r="4395" spans="1:4" x14ac:dyDescent="0.25">
      <c r="A4395" s="18">
        <v>42466</v>
      </c>
      <c r="B4395" s="18" t="s">
        <v>62</v>
      </c>
      <c r="C4395" s="26" t="s">
        <v>53</v>
      </c>
      <c r="D4395" s="27">
        <v>280.91000000000003</v>
      </c>
    </row>
    <row r="4396" spans="1:4" x14ac:dyDescent="0.25">
      <c r="A4396" s="18">
        <v>42467</v>
      </c>
      <c r="B4396" s="18" t="s">
        <v>62</v>
      </c>
      <c r="C4396" s="26" t="s">
        <v>53</v>
      </c>
      <c r="D4396" s="27">
        <v>281.39999999999998</v>
      </c>
    </row>
    <row r="4397" spans="1:4" x14ac:dyDescent="0.25">
      <c r="A4397" s="18">
        <v>42468</v>
      </c>
      <c r="B4397" s="18" t="s">
        <v>62</v>
      </c>
      <c r="C4397" s="26" t="s">
        <v>53</v>
      </c>
      <c r="D4397" s="27">
        <v>283.73</v>
      </c>
    </row>
    <row r="4398" spans="1:4" x14ac:dyDescent="0.25">
      <c r="A4398" s="18">
        <v>42499</v>
      </c>
      <c r="B4398" s="18" t="s">
        <v>63</v>
      </c>
      <c r="C4398" s="26" t="s">
        <v>53</v>
      </c>
      <c r="D4398" s="27">
        <v>271.76</v>
      </c>
    </row>
    <row r="4399" spans="1:4" x14ac:dyDescent="0.25">
      <c r="A4399" s="18">
        <v>42500</v>
      </c>
      <c r="B4399" s="18" t="s">
        <v>63</v>
      </c>
      <c r="C4399" s="26" t="s">
        <v>53</v>
      </c>
      <c r="D4399" s="27">
        <v>272.7</v>
      </c>
    </row>
    <row r="4400" spans="1:4" x14ac:dyDescent="0.25">
      <c r="A4400" s="18">
        <v>42501</v>
      </c>
      <c r="B4400" s="18" t="s">
        <v>63</v>
      </c>
      <c r="C4400" s="26" t="s">
        <v>53</v>
      </c>
      <c r="D4400" s="27">
        <v>272.12</v>
      </c>
    </row>
    <row r="4401" spans="1:4" x14ac:dyDescent="0.25">
      <c r="A4401" s="18">
        <v>42502</v>
      </c>
      <c r="B4401" s="18" t="s">
        <v>63</v>
      </c>
      <c r="C4401" s="26" t="s">
        <v>53</v>
      </c>
      <c r="D4401" s="27">
        <v>271.86</v>
      </c>
    </row>
    <row r="4402" spans="1:4" x14ac:dyDescent="0.25">
      <c r="A4402" s="18">
        <v>42503</v>
      </c>
      <c r="B4402" s="18" t="s">
        <v>63</v>
      </c>
      <c r="C4402" s="26" t="s">
        <v>53</v>
      </c>
      <c r="D4402" s="27">
        <v>273.70999999999998</v>
      </c>
    </row>
    <row r="4403" spans="1:4" x14ac:dyDescent="0.25">
      <c r="A4403" s="18">
        <v>42507</v>
      </c>
      <c r="B4403" s="18" t="s">
        <v>63</v>
      </c>
      <c r="C4403" s="26" t="s">
        <v>53</v>
      </c>
      <c r="D4403" s="27">
        <v>274.51</v>
      </c>
    </row>
    <row r="4404" spans="1:4" x14ac:dyDescent="0.25">
      <c r="A4404" s="18">
        <v>42508</v>
      </c>
      <c r="B4404" s="18" t="s">
        <v>63</v>
      </c>
      <c r="C4404" s="26" t="s">
        <v>53</v>
      </c>
      <c r="D4404" s="27">
        <v>278.68</v>
      </c>
    </row>
    <row r="4405" spans="1:4" x14ac:dyDescent="0.25">
      <c r="A4405" s="18">
        <v>42509</v>
      </c>
      <c r="B4405" s="18" t="s">
        <v>63</v>
      </c>
      <c r="C4405" s="26" t="s">
        <v>53</v>
      </c>
      <c r="D4405" s="27">
        <v>279.06</v>
      </c>
    </row>
    <row r="4406" spans="1:4" x14ac:dyDescent="0.25">
      <c r="A4406" s="18">
        <v>42538</v>
      </c>
      <c r="B4406" s="18" t="s">
        <v>64</v>
      </c>
      <c r="C4406" s="26" t="s">
        <v>53</v>
      </c>
      <c r="D4406" s="27">
        <v>268.68</v>
      </c>
    </row>
    <row r="4407" spans="1:4" x14ac:dyDescent="0.25">
      <c r="A4407" s="18">
        <v>42541</v>
      </c>
      <c r="B4407" s="18" t="s">
        <v>64</v>
      </c>
      <c r="C4407" s="26" t="s">
        <v>53</v>
      </c>
      <c r="D4407" s="27">
        <v>269.95</v>
      </c>
    </row>
    <row r="4408" spans="1:4" x14ac:dyDescent="0.25">
      <c r="A4408" s="18">
        <v>42737</v>
      </c>
      <c r="B4408" s="18" t="s">
        <v>65</v>
      </c>
      <c r="C4408" s="26" t="s">
        <v>53</v>
      </c>
      <c r="D4408" s="27">
        <v>254.64</v>
      </c>
    </row>
    <row r="4409" spans="1:4" x14ac:dyDescent="0.25">
      <c r="A4409" s="18">
        <v>42738</v>
      </c>
      <c r="B4409" s="18" t="s">
        <v>65</v>
      </c>
      <c r="C4409" s="26" t="s">
        <v>53</v>
      </c>
      <c r="D4409" s="27">
        <v>251.55</v>
      </c>
    </row>
    <row r="4410" spans="1:4" x14ac:dyDescent="0.25">
      <c r="A4410" s="18">
        <v>42739</v>
      </c>
      <c r="B4410" s="18" t="s">
        <v>65</v>
      </c>
      <c r="C4410" s="26" t="s">
        <v>53</v>
      </c>
      <c r="D4410" s="27">
        <v>251.64</v>
      </c>
    </row>
    <row r="4411" spans="1:4" x14ac:dyDescent="0.25">
      <c r="A4411" s="18">
        <v>42740</v>
      </c>
      <c r="B4411" s="18" t="s">
        <v>65</v>
      </c>
      <c r="C4411" s="26" t="s">
        <v>53</v>
      </c>
      <c r="D4411" s="27">
        <v>251.54</v>
      </c>
    </row>
    <row r="4412" spans="1:4" x14ac:dyDescent="0.25">
      <c r="A4412" s="18">
        <v>42741</v>
      </c>
      <c r="B4412" s="18" t="s">
        <v>65</v>
      </c>
      <c r="C4412" s="26" t="s">
        <v>53</v>
      </c>
      <c r="D4412" s="27">
        <v>248.14</v>
      </c>
    </row>
    <row r="4413" spans="1:4" x14ac:dyDescent="0.25">
      <c r="A4413" s="18">
        <v>42744</v>
      </c>
      <c r="B4413" s="18" t="s">
        <v>65</v>
      </c>
      <c r="C4413" s="26" t="s">
        <v>53</v>
      </c>
      <c r="D4413" s="27">
        <v>249.75</v>
      </c>
    </row>
    <row r="4414" spans="1:4" x14ac:dyDescent="0.25">
      <c r="A4414" s="18">
        <v>42745</v>
      </c>
      <c r="B4414" s="18" t="s">
        <v>65</v>
      </c>
      <c r="C4414" s="26" t="s">
        <v>53</v>
      </c>
      <c r="D4414" s="27">
        <v>248.58</v>
      </c>
    </row>
    <row r="4415" spans="1:4" x14ac:dyDescent="0.25">
      <c r="A4415" s="18">
        <v>42746</v>
      </c>
      <c r="B4415" s="18" t="s">
        <v>65</v>
      </c>
      <c r="C4415" s="26" t="s">
        <v>53</v>
      </c>
      <c r="D4415" s="27">
        <v>250.91</v>
      </c>
    </row>
    <row r="4416" spans="1:4" x14ac:dyDescent="0.25">
      <c r="A4416" s="18">
        <v>42747</v>
      </c>
      <c r="B4416" s="18" t="s">
        <v>65</v>
      </c>
      <c r="C4416" s="26" t="s">
        <v>53</v>
      </c>
      <c r="D4416" s="27">
        <v>251.27</v>
      </c>
    </row>
    <row r="4417" spans="1:4" x14ac:dyDescent="0.25">
      <c r="A4417" s="18">
        <v>42748</v>
      </c>
      <c r="B4417" s="18" t="s">
        <v>65</v>
      </c>
      <c r="C4417" s="26" t="s">
        <v>53</v>
      </c>
      <c r="D4417" s="27">
        <v>249.93</v>
      </c>
    </row>
    <row r="4418" spans="1:4" x14ac:dyDescent="0.25">
      <c r="A4418" s="18">
        <v>42751</v>
      </c>
      <c r="B4418" s="18" t="s">
        <v>65</v>
      </c>
      <c r="C4418" s="26" t="s">
        <v>53</v>
      </c>
      <c r="D4418" s="27">
        <v>250.64</v>
      </c>
    </row>
    <row r="4419" spans="1:4" x14ac:dyDescent="0.25">
      <c r="A4419" s="18">
        <v>42752</v>
      </c>
      <c r="B4419" s="18" t="s">
        <v>65</v>
      </c>
      <c r="C4419" s="26" t="s">
        <v>53</v>
      </c>
      <c r="D4419" s="27">
        <v>251.4</v>
      </c>
    </row>
    <row r="4420" spans="1:4" x14ac:dyDescent="0.25">
      <c r="A4420" s="18">
        <v>42753</v>
      </c>
      <c r="B4420" s="18" t="s">
        <v>65</v>
      </c>
      <c r="C4420" s="26" t="s">
        <v>53</v>
      </c>
      <c r="D4420" s="27">
        <v>248.58</v>
      </c>
    </row>
    <row r="4421" spans="1:4" x14ac:dyDescent="0.25">
      <c r="A4421" s="18">
        <v>42754</v>
      </c>
      <c r="B4421" s="18" t="s">
        <v>65</v>
      </c>
      <c r="C4421" s="26" t="s">
        <v>53</v>
      </c>
      <c r="D4421" s="27">
        <v>250.96</v>
      </c>
    </row>
    <row r="4422" spans="1:4" x14ac:dyDescent="0.25">
      <c r="A4422" s="18">
        <v>42755</v>
      </c>
      <c r="B4422" s="18" t="s">
        <v>65</v>
      </c>
      <c r="C4422" s="26" t="s">
        <v>53</v>
      </c>
      <c r="D4422" s="27">
        <v>251.92</v>
      </c>
    </row>
    <row r="4423" spans="1:4" x14ac:dyDescent="0.25">
      <c r="A4423" s="18">
        <v>42758</v>
      </c>
      <c r="B4423" s="18" t="s">
        <v>65</v>
      </c>
      <c r="C4423" s="26" t="s">
        <v>53</v>
      </c>
      <c r="D4423" s="27">
        <v>249.46</v>
      </c>
    </row>
    <row r="4424" spans="1:4" x14ac:dyDescent="0.25">
      <c r="A4424" s="18">
        <v>42759</v>
      </c>
      <c r="B4424" s="18" t="s">
        <v>65</v>
      </c>
      <c r="C4424" s="26" t="s">
        <v>53</v>
      </c>
      <c r="D4424" s="27">
        <v>248.24</v>
      </c>
    </row>
    <row r="4425" spans="1:4" x14ac:dyDescent="0.25">
      <c r="A4425" s="18">
        <v>42760</v>
      </c>
      <c r="B4425" s="18" t="s">
        <v>65</v>
      </c>
      <c r="C4425" s="26" t="s">
        <v>53</v>
      </c>
      <c r="D4425" s="27">
        <v>248.02</v>
      </c>
    </row>
    <row r="4426" spans="1:4" x14ac:dyDescent="0.25">
      <c r="A4426" s="18">
        <v>42761</v>
      </c>
      <c r="B4426" s="18" t="s">
        <v>65</v>
      </c>
      <c r="C4426" s="26" t="s">
        <v>53</v>
      </c>
      <c r="D4426" s="27">
        <v>247.4</v>
      </c>
    </row>
    <row r="4427" spans="1:4" x14ac:dyDescent="0.25">
      <c r="A4427" s="18">
        <v>42762</v>
      </c>
      <c r="B4427" s="18" t="s">
        <v>65</v>
      </c>
      <c r="C4427" s="26" t="s">
        <v>53</v>
      </c>
      <c r="D4427" s="27">
        <v>246.66</v>
      </c>
    </row>
    <row r="4428" spans="1:4" x14ac:dyDescent="0.25">
      <c r="A4428" s="18">
        <v>42765</v>
      </c>
      <c r="B4428" s="18" t="s">
        <v>65</v>
      </c>
      <c r="C4428" s="26" t="s">
        <v>53</v>
      </c>
      <c r="D4428" s="27">
        <v>246.18</v>
      </c>
    </row>
    <row r="4429" spans="1:4" x14ac:dyDescent="0.25">
      <c r="A4429" s="18">
        <v>42766</v>
      </c>
      <c r="B4429" s="18" t="s">
        <v>65</v>
      </c>
      <c r="C4429" s="26" t="s">
        <v>53</v>
      </c>
      <c r="D4429" s="27">
        <v>247</v>
      </c>
    </row>
    <row r="4430" spans="1:4" x14ac:dyDescent="0.25">
      <c r="A4430" s="18">
        <v>42767</v>
      </c>
      <c r="B4430" s="18" t="s">
        <v>66</v>
      </c>
      <c r="C4430" s="26" t="s">
        <v>53</v>
      </c>
      <c r="D4430" s="27">
        <v>246.69</v>
      </c>
    </row>
    <row r="4431" spans="1:4" x14ac:dyDescent="0.25">
      <c r="A4431" s="18">
        <v>42768</v>
      </c>
      <c r="B4431" s="18" t="s">
        <v>66</v>
      </c>
      <c r="C4431" s="26" t="s">
        <v>53</v>
      </c>
      <c r="D4431" s="27">
        <v>248.03</v>
      </c>
    </row>
    <row r="4432" spans="1:4" x14ac:dyDescent="0.25">
      <c r="A4432" s="18">
        <v>42769</v>
      </c>
      <c r="B4432" s="18" t="s">
        <v>66</v>
      </c>
      <c r="C4432" s="26" t="s">
        <v>53</v>
      </c>
      <c r="D4432" s="27">
        <v>249.77</v>
      </c>
    </row>
    <row r="4433" spans="1:4" x14ac:dyDescent="0.25">
      <c r="A4433" s="18">
        <v>42772</v>
      </c>
      <c r="B4433" s="18" t="s">
        <v>66</v>
      </c>
      <c r="C4433" s="26" t="s">
        <v>53</v>
      </c>
      <c r="D4433" s="27">
        <v>249.16</v>
      </c>
    </row>
    <row r="4434" spans="1:4" x14ac:dyDescent="0.25">
      <c r="A4434" s="18">
        <v>42773</v>
      </c>
      <c r="B4434" s="18" t="s">
        <v>66</v>
      </c>
      <c r="C4434" s="26" t="s">
        <v>53</v>
      </c>
      <c r="D4434" s="27">
        <v>250.3</v>
      </c>
    </row>
    <row r="4435" spans="1:4" x14ac:dyDescent="0.25">
      <c r="A4435" s="18">
        <v>42774</v>
      </c>
      <c r="B4435" s="18" t="s">
        <v>66</v>
      </c>
      <c r="C4435" s="26" t="s">
        <v>53</v>
      </c>
      <c r="D4435" s="27">
        <v>249.27</v>
      </c>
    </row>
    <row r="4436" spans="1:4" x14ac:dyDescent="0.25">
      <c r="A4436" s="18">
        <v>42775</v>
      </c>
      <c r="B4436" s="18" t="s">
        <v>66</v>
      </c>
      <c r="C4436" s="26" t="s">
        <v>53</v>
      </c>
      <c r="D4436" s="27">
        <v>248.72</v>
      </c>
    </row>
    <row r="4437" spans="1:4" x14ac:dyDescent="0.25">
      <c r="A4437" s="18">
        <v>42776</v>
      </c>
      <c r="B4437" s="18" t="s">
        <v>66</v>
      </c>
      <c r="C4437" s="26" t="s">
        <v>53</v>
      </c>
      <c r="D4437" s="27">
        <v>252.21</v>
      </c>
    </row>
    <row r="4438" spans="1:4" x14ac:dyDescent="0.25">
      <c r="A4438" s="18">
        <v>42779</v>
      </c>
      <c r="B4438" s="18" t="s">
        <v>66</v>
      </c>
      <c r="C4438" s="26" t="s">
        <v>53</v>
      </c>
      <c r="D4438" s="27">
        <v>251.46</v>
      </c>
    </row>
    <row r="4439" spans="1:4" x14ac:dyDescent="0.25">
      <c r="A4439" s="18">
        <v>42780</v>
      </c>
      <c r="B4439" s="18" t="s">
        <v>66</v>
      </c>
      <c r="C4439" s="26" t="s">
        <v>53</v>
      </c>
      <c r="D4439" s="27">
        <v>251.6</v>
      </c>
    </row>
    <row r="4440" spans="1:4" x14ac:dyDescent="0.25">
      <c r="A4440" s="18">
        <v>42801</v>
      </c>
      <c r="B4440" s="18" t="s">
        <v>67</v>
      </c>
      <c r="C4440" s="26" t="s">
        <v>53</v>
      </c>
      <c r="D4440" s="27">
        <v>250.32</v>
      </c>
    </row>
    <row r="4441" spans="1:4" x14ac:dyDescent="0.25">
      <c r="A4441" s="18">
        <v>42802</v>
      </c>
      <c r="B4441" s="18" t="s">
        <v>67</v>
      </c>
      <c r="C4441" s="26" t="s">
        <v>53</v>
      </c>
      <c r="D4441" s="27">
        <v>251.35</v>
      </c>
    </row>
    <row r="4442" spans="1:4" x14ac:dyDescent="0.25">
      <c r="A4442" s="18">
        <v>42803</v>
      </c>
      <c r="B4442" s="18" t="s">
        <v>67</v>
      </c>
      <c r="C4442" s="26" t="s">
        <v>53</v>
      </c>
      <c r="D4442" s="27">
        <v>249.91</v>
      </c>
    </row>
    <row r="4443" spans="1:4" x14ac:dyDescent="0.25">
      <c r="A4443" s="18">
        <v>42804</v>
      </c>
      <c r="B4443" s="18" t="s">
        <v>67</v>
      </c>
      <c r="C4443" s="26" t="s">
        <v>53</v>
      </c>
      <c r="D4443" s="27">
        <v>251.44</v>
      </c>
    </row>
    <row r="4444" spans="1:4" x14ac:dyDescent="0.25">
      <c r="A4444" s="18">
        <v>43160</v>
      </c>
      <c r="B4444" s="18" t="s">
        <v>68</v>
      </c>
      <c r="C4444" s="26" t="s">
        <v>53</v>
      </c>
      <c r="D4444" s="27">
        <v>210.17</v>
      </c>
    </row>
    <row r="4445" spans="1:4" x14ac:dyDescent="0.25">
      <c r="A4445" s="18">
        <v>43161</v>
      </c>
      <c r="B4445" s="18" t="s">
        <v>68</v>
      </c>
      <c r="C4445" s="26" t="s">
        <v>53</v>
      </c>
      <c r="D4445" s="27">
        <v>210.04</v>
      </c>
    </row>
    <row r="4446" spans="1:4" x14ac:dyDescent="0.25">
      <c r="A4446" s="18">
        <v>43164</v>
      </c>
      <c r="B4446" s="18" t="s">
        <v>68</v>
      </c>
      <c r="C4446" s="26" t="s">
        <v>53</v>
      </c>
      <c r="D4446" s="27">
        <v>211.28</v>
      </c>
    </row>
    <row r="4447" spans="1:4" x14ac:dyDescent="0.25">
      <c r="A4447" s="18">
        <v>43165</v>
      </c>
      <c r="B4447" s="18" t="s">
        <v>68</v>
      </c>
      <c r="C4447" s="26" t="s">
        <v>53</v>
      </c>
      <c r="D4447" s="27">
        <v>211.85</v>
      </c>
    </row>
    <row r="4448" spans="1:4" x14ac:dyDescent="0.25">
      <c r="A4448" s="18">
        <v>43166</v>
      </c>
      <c r="B4448" s="18" t="s">
        <v>68</v>
      </c>
      <c r="C4448" s="26" t="s">
        <v>53</v>
      </c>
      <c r="D4448" s="27">
        <v>212.06</v>
      </c>
    </row>
    <row r="4449" spans="1:4" x14ac:dyDescent="0.25">
      <c r="A4449" s="18">
        <v>43167</v>
      </c>
      <c r="B4449" s="18" t="s">
        <v>68</v>
      </c>
      <c r="C4449" s="26" t="s">
        <v>53</v>
      </c>
      <c r="D4449" s="27">
        <v>212.06</v>
      </c>
    </row>
    <row r="4450" spans="1:4" x14ac:dyDescent="0.25">
      <c r="A4450" s="18">
        <v>43168</v>
      </c>
      <c r="B4450" s="18" t="s">
        <v>68</v>
      </c>
      <c r="C4450" s="26" t="s">
        <v>53</v>
      </c>
      <c r="D4450" s="27">
        <v>215.48</v>
      </c>
    </row>
    <row r="4451" spans="1:4" x14ac:dyDescent="0.25">
      <c r="A4451" s="18">
        <v>43171</v>
      </c>
      <c r="B4451" s="18" t="s">
        <v>68</v>
      </c>
      <c r="C4451" s="26" t="s">
        <v>53</v>
      </c>
      <c r="D4451" s="27">
        <v>214.26</v>
      </c>
    </row>
    <row r="4452" spans="1:4" x14ac:dyDescent="0.25">
      <c r="A4452" s="18">
        <v>43172</v>
      </c>
      <c r="B4452" s="18" t="s">
        <v>68</v>
      </c>
      <c r="C4452" s="26" t="s">
        <v>53</v>
      </c>
      <c r="D4452" s="27">
        <v>212.53</v>
      </c>
    </row>
    <row r="4453" spans="1:4" x14ac:dyDescent="0.25">
      <c r="A4453" s="18">
        <v>43173</v>
      </c>
      <c r="B4453" s="18" t="s">
        <v>68</v>
      </c>
      <c r="C4453" s="26" t="s">
        <v>53</v>
      </c>
      <c r="D4453" s="27">
        <v>216.22</v>
      </c>
    </row>
    <row r="4454" spans="1:4" x14ac:dyDescent="0.25">
      <c r="A4454" s="18">
        <v>43174</v>
      </c>
      <c r="B4454" s="18" t="s">
        <v>68</v>
      </c>
      <c r="C4454" s="26" t="s">
        <v>53</v>
      </c>
      <c r="D4454" s="27">
        <v>217.87</v>
      </c>
    </row>
    <row r="4455" spans="1:4" x14ac:dyDescent="0.25">
      <c r="A4455" s="18">
        <v>43175</v>
      </c>
      <c r="B4455" s="18" t="s">
        <v>68</v>
      </c>
      <c r="C4455" s="26" t="s">
        <v>53</v>
      </c>
      <c r="D4455" s="27">
        <v>216.35</v>
      </c>
    </row>
    <row r="4456" spans="1:4" x14ac:dyDescent="0.25">
      <c r="A4456" s="18">
        <v>43178</v>
      </c>
      <c r="B4456" s="18" t="s">
        <v>68</v>
      </c>
      <c r="C4456" s="26" t="s">
        <v>53</v>
      </c>
      <c r="D4456" s="27">
        <v>215.7</v>
      </c>
    </row>
    <row r="4457" spans="1:4" x14ac:dyDescent="0.25">
      <c r="A4457" s="18">
        <v>43179</v>
      </c>
      <c r="B4457" s="18" t="s">
        <v>68</v>
      </c>
      <c r="C4457" s="26" t="s">
        <v>53</v>
      </c>
      <c r="D4457" s="27">
        <v>216.28</v>
      </c>
    </row>
    <row r="4458" spans="1:4" x14ac:dyDescent="0.25">
      <c r="A4458" s="18">
        <v>43180</v>
      </c>
      <c r="B4458" s="18" t="s">
        <v>68</v>
      </c>
      <c r="C4458" s="26" t="s">
        <v>53</v>
      </c>
      <c r="D4458" s="27">
        <v>217.86</v>
      </c>
    </row>
    <row r="4459" spans="1:4" x14ac:dyDescent="0.25">
      <c r="A4459" s="18">
        <v>43497</v>
      </c>
      <c r="B4459" s="18" t="s">
        <v>69</v>
      </c>
      <c r="C4459" s="26" t="s">
        <v>53</v>
      </c>
      <c r="D4459" s="27">
        <v>155.04</v>
      </c>
    </row>
    <row r="4460" spans="1:4" x14ac:dyDescent="0.25">
      <c r="A4460" s="18">
        <v>43500</v>
      </c>
      <c r="B4460" s="18" t="s">
        <v>69</v>
      </c>
      <c r="C4460" s="26" t="s">
        <v>53</v>
      </c>
      <c r="D4460" s="27">
        <v>154.51</v>
      </c>
    </row>
    <row r="4461" spans="1:4" x14ac:dyDescent="0.25">
      <c r="A4461" s="18">
        <v>43501</v>
      </c>
      <c r="B4461" s="18" t="s">
        <v>69</v>
      </c>
      <c r="C4461" s="26" t="s">
        <v>53</v>
      </c>
      <c r="D4461" s="27">
        <v>154.16999999999999</v>
      </c>
    </row>
    <row r="4462" spans="1:4" x14ac:dyDescent="0.25">
      <c r="A4462" s="18">
        <v>43502</v>
      </c>
      <c r="B4462" s="18" t="s">
        <v>69</v>
      </c>
      <c r="C4462" s="26" t="s">
        <v>53</v>
      </c>
      <c r="D4462" s="27">
        <v>154.54</v>
      </c>
    </row>
    <row r="4463" spans="1:4" x14ac:dyDescent="0.25">
      <c r="A4463" s="18">
        <v>43503</v>
      </c>
      <c r="B4463" s="18" t="s">
        <v>69</v>
      </c>
      <c r="C4463" s="26" t="s">
        <v>53</v>
      </c>
      <c r="D4463" s="27">
        <v>158.66</v>
      </c>
    </row>
    <row r="4464" spans="1:4" x14ac:dyDescent="0.25">
      <c r="A4464" s="18">
        <v>43504</v>
      </c>
      <c r="B4464" s="18" t="s">
        <v>69</v>
      </c>
      <c r="C4464" s="26" t="s">
        <v>53</v>
      </c>
      <c r="D4464" s="27">
        <v>156.82</v>
      </c>
    </row>
    <row r="4465" spans="1:4" x14ac:dyDescent="0.25">
      <c r="A4465" s="18">
        <v>43507</v>
      </c>
      <c r="B4465" s="18" t="s">
        <v>69</v>
      </c>
      <c r="C4465" s="26" t="s">
        <v>53</v>
      </c>
      <c r="D4465" s="27">
        <v>157.51</v>
      </c>
    </row>
    <row r="4466" spans="1:4" x14ac:dyDescent="0.25">
      <c r="A4466" s="18">
        <v>43508</v>
      </c>
      <c r="B4466" s="18" t="s">
        <v>69</v>
      </c>
      <c r="C4466" s="26" t="s">
        <v>53</v>
      </c>
      <c r="D4466" s="27">
        <v>158.26</v>
      </c>
    </row>
    <row r="4467" spans="1:4" x14ac:dyDescent="0.25">
      <c r="A4467" s="18">
        <v>43509</v>
      </c>
      <c r="B4467" s="18" t="s">
        <v>69</v>
      </c>
      <c r="C4467" s="26" t="s">
        <v>53</v>
      </c>
      <c r="D4467" s="27">
        <v>157.86000000000001</v>
      </c>
    </row>
    <row r="4468" spans="1:4" x14ac:dyDescent="0.25">
      <c r="A4468" s="18">
        <v>43510</v>
      </c>
      <c r="B4468" s="18" t="s">
        <v>69</v>
      </c>
      <c r="C4468" s="26" t="s">
        <v>53</v>
      </c>
      <c r="D4468" s="27">
        <v>157.91</v>
      </c>
    </row>
    <row r="4469" spans="1:4" x14ac:dyDescent="0.25">
      <c r="A4469" s="18">
        <v>43511</v>
      </c>
      <c r="B4469" s="18" t="s">
        <v>69</v>
      </c>
      <c r="C4469" s="26" t="s">
        <v>53</v>
      </c>
      <c r="D4469" s="27">
        <v>158.1</v>
      </c>
    </row>
    <row r="4470" spans="1:4" x14ac:dyDescent="0.25">
      <c r="A4470" s="18">
        <v>43514</v>
      </c>
      <c r="B4470" s="18" t="s">
        <v>69</v>
      </c>
      <c r="C4470" s="26" t="s">
        <v>53</v>
      </c>
      <c r="D4470" s="27">
        <v>158.52000000000001</v>
      </c>
    </row>
    <row r="4471" spans="1:4" x14ac:dyDescent="0.25">
      <c r="A4471" s="18">
        <v>43515</v>
      </c>
      <c r="B4471" s="18" t="s">
        <v>69</v>
      </c>
      <c r="C4471" s="26" t="s">
        <v>53</v>
      </c>
      <c r="D4471" s="27">
        <v>158.37</v>
      </c>
    </row>
    <row r="4472" spans="1:4" x14ac:dyDescent="0.25">
      <c r="A4472" s="18">
        <v>43516</v>
      </c>
      <c r="B4472" s="18" t="s">
        <v>69</v>
      </c>
      <c r="C4472" s="26" t="s">
        <v>53</v>
      </c>
      <c r="D4472" s="27">
        <v>158.66</v>
      </c>
    </row>
    <row r="4473" spans="1:4" x14ac:dyDescent="0.25">
      <c r="A4473" s="18">
        <v>43517</v>
      </c>
      <c r="B4473" s="18" t="s">
        <v>69</v>
      </c>
      <c r="C4473" s="26" t="s">
        <v>53</v>
      </c>
      <c r="D4473" s="27">
        <v>158.37</v>
      </c>
    </row>
    <row r="4474" spans="1:4" x14ac:dyDescent="0.25">
      <c r="A4474" s="18">
        <v>43518</v>
      </c>
      <c r="B4474" s="18" t="s">
        <v>69</v>
      </c>
      <c r="C4474" s="26" t="s">
        <v>53</v>
      </c>
      <c r="D4474" s="27">
        <v>158.88</v>
      </c>
    </row>
    <row r="4475" spans="1:4" x14ac:dyDescent="0.25">
      <c r="A4475" s="18">
        <v>42373</v>
      </c>
      <c r="B4475" s="18" t="s">
        <v>60</v>
      </c>
      <c r="C4475" s="26" t="s">
        <v>54</v>
      </c>
      <c r="D4475" s="27">
        <v>302.43</v>
      </c>
    </row>
    <row r="4476" spans="1:4" x14ac:dyDescent="0.25">
      <c r="A4476" s="18">
        <v>42374</v>
      </c>
      <c r="B4476" s="18" t="s">
        <v>60</v>
      </c>
      <c r="C4476" s="26" t="s">
        <v>54</v>
      </c>
      <c r="D4476" s="27">
        <v>300.27</v>
      </c>
    </row>
    <row r="4477" spans="1:4" x14ac:dyDescent="0.25">
      <c r="A4477" s="18">
        <v>42383</v>
      </c>
      <c r="B4477" s="18" t="s">
        <v>60</v>
      </c>
      <c r="C4477" s="26" t="s">
        <v>54</v>
      </c>
      <c r="D4477" s="27">
        <v>297.06</v>
      </c>
    </row>
    <row r="4478" spans="1:4" x14ac:dyDescent="0.25">
      <c r="A4478" s="18">
        <v>42454</v>
      </c>
      <c r="B4478" s="18" t="s">
        <v>61</v>
      </c>
      <c r="C4478" s="26" t="s">
        <v>54</v>
      </c>
      <c r="D4478" s="27">
        <v>314.38</v>
      </c>
    </row>
    <row r="4479" spans="1:4" x14ac:dyDescent="0.25">
      <c r="A4479" s="18">
        <v>42458</v>
      </c>
      <c r="B4479" s="18" t="s">
        <v>61</v>
      </c>
      <c r="C4479" s="26" t="s">
        <v>54</v>
      </c>
      <c r="D4479" s="27">
        <v>316.04000000000002</v>
      </c>
    </row>
    <row r="4480" spans="1:4" x14ac:dyDescent="0.25">
      <c r="A4480" s="18">
        <v>42459</v>
      </c>
      <c r="B4480" s="18" t="s">
        <v>61</v>
      </c>
      <c r="C4480" s="26" t="s">
        <v>54</v>
      </c>
      <c r="D4480" s="27">
        <v>315.45999999999998</v>
      </c>
    </row>
    <row r="4481" spans="1:4" x14ac:dyDescent="0.25">
      <c r="A4481" s="18">
        <v>42460</v>
      </c>
      <c r="B4481" s="18" t="s">
        <v>61</v>
      </c>
      <c r="C4481" s="26" t="s">
        <v>54</v>
      </c>
      <c r="D4481" s="27">
        <v>314.45999999999998</v>
      </c>
    </row>
    <row r="4482" spans="1:4" x14ac:dyDescent="0.25">
      <c r="A4482" s="18">
        <v>42461</v>
      </c>
      <c r="B4482" s="18" t="s">
        <v>62</v>
      </c>
      <c r="C4482" s="26" t="s">
        <v>54</v>
      </c>
      <c r="D4482" s="27">
        <v>315.02999999999997</v>
      </c>
    </row>
    <row r="4483" spans="1:4" x14ac:dyDescent="0.25">
      <c r="A4483" s="18">
        <v>42464</v>
      </c>
      <c r="B4483" s="18" t="s">
        <v>62</v>
      </c>
      <c r="C4483" s="26" t="s">
        <v>54</v>
      </c>
      <c r="D4483" s="27">
        <v>315.99</v>
      </c>
    </row>
    <row r="4484" spans="1:4" x14ac:dyDescent="0.25">
      <c r="A4484" s="18">
        <v>42465</v>
      </c>
      <c r="B4484" s="18" t="s">
        <v>62</v>
      </c>
      <c r="C4484" s="26" t="s">
        <v>54</v>
      </c>
      <c r="D4484" s="27">
        <v>313.3</v>
      </c>
    </row>
    <row r="4485" spans="1:4" x14ac:dyDescent="0.25">
      <c r="A4485" s="18">
        <v>42466</v>
      </c>
      <c r="B4485" s="18" t="s">
        <v>62</v>
      </c>
      <c r="C4485" s="26" t="s">
        <v>54</v>
      </c>
      <c r="D4485" s="27">
        <v>313.29000000000002</v>
      </c>
    </row>
    <row r="4486" spans="1:4" x14ac:dyDescent="0.25">
      <c r="A4486" s="18">
        <v>42467</v>
      </c>
      <c r="B4486" s="18" t="s">
        <v>62</v>
      </c>
      <c r="C4486" s="26" t="s">
        <v>54</v>
      </c>
      <c r="D4486" s="27">
        <v>314.06</v>
      </c>
    </row>
    <row r="4487" spans="1:4" x14ac:dyDescent="0.25">
      <c r="A4487" s="18">
        <v>42468</v>
      </c>
      <c r="B4487" s="18" t="s">
        <v>62</v>
      </c>
      <c r="C4487" s="26" t="s">
        <v>54</v>
      </c>
      <c r="D4487" s="27">
        <v>314.58999999999997</v>
      </c>
    </row>
    <row r="4488" spans="1:4" x14ac:dyDescent="0.25">
      <c r="A4488" s="18">
        <v>42499</v>
      </c>
      <c r="B4488" s="18" t="s">
        <v>63</v>
      </c>
      <c r="C4488" s="26" t="s">
        <v>54</v>
      </c>
      <c r="D4488" s="27">
        <v>308.01</v>
      </c>
    </row>
    <row r="4489" spans="1:4" x14ac:dyDescent="0.25">
      <c r="A4489" s="18">
        <v>42500</v>
      </c>
      <c r="B4489" s="18" t="s">
        <v>63</v>
      </c>
      <c r="C4489" s="26" t="s">
        <v>54</v>
      </c>
      <c r="D4489" s="27">
        <v>308.45</v>
      </c>
    </row>
    <row r="4490" spans="1:4" x14ac:dyDescent="0.25">
      <c r="A4490" s="18">
        <v>42501</v>
      </c>
      <c r="B4490" s="18" t="s">
        <v>63</v>
      </c>
      <c r="C4490" s="26" t="s">
        <v>54</v>
      </c>
      <c r="D4490" s="27">
        <v>307.23</v>
      </c>
    </row>
    <row r="4491" spans="1:4" x14ac:dyDescent="0.25">
      <c r="A4491" s="18">
        <v>42502</v>
      </c>
      <c r="B4491" s="18" t="s">
        <v>63</v>
      </c>
      <c r="C4491" s="26" t="s">
        <v>54</v>
      </c>
      <c r="D4491" s="27">
        <v>306.57</v>
      </c>
    </row>
    <row r="4492" spans="1:4" x14ac:dyDescent="0.25">
      <c r="A4492" s="18">
        <v>42503</v>
      </c>
      <c r="B4492" s="18" t="s">
        <v>63</v>
      </c>
      <c r="C4492" s="26" t="s">
        <v>54</v>
      </c>
      <c r="D4492" s="27">
        <v>308.94</v>
      </c>
    </row>
    <row r="4493" spans="1:4" x14ac:dyDescent="0.25">
      <c r="A4493" s="18">
        <v>42507</v>
      </c>
      <c r="B4493" s="18" t="s">
        <v>63</v>
      </c>
      <c r="C4493" s="26" t="s">
        <v>54</v>
      </c>
      <c r="D4493" s="27">
        <v>310.77</v>
      </c>
    </row>
    <row r="4494" spans="1:4" x14ac:dyDescent="0.25">
      <c r="A4494" s="18">
        <v>42508</v>
      </c>
      <c r="B4494" s="18" t="s">
        <v>63</v>
      </c>
      <c r="C4494" s="26" t="s">
        <v>54</v>
      </c>
      <c r="D4494" s="27">
        <v>315.12</v>
      </c>
    </row>
    <row r="4495" spans="1:4" x14ac:dyDescent="0.25">
      <c r="A4495" s="18">
        <v>42509</v>
      </c>
      <c r="B4495" s="18" t="s">
        <v>63</v>
      </c>
      <c r="C4495" s="26" t="s">
        <v>54</v>
      </c>
      <c r="D4495" s="27">
        <v>315.69</v>
      </c>
    </row>
    <row r="4496" spans="1:4" x14ac:dyDescent="0.25">
      <c r="A4496" s="18">
        <v>42538</v>
      </c>
      <c r="B4496" s="18" t="s">
        <v>64</v>
      </c>
      <c r="C4496" s="26" t="s">
        <v>54</v>
      </c>
      <c r="D4496" s="27">
        <v>309.82</v>
      </c>
    </row>
    <row r="4497" spans="1:4" x14ac:dyDescent="0.25">
      <c r="A4497" s="18">
        <v>42541</v>
      </c>
      <c r="B4497" s="18" t="s">
        <v>64</v>
      </c>
      <c r="C4497" s="26" t="s">
        <v>54</v>
      </c>
      <c r="D4497" s="27">
        <v>311</v>
      </c>
    </row>
    <row r="4498" spans="1:4" x14ac:dyDescent="0.25">
      <c r="A4498" s="18">
        <v>42737</v>
      </c>
      <c r="B4498" s="18" t="s">
        <v>65</v>
      </c>
      <c r="C4498" s="26" t="s">
        <v>54</v>
      </c>
      <c r="D4498" s="27">
        <v>285.18</v>
      </c>
    </row>
    <row r="4499" spans="1:4" x14ac:dyDescent="0.25">
      <c r="A4499" s="18">
        <v>42738</v>
      </c>
      <c r="B4499" s="18" t="s">
        <v>65</v>
      </c>
      <c r="C4499" s="26" t="s">
        <v>54</v>
      </c>
      <c r="D4499" s="27">
        <v>283.45</v>
      </c>
    </row>
    <row r="4500" spans="1:4" x14ac:dyDescent="0.25">
      <c r="A4500" s="18">
        <v>42739</v>
      </c>
      <c r="B4500" s="18" t="s">
        <v>65</v>
      </c>
      <c r="C4500" s="26" t="s">
        <v>54</v>
      </c>
      <c r="D4500" s="27">
        <v>282.83</v>
      </c>
    </row>
    <row r="4501" spans="1:4" x14ac:dyDescent="0.25">
      <c r="A4501" s="18">
        <v>42740</v>
      </c>
      <c r="B4501" s="18" t="s">
        <v>65</v>
      </c>
      <c r="C4501" s="26" t="s">
        <v>54</v>
      </c>
      <c r="D4501" s="27">
        <v>282.54000000000002</v>
      </c>
    </row>
    <row r="4502" spans="1:4" x14ac:dyDescent="0.25">
      <c r="A4502" s="18">
        <v>42741</v>
      </c>
      <c r="B4502" s="18" t="s">
        <v>65</v>
      </c>
      <c r="C4502" s="26" t="s">
        <v>54</v>
      </c>
      <c r="D4502" s="27">
        <v>280.27999999999997</v>
      </c>
    </row>
    <row r="4503" spans="1:4" x14ac:dyDescent="0.25">
      <c r="A4503" s="18">
        <v>42744</v>
      </c>
      <c r="B4503" s="18" t="s">
        <v>65</v>
      </c>
      <c r="C4503" s="26" t="s">
        <v>54</v>
      </c>
      <c r="D4503" s="27">
        <v>280.93</v>
      </c>
    </row>
    <row r="4504" spans="1:4" x14ac:dyDescent="0.25">
      <c r="A4504" s="18">
        <v>42745</v>
      </c>
      <c r="B4504" s="18" t="s">
        <v>65</v>
      </c>
      <c r="C4504" s="26" t="s">
        <v>54</v>
      </c>
      <c r="D4504" s="27">
        <v>279.32</v>
      </c>
    </row>
    <row r="4505" spans="1:4" x14ac:dyDescent="0.25">
      <c r="A4505" s="18">
        <v>42746</v>
      </c>
      <c r="B4505" s="18" t="s">
        <v>65</v>
      </c>
      <c r="C4505" s="26" t="s">
        <v>54</v>
      </c>
      <c r="D4505" s="27">
        <v>281.38</v>
      </c>
    </row>
    <row r="4506" spans="1:4" x14ac:dyDescent="0.25">
      <c r="A4506" s="18">
        <v>42747</v>
      </c>
      <c r="B4506" s="18" t="s">
        <v>65</v>
      </c>
      <c r="C4506" s="26" t="s">
        <v>54</v>
      </c>
      <c r="D4506" s="27">
        <v>280.68</v>
      </c>
    </row>
    <row r="4507" spans="1:4" x14ac:dyDescent="0.25">
      <c r="A4507" s="18">
        <v>42748</v>
      </c>
      <c r="B4507" s="18" t="s">
        <v>65</v>
      </c>
      <c r="C4507" s="26" t="s">
        <v>54</v>
      </c>
      <c r="D4507" s="27">
        <v>278.05</v>
      </c>
    </row>
    <row r="4508" spans="1:4" x14ac:dyDescent="0.25">
      <c r="A4508" s="18">
        <v>42751</v>
      </c>
      <c r="B4508" s="18" t="s">
        <v>65</v>
      </c>
      <c r="C4508" s="26" t="s">
        <v>54</v>
      </c>
      <c r="D4508" s="27">
        <v>279.19</v>
      </c>
    </row>
    <row r="4509" spans="1:4" x14ac:dyDescent="0.25">
      <c r="A4509" s="18">
        <v>42752</v>
      </c>
      <c r="B4509" s="18" t="s">
        <v>65</v>
      </c>
      <c r="C4509" s="26" t="s">
        <v>54</v>
      </c>
      <c r="D4509" s="27">
        <v>279.81</v>
      </c>
    </row>
    <row r="4510" spans="1:4" x14ac:dyDescent="0.25">
      <c r="A4510" s="18">
        <v>42753</v>
      </c>
      <c r="B4510" s="18" t="s">
        <v>65</v>
      </c>
      <c r="C4510" s="26" t="s">
        <v>54</v>
      </c>
      <c r="D4510" s="27">
        <v>278.20999999999998</v>
      </c>
    </row>
    <row r="4511" spans="1:4" x14ac:dyDescent="0.25">
      <c r="A4511" s="18">
        <v>42754</v>
      </c>
      <c r="B4511" s="18" t="s">
        <v>65</v>
      </c>
      <c r="C4511" s="26" t="s">
        <v>54</v>
      </c>
      <c r="D4511" s="27">
        <v>280.20999999999998</v>
      </c>
    </row>
    <row r="4512" spans="1:4" x14ac:dyDescent="0.25">
      <c r="A4512" s="18">
        <v>42755</v>
      </c>
      <c r="B4512" s="18" t="s">
        <v>65</v>
      </c>
      <c r="C4512" s="26" t="s">
        <v>54</v>
      </c>
      <c r="D4512" s="27">
        <v>281.32</v>
      </c>
    </row>
    <row r="4513" spans="1:4" x14ac:dyDescent="0.25">
      <c r="A4513" s="18">
        <v>42758</v>
      </c>
      <c r="B4513" s="18" t="s">
        <v>65</v>
      </c>
      <c r="C4513" s="26" t="s">
        <v>54</v>
      </c>
      <c r="D4513" s="27">
        <v>278.95999999999998</v>
      </c>
    </row>
    <row r="4514" spans="1:4" x14ac:dyDescent="0.25">
      <c r="A4514" s="18">
        <v>42759</v>
      </c>
      <c r="B4514" s="18" t="s">
        <v>65</v>
      </c>
      <c r="C4514" s="26" t="s">
        <v>54</v>
      </c>
      <c r="D4514" s="27">
        <v>277.58999999999997</v>
      </c>
    </row>
    <row r="4515" spans="1:4" x14ac:dyDescent="0.25">
      <c r="A4515" s="18">
        <v>42760</v>
      </c>
      <c r="B4515" s="18" t="s">
        <v>65</v>
      </c>
      <c r="C4515" s="26" t="s">
        <v>54</v>
      </c>
      <c r="D4515" s="27">
        <v>277.3</v>
      </c>
    </row>
    <row r="4516" spans="1:4" x14ac:dyDescent="0.25">
      <c r="A4516" s="18">
        <v>42761</v>
      </c>
      <c r="B4516" s="18" t="s">
        <v>65</v>
      </c>
      <c r="C4516" s="26" t="s">
        <v>54</v>
      </c>
      <c r="D4516" s="27">
        <v>276.98</v>
      </c>
    </row>
    <row r="4517" spans="1:4" x14ac:dyDescent="0.25">
      <c r="A4517" s="18">
        <v>42762</v>
      </c>
      <c r="B4517" s="18" t="s">
        <v>65</v>
      </c>
      <c r="C4517" s="26" t="s">
        <v>54</v>
      </c>
      <c r="D4517" s="27">
        <v>277.11</v>
      </c>
    </row>
    <row r="4518" spans="1:4" x14ac:dyDescent="0.25">
      <c r="A4518" s="18">
        <v>42765</v>
      </c>
      <c r="B4518" s="18" t="s">
        <v>65</v>
      </c>
      <c r="C4518" s="26" t="s">
        <v>54</v>
      </c>
      <c r="D4518" s="27">
        <v>276.32</v>
      </c>
    </row>
    <row r="4519" spans="1:4" x14ac:dyDescent="0.25">
      <c r="A4519" s="18">
        <v>42766</v>
      </c>
      <c r="B4519" s="18" t="s">
        <v>65</v>
      </c>
      <c r="C4519" s="26" t="s">
        <v>54</v>
      </c>
      <c r="D4519" s="27">
        <v>277.66000000000003</v>
      </c>
    </row>
    <row r="4520" spans="1:4" x14ac:dyDescent="0.25">
      <c r="A4520" s="18">
        <v>42767</v>
      </c>
      <c r="B4520" s="18" t="s">
        <v>66</v>
      </c>
      <c r="C4520" s="26" t="s">
        <v>54</v>
      </c>
      <c r="D4520" s="27">
        <v>277.20999999999998</v>
      </c>
    </row>
    <row r="4521" spans="1:4" x14ac:dyDescent="0.25">
      <c r="A4521" s="18">
        <v>42768</v>
      </c>
      <c r="B4521" s="18" t="s">
        <v>66</v>
      </c>
      <c r="C4521" s="26" t="s">
        <v>54</v>
      </c>
      <c r="D4521" s="27">
        <v>278.36</v>
      </c>
    </row>
    <row r="4522" spans="1:4" x14ac:dyDescent="0.25">
      <c r="A4522" s="18">
        <v>42769</v>
      </c>
      <c r="B4522" s="18" t="s">
        <v>66</v>
      </c>
      <c r="C4522" s="26" t="s">
        <v>54</v>
      </c>
      <c r="D4522" s="27">
        <v>279.63</v>
      </c>
    </row>
    <row r="4523" spans="1:4" x14ac:dyDescent="0.25">
      <c r="A4523" s="18">
        <v>42772</v>
      </c>
      <c r="B4523" s="18" t="s">
        <v>66</v>
      </c>
      <c r="C4523" s="26" t="s">
        <v>54</v>
      </c>
      <c r="D4523" s="27">
        <v>279.39999999999998</v>
      </c>
    </row>
    <row r="4524" spans="1:4" x14ac:dyDescent="0.25">
      <c r="A4524" s="18">
        <v>42773</v>
      </c>
      <c r="B4524" s="18" t="s">
        <v>66</v>
      </c>
      <c r="C4524" s="26" t="s">
        <v>54</v>
      </c>
      <c r="D4524" s="27">
        <v>280.19</v>
      </c>
    </row>
    <row r="4525" spans="1:4" x14ac:dyDescent="0.25">
      <c r="A4525" s="18">
        <v>42774</v>
      </c>
      <c r="B4525" s="18" t="s">
        <v>66</v>
      </c>
      <c r="C4525" s="26" t="s">
        <v>54</v>
      </c>
      <c r="D4525" s="27">
        <v>279.47000000000003</v>
      </c>
    </row>
    <row r="4526" spans="1:4" x14ac:dyDescent="0.25">
      <c r="A4526" s="18">
        <v>42775</v>
      </c>
      <c r="B4526" s="18" t="s">
        <v>66</v>
      </c>
      <c r="C4526" s="26" t="s">
        <v>54</v>
      </c>
      <c r="D4526" s="27">
        <v>279.38</v>
      </c>
    </row>
    <row r="4527" spans="1:4" x14ac:dyDescent="0.25">
      <c r="A4527" s="18">
        <v>42776</v>
      </c>
      <c r="B4527" s="18" t="s">
        <v>66</v>
      </c>
      <c r="C4527" s="26" t="s">
        <v>54</v>
      </c>
      <c r="D4527" s="27">
        <v>282.16000000000003</v>
      </c>
    </row>
    <row r="4528" spans="1:4" x14ac:dyDescent="0.25">
      <c r="A4528" s="18">
        <v>42779</v>
      </c>
      <c r="B4528" s="18" t="s">
        <v>66</v>
      </c>
      <c r="C4528" s="26" t="s">
        <v>54</v>
      </c>
      <c r="D4528" s="27">
        <v>281.06</v>
      </c>
    </row>
    <row r="4529" spans="1:4" x14ac:dyDescent="0.25">
      <c r="A4529" s="18">
        <v>42780</v>
      </c>
      <c r="B4529" s="18" t="s">
        <v>66</v>
      </c>
      <c r="C4529" s="26" t="s">
        <v>54</v>
      </c>
      <c r="D4529" s="27">
        <v>281.3</v>
      </c>
    </row>
    <row r="4530" spans="1:4" x14ac:dyDescent="0.25">
      <c r="A4530" s="18">
        <v>42801</v>
      </c>
      <c r="B4530" s="18" t="s">
        <v>67</v>
      </c>
      <c r="C4530" s="26" t="s">
        <v>54</v>
      </c>
      <c r="D4530" s="27">
        <v>282.98</v>
      </c>
    </row>
    <row r="4531" spans="1:4" x14ac:dyDescent="0.25">
      <c r="A4531" s="18">
        <v>42802</v>
      </c>
      <c r="B4531" s="18" t="s">
        <v>67</v>
      </c>
      <c r="C4531" s="26" t="s">
        <v>54</v>
      </c>
      <c r="D4531" s="27">
        <v>282.14999999999998</v>
      </c>
    </row>
    <row r="4532" spans="1:4" x14ac:dyDescent="0.25">
      <c r="A4532" s="18">
        <v>42803</v>
      </c>
      <c r="B4532" s="18" t="s">
        <v>67</v>
      </c>
      <c r="C4532" s="26" t="s">
        <v>54</v>
      </c>
      <c r="D4532" s="27">
        <v>280.55</v>
      </c>
    </row>
    <row r="4533" spans="1:4" x14ac:dyDescent="0.25">
      <c r="A4533" s="18">
        <v>42804</v>
      </c>
      <c r="B4533" s="18" t="s">
        <v>67</v>
      </c>
      <c r="C4533" s="26" t="s">
        <v>54</v>
      </c>
      <c r="D4533" s="27">
        <v>281.85000000000002</v>
      </c>
    </row>
    <row r="4534" spans="1:4" x14ac:dyDescent="0.25">
      <c r="A4534" s="18">
        <v>43160</v>
      </c>
      <c r="B4534" s="18" t="s">
        <v>68</v>
      </c>
      <c r="C4534" s="26" t="s">
        <v>54</v>
      </c>
      <c r="D4534" s="27">
        <v>233.84</v>
      </c>
    </row>
    <row r="4535" spans="1:4" x14ac:dyDescent="0.25">
      <c r="A4535" s="18">
        <v>43161</v>
      </c>
      <c r="B4535" s="18" t="s">
        <v>68</v>
      </c>
      <c r="C4535" s="26" t="s">
        <v>54</v>
      </c>
      <c r="D4535" s="27">
        <v>234.75</v>
      </c>
    </row>
    <row r="4536" spans="1:4" x14ac:dyDescent="0.25">
      <c r="A4536" s="18">
        <v>43164</v>
      </c>
      <c r="B4536" s="18" t="s">
        <v>68</v>
      </c>
      <c r="C4536" s="26" t="s">
        <v>54</v>
      </c>
      <c r="D4536" s="27">
        <v>235.56</v>
      </c>
    </row>
    <row r="4537" spans="1:4" x14ac:dyDescent="0.25">
      <c r="A4537" s="18">
        <v>43165</v>
      </c>
      <c r="B4537" s="18" t="s">
        <v>68</v>
      </c>
      <c r="C4537" s="26" t="s">
        <v>54</v>
      </c>
      <c r="D4537" s="27">
        <v>235.85</v>
      </c>
    </row>
    <row r="4538" spans="1:4" x14ac:dyDescent="0.25">
      <c r="A4538" s="18">
        <v>43166</v>
      </c>
      <c r="B4538" s="18" t="s">
        <v>68</v>
      </c>
      <c r="C4538" s="26" t="s">
        <v>54</v>
      </c>
      <c r="D4538" s="27">
        <v>236.36</v>
      </c>
    </row>
    <row r="4539" spans="1:4" x14ac:dyDescent="0.25">
      <c r="A4539" s="18">
        <v>43167</v>
      </c>
      <c r="B4539" s="18" t="s">
        <v>68</v>
      </c>
      <c r="C4539" s="26" t="s">
        <v>54</v>
      </c>
      <c r="D4539" s="27">
        <v>236.36</v>
      </c>
    </row>
    <row r="4540" spans="1:4" x14ac:dyDescent="0.25">
      <c r="A4540" s="18">
        <v>43168</v>
      </c>
      <c r="B4540" s="18" t="s">
        <v>68</v>
      </c>
      <c r="C4540" s="26" t="s">
        <v>54</v>
      </c>
      <c r="D4540" s="27">
        <v>237.48</v>
      </c>
    </row>
    <row r="4541" spans="1:4" x14ac:dyDescent="0.25">
      <c r="A4541" s="18">
        <v>43171</v>
      </c>
      <c r="B4541" s="18" t="s">
        <v>68</v>
      </c>
      <c r="C4541" s="26" t="s">
        <v>54</v>
      </c>
      <c r="D4541" s="27">
        <v>237.52</v>
      </c>
    </row>
    <row r="4542" spans="1:4" x14ac:dyDescent="0.25">
      <c r="A4542" s="18">
        <v>43172</v>
      </c>
      <c r="B4542" s="18" t="s">
        <v>68</v>
      </c>
      <c r="C4542" s="26" t="s">
        <v>54</v>
      </c>
      <c r="D4542" s="27">
        <v>237.59</v>
      </c>
    </row>
    <row r="4543" spans="1:4" x14ac:dyDescent="0.25">
      <c r="A4543" s="18">
        <v>43173</v>
      </c>
      <c r="B4543" s="18" t="s">
        <v>68</v>
      </c>
      <c r="C4543" s="26" t="s">
        <v>54</v>
      </c>
      <c r="D4543" s="27">
        <v>242.02</v>
      </c>
    </row>
    <row r="4544" spans="1:4" x14ac:dyDescent="0.25">
      <c r="A4544" s="18">
        <v>43174</v>
      </c>
      <c r="B4544" s="18" t="s">
        <v>68</v>
      </c>
      <c r="C4544" s="26" t="s">
        <v>54</v>
      </c>
      <c r="D4544" s="27">
        <v>242.03</v>
      </c>
    </row>
    <row r="4545" spans="1:4" x14ac:dyDescent="0.25">
      <c r="A4545" s="18">
        <v>43175</v>
      </c>
      <c r="B4545" s="18" t="s">
        <v>68</v>
      </c>
      <c r="C4545" s="26" t="s">
        <v>54</v>
      </c>
      <c r="D4545" s="27">
        <v>240.95</v>
      </c>
    </row>
    <row r="4546" spans="1:4" x14ac:dyDescent="0.25">
      <c r="A4546" s="18">
        <v>43178</v>
      </c>
      <c r="B4546" s="18" t="s">
        <v>68</v>
      </c>
      <c r="C4546" s="26" t="s">
        <v>54</v>
      </c>
      <c r="D4546" s="27">
        <v>240.03</v>
      </c>
    </row>
    <row r="4547" spans="1:4" x14ac:dyDescent="0.25">
      <c r="A4547" s="18">
        <v>43179</v>
      </c>
      <c r="B4547" s="18" t="s">
        <v>68</v>
      </c>
      <c r="C4547" s="26" t="s">
        <v>54</v>
      </c>
      <c r="D4547" s="27">
        <v>240.25</v>
      </c>
    </row>
    <row r="4548" spans="1:4" x14ac:dyDescent="0.25">
      <c r="A4548" s="18">
        <v>43180</v>
      </c>
      <c r="B4548" s="18" t="s">
        <v>68</v>
      </c>
      <c r="C4548" s="26" t="s">
        <v>54</v>
      </c>
      <c r="D4548" s="27">
        <v>241.53</v>
      </c>
    </row>
    <row r="4549" spans="1:4" x14ac:dyDescent="0.25">
      <c r="A4549" s="18">
        <v>43497</v>
      </c>
      <c r="B4549" s="18" t="s">
        <v>69</v>
      </c>
      <c r="C4549" s="26" t="s">
        <v>54</v>
      </c>
      <c r="D4549" s="27">
        <v>165.42</v>
      </c>
    </row>
    <row r="4550" spans="1:4" x14ac:dyDescent="0.25">
      <c r="A4550" s="18">
        <v>43500</v>
      </c>
      <c r="B4550" s="18" t="s">
        <v>69</v>
      </c>
      <c r="C4550" s="26" t="s">
        <v>54</v>
      </c>
      <c r="D4550" s="27">
        <v>165.13</v>
      </c>
    </row>
    <row r="4551" spans="1:4" x14ac:dyDescent="0.25">
      <c r="A4551" s="18">
        <v>43501</v>
      </c>
      <c r="B4551" s="18" t="s">
        <v>69</v>
      </c>
      <c r="C4551" s="26" t="s">
        <v>54</v>
      </c>
      <c r="D4551" s="27">
        <v>165.12</v>
      </c>
    </row>
    <row r="4552" spans="1:4" x14ac:dyDescent="0.25">
      <c r="A4552" s="18">
        <v>43502</v>
      </c>
      <c r="B4552" s="18" t="s">
        <v>69</v>
      </c>
      <c r="C4552" s="26" t="s">
        <v>54</v>
      </c>
      <c r="D4552" s="27">
        <v>165.14</v>
      </c>
    </row>
    <row r="4553" spans="1:4" x14ac:dyDescent="0.25">
      <c r="A4553" s="18">
        <v>43503</v>
      </c>
      <c r="B4553" s="18" t="s">
        <v>69</v>
      </c>
      <c r="C4553" s="26" t="s">
        <v>54</v>
      </c>
      <c r="D4553" s="27">
        <v>168.07</v>
      </c>
    </row>
    <row r="4554" spans="1:4" x14ac:dyDescent="0.25">
      <c r="A4554" s="18">
        <v>43504</v>
      </c>
      <c r="B4554" s="18" t="s">
        <v>69</v>
      </c>
      <c r="C4554" s="26" t="s">
        <v>54</v>
      </c>
      <c r="D4554" s="27">
        <v>167.23</v>
      </c>
    </row>
    <row r="4555" spans="1:4" x14ac:dyDescent="0.25">
      <c r="A4555" s="18">
        <v>43507</v>
      </c>
      <c r="B4555" s="18" t="s">
        <v>69</v>
      </c>
      <c r="C4555" s="26" t="s">
        <v>54</v>
      </c>
      <c r="D4555" s="27">
        <v>167.43</v>
      </c>
    </row>
    <row r="4556" spans="1:4" x14ac:dyDescent="0.25">
      <c r="A4556" s="18">
        <v>43508</v>
      </c>
      <c r="B4556" s="18" t="s">
        <v>69</v>
      </c>
      <c r="C4556" s="26" t="s">
        <v>54</v>
      </c>
      <c r="D4556" s="27">
        <v>168.44</v>
      </c>
    </row>
    <row r="4557" spans="1:4" x14ac:dyDescent="0.25">
      <c r="A4557" s="18">
        <v>43509</v>
      </c>
      <c r="B4557" s="18" t="s">
        <v>69</v>
      </c>
      <c r="C4557" s="26" t="s">
        <v>54</v>
      </c>
      <c r="D4557" s="27">
        <v>167.92</v>
      </c>
    </row>
    <row r="4558" spans="1:4" x14ac:dyDescent="0.25">
      <c r="A4558" s="18">
        <v>43510</v>
      </c>
      <c r="B4558" s="18" t="s">
        <v>69</v>
      </c>
      <c r="C4558" s="26" t="s">
        <v>54</v>
      </c>
      <c r="D4558" s="27">
        <v>167.84</v>
      </c>
    </row>
    <row r="4559" spans="1:4" x14ac:dyDescent="0.25">
      <c r="A4559" s="18">
        <v>43511</v>
      </c>
      <c r="B4559" s="18" t="s">
        <v>69</v>
      </c>
      <c r="C4559" s="26" t="s">
        <v>54</v>
      </c>
      <c r="D4559" s="27">
        <v>167.64</v>
      </c>
    </row>
    <row r="4560" spans="1:4" x14ac:dyDescent="0.25">
      <c r="A4560" s="18">
        <v>43514</v>
      </c>
      <c r="B4560" s="18" t="s">
        <v>69</v>
      </c>
      <c r="C4560" s="26" t="s">
        <v>54</v>
      </c>
      <c r="D4560" s="27">
        <v>167.56</v>
      </c>
    </row>
    <row r="4561" spans="1:4" x14ac:dyDescent="0.25">
      <c r="A4561" s="18">
        <v>43515</v>
      </c>
      <c r="B4561" s="18" t="s">
        <v>69</v>
      </c>
      <c r="C4561" s="26" t="s">
        <v>54</v>
      </c>
      <c r="D4561" s="27">
        <v>167.55</v>
      </c>
    </row>
    <row r="4562" spans="1:4" x14ac:dyDescent="0.25">
      <c r="A4562" s="18">
        <v>43516</v>
      </c>
      <c r="B4562" s="18" t="s">
        <v>69</v>
      </c>
      <c r="C4562" s="26" t="s">
        <v>54</v>
      </c>
      <c r="D4562" s="27">
        <v>167.82</v>
      </c>
    </row>
    <row r="4563" spans="1:4" x14ac:dyDescent="0.25">
      <c r="A4563" s="18">
        <v>43517</v>
      </c>
      <c r="B4563" s="18" t="s">
        <v>69</v>
      </c>
      <c r="C4563" s="26" t="s">
        <v>54</v>
      </c>
      <c r="D4563" s="27">
        <v>166.49</v>
      </c>
    </row>
    <row r="4564" spans="1:4" x14ac:dyDescent="0.25">
      <c r="A4564" s="18">
        <v>43518</v>
      </c>
      <c r="B4564" s="18" t="s">
        <v>69</v>
      </c>
      <c r="C4564" s="26" t="s">
        <v>54</v>
      </c>
      <c r="D4564" s="27">
        <v>167.92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ADBC3-9994-4C48-8909-311A27E8E6B4}">
  <sheetPr codeName="Feuil4"/>
  <dimension ref="A1:J56"/>
  <sheetViews>
    <sheetView workbookViewId="0">
      <selection activeCell="B3" sqref="B3"/>
    </sheetView>
  </sheetViews>
  <sheetFormatPr baseColWidth="10" defaultRowHeight="15" x14ac:dyDescent="0.25"/>
  <cols>
    <col min="7" max="10" width="0" hidden="1" customWidth="1"/>
  </cols>
  <sheetData>
    <row r="1" spans="1:10" ht="19.5" customHeight="1" x14ac:dyDescent="0.25">
      <c r="C1" s="24" t="str">
        <f>TEXT(D1,"mm/aaaa")</f>
        <v>02/2016</v>
      </c>
      <c r="D1" s="24">
        <v>42401</v>
      </c>
      <c r="G1" s="10">
        <v>2016</v>
      </c>
      <c r="H1" s="10">
        <v>2017</v>
      </c>
      <c r="I1" s="10">
        <v>2018</v>
      </c>
      <c r="J1" s="10">
        <v>2019</v>
      </c>
    </row>
    <row r="2" spans="1:10" x14ac:dyDescent="0.25">
      <c r="A2" s="1"/>
      <c r="B2" s="17" t="s">
        <v>55</v>
      </c>
      <c r="C2" s="17" t="s">
        <v>56</v>
      </c>
    </row>
    <row r="3" spans="1:10" x14ac:dyDescent="0.25">
      <c r="A3" s="2" t="s">
        <v>1</v>
      </c>
      <c r="B3" t="e">
        <f>_xlfn.STDEV.S(IF((YEAR('Base de données cours'!$B$1:$CM$1)=$C$1)*('Base de données cours'!$A$2:$A$55=A3),'Base de données cours'!$B$2:$CM$55))</f>
        <v>#DIV/0!</v>
      </c>
      <c r="C3">
        <f t="array" ref="C3">MAX(IF((YEAR('Base de données cours'!$B$1:$CM$1)=$C$1)*('Base de données cours'!$A$2:$A$55=A3),'Base de données cours'!$B$2:$CM$55))</f>
        <v>0</v>
      </c>
      <c r="E3" s="18"/>
    </row>
    <row r="4" spans="1:10" x14ac:dyDescent="0.25">
      <c r="A4" s="3" t="s">
        <v>2</v>
      </c>
      <c r="B4" t="e">
        <f t="array" ref="B4">_xlfn.STDEV.S(IF((YEAR('Base de données cours'!$B$1:$CM$1)=$C$1)*('Base de données cours'!$A$2:$A$55=A4),'Base de données cours'!$B$2:$CM$55))</f>
        <v>#DIV/0!</v>
      </c>
      <c r="C4">
        <f t="array" ref="C4">MAX(IF((YEAR('Base de données cours'!$B$1:$CM$1)=$C$1)*('Base de données cours'!$A$2:$A$55=A4),'Base de données cours'!$B$2:$CM$55))</f>
        <v>0</v>
      </c>
    </row>
    <row r="5" spans="1:10" x14ac:dyDescent="0.25">
      <c r="A5" s="3" t="s">
        <v>3</v>
      </c>
      <c r="B5">
        <f t="array" ref="B5">MIN(IF((YEAR('Base de données cours'!$B$1:$CM$1)=$C$1)*('Base de données cours'!$A$2:$A$55=A5),'Base de données cours'!$B$2:$CM$55))</f>
        <v>0</v>
      </c>
      <c r="C5">
        <f t="array" ref="C5">MAX(IF((YEAR('Base de données cours'!$B$1:$CM$1)=$C$1)*('Base de données cours'!$A$2:$A$55=A5),'Base de données cours'!$B$2:$CM$55))</f>
        <v>0</v>
      </c>
    </row>
    <row r="6" spans="1:10" x14ac:dyDescent="0.25">
      <c r="A6" s="3" t="s">
        <v>4</v>
      </c>
      <c r="B6">
        <f t="array" ref="B6">MIN(IF((YEAR('Base de données cours'!$B$1:$CM$1)=$C$1)*('Base de données cours'!$A$2:$A$55=A6),'Base de données cours'!$B$2:$CM$55))</f>
        <v>0</v>
      </c>
      <c r="C6">
        <f t="array" ref="C6">MAX(IF((YEAR('Base de données cours'!$B$1:$CM$1)=$C$1)*('Base de données cours'!$A$2:$A$55=A6),'Base de données cours'!$B$2:$CM$55))</f>
        <v>0</v>
      </c>
    </row>
    <row r="7" spans="1:10" x14ac:dyDescent="0.25">
      <c r="A7" s="3" t="s">
        <v>5</v>
      </c>
      <c r="B7">
        <f t="array" ref="B7">MIN(IF((YEAR('Base de données cours'!$B$1:$CM$1)=$C$1)*('Base de données cours'!$A$2:$A$55=A7),'Base de données cours'!$B$2:$CM$55))</f>
        <v>0</v>
      </c>
      <c r="C7">
        <f t="array" ref="C7">MAX(IF((YEAR('Base de données cours'!$B$1:$CM$1)=$C$1)*('Base de données cours'!$A$2:$A$55=A7),'Base de données cours'!$B$2:$CM$55))</f>
        <v>0</v>
      </c>
    </row>
    <row r="8" spans="1:10" x14ac:dyDescent="0.25">
      <c r="A8" s="4" t="s">
        <v>6</v>
      </c>
      <c r="B8">
        <f t="array" ref="B8">MIN(IF((YEAR('Base de données cours'!$B$1:$CM$1)=$C$1)*('Base de données cours'!$A$2:$A$55=A8),'Base de données cours'!$B$2:$CM$55))</f>
        <v>0</v>
      </c>
      <c r="C8">
        <f t="array" ref="C8">MAX(IF((YEAR('Base de données cours'!$B$1:$CM$1)=$C$1)*('Base de données cours'!$A$2:$A$55=A8),'Base de données cours'!$B$2:$CM$55))</f>
        <v>0</v>
      </c>
    </row>
    <row r="9" spans="1:10" x14ac:dyDescent="0.25">
      <c r="A9" s="3" t="s">
        <v>7</v>
      </c>
      <c r="B9">
        <f t="array" ref="B9">MIN(IF((YEAR('Base de données cours'!$B$1:$CM$1)=$C$1)*('Base de données cours'!$A$2:$A$55=A9),'Base de données cours'!$B$2:$CM$55))</f>
        <v>0</v>
      </c>
      <c r="C9">
        <f t="array" ref="C9">MAX(IF((YEAR('Base de données cours'!$B$1:$CM$1)=$C$1)*('Base de données cours'!$A$2:$A$55=A9),'Base de données cours'!$B$2:$CM$55))</f>
        <v>0</v>
      </c>
      <c r="F9" s="18"/>
    </row>
    <row r="10" spans="1:10" x14ac:dyDescent="0.25">
      <c r="A10" s="4" t="s">
        <v>8</v>
      </c>
      <c r="B10">
        <f t="array" ref="B10">MIN(IF((YEAR('Base de données cours'!$B$1:$CM$1)=$C$1)*('Base de données cours'!$A$2:$A$55=A10),'Base de données cours'!$B$2:$CM$55))</f>
        <v>0</v>
      </c>
      <c r="C10">
        <f t="array" ref="C10">MAX(IF((YEAR('Base de données cours'!$B$1:$CM$1)=$C$1)*('Base de données cours'!$A$2:$A$55=A10),'Base de données cours'!$B$2:$CM$55))</f>
        <v>0</v>
      </c>
    </row>
    <row r="11" spans="1:10" x14ac:dyDescent="0.25">
      <c r="A11" s="3" t="s">
        <v>9</v>
      </c>
      <c r="B11">
        <f t="array" ref="B11">MIN(IF((YEAR('Base de données cours'!$B$1:$CM$1)=$C$1)*('Base de données cours'!$A$2:$A$55=A11),'Base de données cours'!$B$2:$CM$55))</f>
        <v>0</v>
      </c>
      <c r="C11">
        <f t="array" ref="C11">MAX(IF((YEAR('Base de données cours'!$B$1:$CM$1)=$C$1)*('Base de données cours'!$A$2:$A$55=A11),'Base de données cours'!$B$2:$CM$55))</f>
        <v>0</v>
      </c>
    </row>
    <row r="12" spans="1:10" x14ac:dyDescent="0.25">
      <c r="A12" s="3" t="s">
        <v>10</v>
      </c>
      <c r="B12">
        <f t="array" ref="B12">MIN(IF((YEAR('Base de données cours'!$B$1:$CM$1)=$C$1)*('Base de données cours'!$A$2:$A$55=A12),'Base de données cours'!$B$2:$CM$55))</f>
        <v>0</v>
      </c>
      <c r="C12">
        <f t="array" ref="C12">MAX(IF((YEAR('Base de données cours'!$B$1:$CM$1)=$C$1)*('Base de données cours'!$A$2:$A$55=A12),'Base de données cours'!$B$2:$CM$55))</f>
        <v>0</v>
      </c>
    </row>
    <row r="13" spans="1:10" x14ac:dyDescent="0.25">
      <c r="A13" s="3" t="s">
        <v>11</v>
      </c>
      <c r="B13">
        <f t="array" ref="B13">MIN(IF((YEAR('Base de données cours'!$B$1:$CM$1)=$C$1)*('Base de données cours'!$A$2:$A$55=A13),'Base de données cours'!$B$2:$CM$55))</f>
        <v>0</v>
      </c>
      <c r="C13">
        <f t="array" ref="C13">MAX(IF((YEAR('Base de données cours'!$B$1:$CM$1)=$C$1)*('Base de données cours'!$A$2:$A$55=A13),'Base de données cours'!$B$2:$CM$55))</f>
        <v>0</v>
      </c>
    </row>
    <row r="14" spans="1:10" x14ac:dyDescent="0.25">
      <c r="A14" s="5" t="s">
        <v>12</v>
      </c>
      <c r="B14">
        <f t="array" ref="B14">MIN(IF((YEAR('Base de données cours'!$B$1:$CM$1)=$C$1)*('Base de données cours'!$A$2:$A$55=A14),'Base de données cours'!$B$2:$CM$55))</f>
        <v>0</v>
      </c>
      <c r="C14">
        <f t="array" ref="C14">MAX(IF((YEAR('Base de données cours'!$B$1:$CM$1)=$C$1)*('Base de données cours'!$A$2:$A$55=A14),'Base de données cours'!$B$2:$CM$55))</f>
        <v>0</v>
      </c>
    </row>
    <row r="15" spans="1:10" x14ac:dyDescent="0.25">
      <c r="A15" s="5" t="s">
        <v>13</v>
      </c>
      <c r="B15">
        <f t="array" ref="B15">MIN(IF((YEAR('Base de données cours'!$B$1:$CM$1)=$C$1)*('Base de données cours'!$A$2:$A$55=A15),'Base de données cours'!$B$2:$CM$55))</f>
        <v>0</v>
      </c>
      <c r="C15">
        <f t="array" ref="C15">MAX(IF((YEAR('Base de données cours'!$B$1:$CM$1)=$C$1)*('Base de données cours'!$A$2:$A$55=A15),'Base de données cours'!$B$2:$CM$55))</f>
        <v>0</v>
      </c>
    </row>
    <row r="16" spans="1:10" x14ac:dyDescent="0.25">
      <c r="A16" s="5" t="s">
        <v>14</v>
      </c>
      <c r="B16">
        <f t="array" ref="B16">MIN(IF((YEAR('Base de données cours'!$B$1:$CM$1)=$C$1)*('Base de données cours'!$A$2:$A$55=A16),'Base de données cours'!$B$2:$CM$55))</f>
        <v>0</v>
      </c>
      <c r="C16">
        <f t="array" ref="C16">MAX(IF((YEAR('Base de données cours'!$B$1:$CM$1)=$C$1)*('Base de données cours'!$A$2:$A$55=A16),'Base de données cours'!$B$2:$CM$55))</f>
        <v>0</v>
      </c>
    </row>
    <row r="17" spans="1:3" x14ac:dyDescent="0.25">
      <c r="A17" s="5" t="s">
        <v>15</v>
      </c>
      <c r="B17">
        <f t="array" ref="B17">MIN(IF((YEAR('Base de données cours'!$B$1:$CM$1)=$C$1)*('Base de données cours'!$A$2:$A$55=A17),'Base de données cours'!$B$2:$CM$55))</f>
        <v>0</v>
      </c>
      <c r="C17">
        <f t="array" ref="C17">MAX(IF((YEAR('Base de données cours'!$B$1:$CM$1)=$C$1)*('Base de données cours'!$A$2:$A$55=A17),'Base de données cours'!$B$2:$CM$55))</f>
        <v>0</v>
      </c>
    </row>
    <row r="18" spans="1:3" x14ac:dyDescent="0.25">
      <c r="A18" s="6" t="s">
        <v>16</v>
      </c>
      <c r="B18">
        <f t="array" ref="B18">MIN(IF((YEAR('Base de données cours'!$B$1:$CM$1)=$C$1)*('Base de données cours'!$A$2:$A$55=A18),'Base de données cours'!$B$2:$CM$55))</f>
        <v>0</v>
      </c>
      <c r="C18">
        <f t="array" ref="C18">MAX(IF((YEAR('Base de données cours'!$B$1:$CM$1)=$C$1)*('Base de données cours'!$A$2:$A$55=A18),'Base de données cours'!$B$2:$CM$55))</f>
        <v>0</v>
      </c>
    </row>
    <row r="19" spans="1:3" x14ac:dyDescent="0.25">
      <c r="A19" s="7" t="s">
        <v>17</v>
      </c>
      <c r="B19">
        <f t="array" ref="B19">MIN(IF((YEAR('Base de données cours'!$B$1:$CM$1)=$C$1)*('Base de données cours'!$A$2:$A$55=A19),'Base de données cours'!$B$2:$CM$55))</f>
        <v>0</v>
      </c>
      <c r="C19">
        <f t="array" ref="C19">MAX(IF((YEAR('Base de données cours'!$B$1:$CM$1)=$C$1)*('Base de données cours'!$A$2:$A$55=A19),'Base de données cours'!$B$2:$CM$55))</f>
        <v>0</v>
      </c>
    </row>
    <row r="20" spans="1:3" x14ac:dyDescent="0.25">
      <c r="A20" s="7" t="s">
        <v>18</v>
      </c>
      <c r="B20">
        <f t="array" ref="B20">MIN(IF((YEAR('Base de données cours'!$B$1:$CM$1)=$C$1)*('Base de données cours'!$A$2:$A$55=A20),'Base de données cours'!$B$2:$CM$55))</f>
        <v>0</v>
      </c>
      <c r="C20">
        <f t="array" ref="C20">MAX(IF((YEAR('Base de données cours'!$B$1:$CM$1)=$C$1)*('Base de données cours'!$A$2:$A$55=A20),'Base de données cours'!$B$2:$CM$55))</f>
        <v>0</v>
      </c>
    </row>
    <row r="21" spans="1:3" x14ac:dyDescent="0.25">
      <c r="A21" s="7" t="s">
        <v>19</v>
      </c>
      <c r="B21">
        <f t="array" ref="B21">MIN(IF((YEAR('Base de données cours'!$B$1:$CM$1)=$C$1)*('Base de données cours'!$A$2:$A$55=A21),'Base de données cours'!$B$2:$CM$55))</f>
        <v>0</v>
      </c>
      <c r="C21">
        <f t="array" ref="C21">MAX(IF((YEAR('Base de données cours'!$B$1:$CM$1)=$C$1)*('Base de données cours'!$A$2:$A$55=A21),'Base de données cours'!$B$2:$CM$55))</f>
        <v>0</v>
      </c>
    </row>
    <row r="22" spans="1:3" x14ac:dyDescent="0.25">
      <c r="A22" s="7" t="s">
        <v>20</v>
      </c>
      <c r="B22">
        <f t="array" ref="B22">MIN(IF((YEAR('Base de données cours'!$B$1:$CM$1)=$C$1)*('Base de données cours'!$A$2:$A$55=A22),'Base de données cours'!$B$2:$CM$55))</f>
        <v>0</v>
      </c>
      <c r="C22">
        <f t="array" ref="C22">MAX(IF((YEAR('Base de données cours'!$B$1:$CM$1)=$C$1)*('Base de données cours'!$A$2:$A$55=A22),'Base de données cours'!$B$2:$CM$55))</f>
        <v>0</v>
      </c>
    </row>
    <row r="23" spans="1:3" x14ac:dyDescent="0.25">
      <c r="A23" s="7" t="s">
        <v>21</v>
      </c>
      <c r="B23">
        <f t="array" ref="B23">MIN(IF((YEAR('Base de données cours'!$B$1:$CM$1)=$C$1)*('Base de données cours'!$A$2:$A$55=A23),'Base de données cours'!$B$2:$CM$55))</f>
        <v>0</v>
      </c>
      <c r="C23">
        <f t="array" ref="C23">MAX(IF((YEAR('Base de données cours'!$B$1:$CM$1)=$C$1)*('Base de données cours'!$A$2:$A$55=A23),'Base de données cours'!$B$2:$CM$55))</f>
        <v>0</v>
      </c>
    </row>
    <row r="24" spans="1:3" x14ac:dyDescent="0.25">
      <c r="A24" s="7" t="s">
        <v>22</v>
      </c>
      <c r="B24">
        <f t="array" ref="B24">MIN(IF((YEAR('Base de données cours'!$B$1:$CM$1)=$C$1)*('Base de données cours'!$A$2:$A$55=A24),'Base de données cours'!$B$2:$CM$55))</f>
        <v>0</v>
      </c>
      <c r="C24">
        <f t="array" ref="C24">MAX(IF((YEAR('Base de données cours'!$B$1:$CM$1)=$C$1)*('Base de données cours'!$A$2:$A$55=A24),'Base de données cours'!$B$2:$CM$55))</f>
        <v>0</v>
      </c>
    </row>
    <row r="25" spans="1:3" x14ac:dyDescent="0.25">
      <c r="A25" s="7" t="s">
        <v>23</v>
      </c>
      <c r="B25">
        <f t="array" ref="B25">MIN(IF((YEAR('Base de données cours'!$B$1:$CM$1)=$C$1)*('Base de données cours'!$A$2:$A$55=A25),'Base de données cours'!$B$2:$CM$55))</f>
        <v>0</v>
      </c>
      <c r="C25">
        <f t="array" ref="C25">MAX(IF((YEAR('Base de données cours'!$B$1:$CM$1)=$C$1)*('Base de données cours'!$A$2:$A$55=A25),'Base de données cours'!$B$2:$CM$55))</f>
        <v>0</v>
      </c>
    </row>
    <row r="26" spans="1:3" x14ac:dyDescent="0.25">
      <c r="A26" s="7" t="s">
        <v>24</v>
      </c>
      <c r="B26">
        <f t="array" ref="B26">MIN(IF((YEAR('Base de données cours'!$B$1:$CM$1)=$C$1)*('Base de données cours'!$A$2:$A$55=A26),'Base de données cours'!$B$2:$CM$55))</f>
        <v>0</v>
      </c>
      <c r="C26">
        <f t="array" ref="C26">MAX(IF((YEAR('Base de données cours'!$B$1:$CM$1)=$C$1)*('Base de données cours'!$A$2:$A$55=A26),'Base de données cours'!$B$2:$CM$55))</f>
        <v>0</v>
      </c>
    </row>
    <row r="27" spans="1:3" x14ac:dyDescent="0.25">
      <c r="A27" s="7" t="s">
        <v>25</v>
      </c>
      <c r="B27">
        <f t="array" ref="B27">MIN(IF((YEAR('Base de données cours'!$B$1:$CM$1)=$C$1)*('Base de données cours'!$A$2:$A$55=A27),'Base de données cours'!$B$2:$CM$55))</f>
        <v>0</v>
      </c>
      <c r="C27">
        <f t="array" ref="C27">MAX(IF((YEAR('Base de données cours'!$B$1:$CM$1)=$C$1)*('Base de données cours'!$A$2:$A$55=A27),'Base de données cours'!$B$2:$CM$55))</f>
        <v>0</v>
      </c>
    </row>
    <row r="28" spans="1:3" x14ac:dyDescent="0.25">
      <c r="A28" s="7" t="s">
        <v>26</v>
      </c>
      <c r="B28">
        <f t="array" ref="B28">MIN(IF((YEAR('Base de données cours'!$B$1:$CM$1)=$C$1)*('Base de données cours'!$A$2:$A$55=A28),'Base de données cours'!$B$2:$CM$55))</f>
        <v>0</v>
      </c>
      <c r="C28">
        <f t="array" ref="C28">MAX(IF((YEAR('Base de données cours'!$B$1:$CM$1)=$C$1)*('Base de données cours'!$A$2:$A$55=A28),'Base de données cours'!$B$2:$CM$55))</f>
        <v>0</v>
      </c>
    </row>
    <row r="29" spans="1:3" x14ac:dyDescent="0.25">
      <c r="A29" s="7" t="s">
        <v>27</v>
      </c>
      <c r="B29">
        <f t="array" ref="B29">MIN(IF((YEAR('Base de données cours'!$B$1:$CM$1)=$C$1)*('Base de données cours'!$A$2:$A$55=A29),'Base de données cours'!$B$2:$CM$55))</f>
        <v>0</v>
      </c>
      <c r="C29">
        <f t="array" ref="C29">MAX(IF((YEAR('Base de données cours'!$B$1:$CM$1)=$C$1)*('Base de données cours'!$A$2:$A$55=A29),'Base de données cours'!$B$2:$CM$55))</f>
        <v>0</v>
      </c>
    </row>
    <row r="30" spans="1:3" x14ac:dyDescent="0.25">
      <c r="A30" s="7" t="s">
        <v>28</v>
      </c>
      <c r="B30">
        <f t="array" ref="B30">MIN(IF((YEAR('Base de données cours'!$B$1:$CM$1)=$C$1)*('Base de données cours'!$A$2:$A$55=A30),'Base de données cours'!$B$2:$CM$55))</f>
        <v>0</v>
      </c>
      <c r="C30">
        <f t="array" ref="C30">MAX(IF((YEAR('Base de données cours'!$B$1:$CM$1)=$C$1)*('Base de données cours'!$A$2:$A$55=A30),'Base de données cours'!$B$2:$CM$55))</f>
        <v>0</v>
      </c>
    </row>
    <row r="31" spans="1:3" x14ac:dyDescent="0.25">
      <c r="A31" s="7" t="s">
        <v>29</v>
      </c>
      <c r="B31">
        <f t="array" ref="B31">MIN(IF((YEAR('Base de données cours'!$B$1:$CM$1)=$C$1)*('Base de données cours'!$A$2:$A$55=A31),'Base de données cours'!$B$2:$CM$55))</f>
        <v>0</v>
      </c>
      <c r="C31">
        <f t="array" ref="C31">MAX(IF((YEAR('Base de données cours'!$B$1:$CM$1)=$C$1)*('Base de données cours'!$A$2:$A$55=A31),'Base de données cours'!$B$2:$CM$55))</f>
        <v>0</v>
      </c>
    </row>
    <row r="32" spans="1:3" x14ac:dyDescent="0.25">
      <c r="A32" s="7" t="s">
        <v>30</v>
      </c>
      <c r="B32">
        <f t="array" ref="B32">MIN(IF((YEAR('Base de données cours'!$B$1:$CM$1)=$C$1)*('Base de données cours'!$A$2:$A$55=A32),'Base de données cours'!$B$2:$CM$55))</f>
        <v>0</v>
      </c>
      <c r="C32">
        <f t="array" ref="C32">MAX(IF((YEAR('Base de données cours'!$B$1:$CM$1)=$C$1)*('Base de données cours'!$A$2:$A$55=A32),'Base de données cours'!$B$2:$CM$55))</f>
        <v>0</v>
      </c>
    </row>
    <row r="33" spans="1:3" x14ac:dyDescent="0.25">
      <c r="A33" s="7" t="s">
        <v>31</v>
      </c>
      <c r="B33">
        <f t="array" ref="B33">MIN(IF((YEAR('Base de données cours'!$B$1:$CM$1)=$C$1)*('Base de données cours'!$A$2:$A$55=A33),'Base de données cours'!$B$2:$CM$55))</f>
        <v>0</v>
      </c>
      <c r="C33">
        <f t="array" ref="C33">MAX(IF((YEAR('Base de données cours'!$B$1:$CM$1)=$C$1)*('Base de données cours'!$A$2:$A$55=A33),'Base de données cours'!$B$2:$CM$55))</f>
        <v>0</v>
      </c>
    </row>
    <row r="34" spans="1:3" x14ac:dyDescent="0.25">
      <c r="A34" s="8" t="s">
        <v>32</v>
      </c>
      <c r="B34">
        <f t="array" ref="B34">MIN(IF((YEAR('Base de données cours'!$B$1:$CM$1)=$C$1)*('Base de données cours'!$A$2:$A$55=A34),'Base de données cours'!$B$2:$CM$55))</f>
        <v>0</v>
      </c>
      <c r="C34">
        <f t="array" ref="C34">MAX(IF((YEAR('Base de données cours'!$B$1:$CM$1)=$C$1)*('Base de données cours'!$A$2:$A$55=A34),'Base de données cours'!$B$2:$CM$55))</f>
        <v>0</v>
      </c>
    </row>
    <row r="35" spans="1:3" x14ac:dyDescent="0.25">
      <c r="A35" s="3" t="s">
        <v>33</v>
      </c>
      <c r="B35">
        <f t="array" ref="B35">MIN(IF((YEAR('Base de données cours'!$B$1:$CM$1)=$C$1)*('Base de données cours'!$A$2:$A$55=A35),'Base de données cours'!$B$2:$CM$55))</f>
        <v>0</v>
      </c>
      <c r="C35">
        <f t="array" ref="C35">MAX(IF((YEAR('Base de données cours'!$B$1:$CM$1)=$C$1)*('Base de données cours'!$A$2:$A$55=A35),'Base de données cours'!$B$2:$CM$55))</f>
        <v>0</v>
      </c>
    </row>
    <row r="36" spans="1:3" x14ac:dyDescent="0.25">
      <c r="A36" s="3" t="s">
        <v>34</v>
      </c>
      <c r="B36">
        <f t="array" ref="B36">MIN(IF((YEAR('Base de données cours'!$B$1:$CM$1)=$C$1)*('Base de données cours'!$A$2:$A$55=A36),'Base de données cours'!$B$2:$CM$55))</f>
        <v>0</v>
      </c>
      <c r="C36">
        <f t="array" ref="C36">MAX(IF((YEAR('Base de données cours'!$B$1:$CM$1)=$C$1)*('Base de données cours'!$A$2:$A$55=A36),'Base de données cours'!$B$2:$CM$55))</f>
        <v>0</v>
      </c>
    </row>
    <row r="37" spans="1:3" x14ac:dyDescent="0.25">
      <c r="A37" s="3" t="s">
        <v>35</v>
      </c>
      <c r="B37">
        <f t="array" ref="B37">MIN(IF((YEAR('Base de données cours'!$B$1:$CM$1)=$C$1)*('Base de données cours'!$A$2:$A$55=A37),'Base de données cours'!$B$2:$CM$55))</f>
        <v>0</v>
      </c>
      <c r="C37">
        <f t="array" ref="C37">MAX(IF((YEAR('Base de données cours'!$B$1:$CM$1)=$C$1)*('Base de données cours'!$A$2:$A$55=A37),'Base de données cours'!$B$2:$CM$55))</f>
        <v>0</v>
      </c>
    </row>
    <row r="38" spans="1:3" x14ac:dyDescent="0.25">
      <c r="A38" s="3" t="s">
        <v>36</v>
      </c>
      <c r="B38">
        <f t="array" ref="B38">MIN(IF((YEAR('Base de données cours'!$B$1:$CM$1)=$C$1)*('Base de données cours'!$A$2:$A$55=A38),'Base de données cours'!$B$2:$CM$55))</f>
        <v>0</v>
      </c>
      <c r="C38">
        <f t="array" ref="C38">MAX(IF((YEAR('Base de données cours'!$B$1:$CM$1)=$C$1)*('Base de données cours'!$A$2:$A$55=A38),'Base de données cours'!$B$2:$CM$55))</f>
        <v>0</v>
      </c>
    </row>
    <row r="39" spans="1:3" x14ac:dyDescent="0.25">
      <c r="A39" s="3" t="s">
        <v>37</v>
      </c>
      <c r="B39">
        <f t="array" ref="B39">MIN(IF((YEAR('Base de données cours'!$B$1:$CM$1)=$C$1)*('Base de données cours'!$A$2:$A$55=A39),'Base de données cours'!$B$2:$CM$55))</f>
        <v>0</v>
      </c>
      <c r="C39">
        <f t="array" ref="C39">MAX(IF((YEAR('Base de données cours'!$B$1:$CM$1)=$C$1)*('Base de données cours'!$A$2:$A$55=A39),'Base de données cours'!$B$2:$CM$55))</f>
        <v>0</v>
      </c>
    </row>
    <row r="40" spans="1:3" x14ac:dyDescent="0.25">
      <c r="A40" s="3" t="s">
        <v>38</v>
      </c>
      <c r="B40">
        <f t="array" ref="B40">MIN(IF((YEAR('Base de données cours'!$B$1:$CM$1)=$C$1)*('Base de données cours'!$A$2:$A$55=A40),'Base de données cours'!$B$2:$CM$55))</f>
        <v>0</v>
      </c>
      <c r="C40">
        <f t="array" ref="C40">MAX(IF((YEAR('Base de données cours'!$B$1:$CM$1)=$C$1)*('Base de données cours'!$A$2:$A$55=A40),'Base de données cours'!$B$2:$CM$55))</f>
        <v>0</v>
      </c>
    </row>
    <row r="41" spans="1:3" x14ac:dyDescent="0.25">
      <c r="A41" s="3" t="s">
        <v>39</v>
      </c>
      <c r="B41">
        <f t="array" ref="B41">MIN(IF((YEAR('Base de données cours'!$B$1:$CM$1)=$C$1)*('Base de données cours'!$A$2:$A$55=A41),'Base de données cours'!$B$2:$CM$55))</f>
        <v>0</v>
      </c>
      <c r="C41">
        <f t="array" ref="C41">MAX(IF((YEAR('Base de données cours'!$B$1:$CM$1)=$C$1)*('Base de données cours'!$A$2:$A$55=A41),'Base de données cours'!$B$2:$CM$55))</f>
        <v>0</v>
      </c>
    </row>
    <row r="42" spans="1:3" x14ac:dyDescent="0.25">
      <c r="A42" s="3" t="s">
        <v>40</v>
      </c>
      <c r="B42">
        <f t="array" ref="B42">MIN(IF((YEAR('Base de données cours'!$B$1:$CM$1)=$C$1)*('Base de données cours'!$A$2:$A$55=A42),'Base de données cours'!$B$2:$CM$55))</f>
        <v>0</v>
      </c>
      <c r="C42">
        <f t="array" ref="C42">MAX(IF((YEAR('Base de données cours'!$B$1:$CM$1)=$C$1)*('Base de données cours'!$A$2:$A$55=A42),'Base de données cours'!$B$2:$CM$55))</f>
        <v>0</v>
      </c>
    </row>
    <row r="43" spans="1:3" x14ac:dyDescent="0.25">
      <c r="A43" s="3" t="s">
        <v>41</v>
      </c>
      <c r="B43">
        <f t="array" ref="B43">MIN(IF((YEAR('Base de données cours'!$B$1:$CM$1)=$C$1)*('Base de données cours'!$A$2:$A$55=A43),'Base de données cours'!$B$2:$CM$55))</f>
        <v>0</v>
      </c>
      <c r="C43">
        <f t="array" ref="C43">MAX(IF((YEAR('Base de données cours'!$B$1:$CM$1)=$C$1)*('Base de données cours'!$A$2:$A$55=A43),'Base de données cours'!$B$2:$CM$55))</f>
        <v>0</v>
      </c>
    </row>
    <row r="44" spans="1:3" x14ac:dyDescent="0.25">
      <c r="A44" s="3" t="s">
        <v>42</v>
      </c>
      <c r="B44">
        <f t="array" ref="B44">MIN(IF((YEAR('Base de données cours'!$B$1:$CM$1)=$C$1)*('Base de données cours'!$A$2:$A$55=A44),'Base de données cours'!$B$2:$CM$55))</f>
        <v>0</v>
      </c>
      <c r="C44">
        <f t="array" ref="C44">MAX(IF((YEAR('Base de données cours'!$B$1:$CM$1)=$C$1)*('Base de données cours'!$A$2:$A$55=A44),'Base de données cours'!$B$2:$CM$55))</f>
        <v>0</v>
      </c>
    </row>
    <row r="45" spans="1:3" x14ac:dyDescent="0.25">
      <c r="A45" s="3" t="s">
        <v>43</v>
      </c>
      <c r="B45">
        <f t="array" ref="B45">MIN(IF((YEAR('Base de données cours'!$B$1:$CM$1)=$C$1)*('Base de données cours'!$A$2:$A$55=A45),'Base de données cours'!$B$2:$CM$55))</f>
        <v>0</v>
      </c>
      <c r="C45">
        <f t="array" ref="C45">MAX(IF((YEAR('Base de données cours'!$B$1:$CM$1)=$C$1)*('Base de données cours'!$A$2:$A$55=A45),'Base de données cours'!$B$2:$CM$55))</f>
        <v>0</v>
      </c>
    </row>
    <row r="46" spans="1:3" x14ac:dyDescent="0.25">
      <c r="A46" s="4" t="s">
        <v>44</v>
      </c>
      <c r="B46">
        <f t="array" ref="B46">MIN(IF((YEAR('Base de données cours'!$B$1:$CM$1)=$C$1)*('Base de données cours'!$A$2:$A$55=A46),'Base de données cours'!$B$2:$CM$55))</f>
        <v>0</v>
      </c>
      <c r="C46">
        <f t="array" ref="C46">MAX(IF((YEAR('Base de données cours'!$B$1:$CM$1)=$C$1)*('Base de données cours'!$A$2:$A$55=A46),'Base de données cours'!$B$2:$CM$55))</f>
        <v>0</v>
      </c>
    </row>
    <row r="47" spans="1:3" x14ac:dyDescent="0.25">
      <c r="A47" s="5" t="s">
        <v>45</v>
      </c>
      <c r="B47">
        <f t="array" ref="B47">MIN(IF((YEAR('Base de données cours'!$B$1:$CM$1)=$C$1)*('Base de données cours'!$A$2:$A$55=A47),'Base de données cours'!$B$2:$CM$55))</f>
        <v>0</v>
      </c>
      <c r="C47">
        <f t="array" ref="C47">MAX(IF((YEAR('Base de données cours'!$B$1:$CM$1)=$C$1)*('Base de données cours'!$A$2:$A$55=A47),'Base de données cours'!$B$2:$CM$55))</f>
        <v>0</v>
      </c>
    </row>
    <row r="48" spans="1:3" x14ac:dyDescent="0.25">
      <c r="A48" s="5" t="s">
        <v>46</v>
      </c>
      <c r="B48">
        <f t="array" ref="B48">MIN(IF((YEAR('Base de données cours'!$B$1:$CM$1)=$C$1)*('Base de données cours'!$A$2:$A$55=A48),'Base de données cours'!$B$2:$CM$55))</f>
        <v>0</v>
      </c>
      <c r="C48">
        <f t="array" ref="C48">MAX(IF((YEAR('Base de données cours'!$B$1:$CM$1)=$C$1)*('Base de données cours'!$A$2:$A$55=A48),'Base de données cours'!$B$2:$CM$55))</f>
        <v>0</v>
      </c>
    </row>
    <row r="49" spans="1:3" x14ac:dyDescent="0.25">
      <c r="A49" s="5" t="s">
        <v>47</v>
      </c>
      <c r="B49">
        <f t="array" ref="B49">MIN(IF((YEAR('Base de données cours'!$B$1:$CM$1)=$C$1)*('Base de données cours'!$A$2:$A$55=A49),'Base de données cours'!$B$2:$CM$55))</f>
        <v>0</v>
      </c>
      <c r="C49">
        <f t="array" ref="C49">MAX(IF((YEAR('Base de données cours'!$B$1:$CM$1)=$C$1)*('Base de données cours'!$A$2:$A$55=A49),'Base de données cours'!$B$2:$CM$55))</f>
        <v>0</v>
      </c>
    </row>
    <row r="50" spans="1:3" x14ac:dyDescent="0.25">
      <c r="A50" s="5" t="s">
        <v>48</v>
      </c>
      <c r="B50">
        <f t="array" ref="B50">MIN(IF((YEAR('Base de données cours'!$B$1:$CM$1)=$C$1)*('Base de données cours'!$A$2:$A$55=A50),'Base de données cours'!$B$2:$CM$55))</f>
        <v>0</v>
      </c>
      <c r="C50">
        <f t="array" ref="C50">MAX(IF((YEAR('Base de données cours'!$B$1:$CM$1)=$C$1)*('Base de données cours'!$A$2:$A$55=A50),'Base de données cours'!$B$2:$CM$55))</f>
        <v>0</v>
      </c>
    </row>
    <row r="51" spans="1:3" x14ac:dyDescent="0.25">
      <c r="A51" s="4" t="s">
        <v>49</v>
      </c>
      <c r="B51">
        <f t="array" ref="B51">MIN(IF((YEAR('Base de données cours'!$B$1:$CM$1)=$C$1)*('Base de données cours'!$A$2:$A$55=A51),'Base de données cours'!$B$2:$CM$55))</f>
        <v>0</v>
      </c>
      <c r="C51">
        <f t="array" ref="C51">MAX(IF((YEAR('Base de données cours'!$B$1:$CM$1)=$C$1)*('Base de données cours'!$A$2:$A$55=A51),'Base de données cours'!$B$2:$CM$55))</f>
        <v>0</v>
      </c>
    </row>
    <row r="52" spans="1:3" x14ac:dyDescent="0.25">
      <c r="A52" s="3" t="s">
        <v>50</v>
      </c>
      <c r="B52">
        <f t="array" ref="B52">MIN(IF((YEAR('Base de données cours'!$B$1:$CM$1)=$C$1)*('Base de données cours'!$A$2:$A$55=A52),'Base de données cours'!$B$2:$CM$55))</f>
        <v>0</v>
      </c>
      <c r="C52">
        <f t="array" ref="C52">MAX(IF((YEAR('Base de données cours'!$B$1:$CM$1)=$C$1)*('Base de données cours'!$A$2:$A$55=A52),'Base de données cours'!$B$2:$CM$55))</f>
        <v>0</v>
      </c>
    </row>
    <row r="53" spans="1:3" x14ac:dyDescent="0.25">
      <c r="A53" s="3" t="s">
        <v>51</v>
      </c>
      <c r="B53">
        <f t="array" ref="B53">MIN(IF((YEAR('Base de données cours'!$B$1:$CM$1)=$C$1)*('Base de données cours'!$A$2:$A$55=A53),'Base de données cours'!$B$2:$CM$55))</f>
        <v>0</v>
      </c>
      <c r="C53">
        <f t="array" ref="C53">MAX(IF((YEAR('Base de données cours'!$B$1:$CM$1)=$C$1)*('Base de données cours'!$A$2:$A$55=A53),'Base de données cours'!$B$2:$CM$55))</f>
        <v>0</v>
      </c>
    </row>
    <row r="54" spans="1:3" x14ac:dyDescent="0.25">
      <c r="A54" s="4" t="s">
        <v>52</v>
      </c>
      <c r="B54">
        <f t="array" ref="B54">MIN(IF((YEAR('Base de données cours'!$B$1:$CM$1)=$C$1)*('Base de données cours'!$A$2:$A$55=A54),'Base de données cours'!$B$2:$CM$55))</f>
        <v>0</v>
      </c>
      <c r="C54">
        <f t="array" ref="C54">MAX(IF((YEAR('Base de données cours'!$B$1:$CM$1)=$C$1)*('Base de données cours'!$A$2:$A$55=A54),'Base de données cours'!$B$2:$CM$55))</f>
        <v>0</v>
      </c>
    </row>
    <row r="55" spans="1:3" x14ac:dyDescent="0.25">
      <c r="A55" s="9" t="s">
        <v>53</v>
      </c>
      <c r="B55">
        <f t="array" ref="B55">MIN(IF((YEAR('Base de données cours'!$B$1:$CM$1)=$C$1)*('Base de données cours'!$A$2:$A$55=A55),'Base de données cours'!$B$2:$CM$55))</f>
        <v>0</v>
      </c>
      <c r="C55">
        <f t="array" ref="C55">MAX(IF((YEAR('Base de données cours'!$B$1:$CM$1)=$C$1)*('Base de données cours'!$A$2:$A$55=A55),'Base de données cours'!$B$2:$CM$55))</f>
        <v>0</v>
      </c>
    </row>
    <row r="56" spans="1:3" x14ac:dyDescent="0.25">
      <c r="A56" s="9" t="s">
        <v>54</v>
      </c>
      <c r="B56">
        <f t="array" ref="B56">MIN(IF((YEAR('Base de données cours'!$B$1:$CM$1)=$C$1)*('Base de données cours'!$A$2:$A$55=A56),'Base de données cours'!$B$2:$CM$55))</f>
        <v>0</v>
      </c>
      <c r="C56">
        <f t="array" ref="C56">MAX(IF((YEAR('Base de données cours'!$B$1:$CM$1)=$C$1)*('Base de données cours'!$A$2:$A$55=A56),'Base de données cours'!$B$2:$CM$55))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E56"/>
  <sheetViews>
    <sheetView workbookViewId="0">
      <selection activeCell="C1" sqref="C1"/>
    </sheetView>
  </sheetViews>
  <sheetFormatPr baseColWidth="10" defaultRowHeight="15" x14ac:dyDescent="0.25"/>
  <cols>
    <col min="4" max="4" width="13.85546875" customWidth="1"/>
  </cols>
  <sheetData>
    <row r="1" spans="1:5" ht="19.5" customHeight="1" x14ac:dyDescent="0.25">
      <c r="C1" s="25" t="str">
        <f>TEXT(D1,"mm/aaaa")</f>
        <v>03/2016</v>
      </c>
      <c r="D1" s="18">
        <v>42430</v>
      </c>
    </row>
    <row r="2" spans="1:5" x14ac:dyDescent="0.25">
      <c r="A2" s="1"/>
      <c r="B2" s="17" t="s">
        <v>55</v>
      </c>
      <c r="C2" s="17" t="s">
        <v>56</v>
      </c>
    </row>
    <row r="3" spans="1:5" x14ac:dyDescent="0.25">
      <c r="A3" s="2" t="s">
        <v>1</v>
      </c>
      <c r="B3">
        <f t="array" ref="B3">MIN(IF((TEXT('Base de données cours'!$B$1:$CM$1,"mm/aaaa"))=TEXT($C$1,"mm/aaaa")*('Base de données cours'!$A$2:$A$55=A3),'Base de données cours'!$B$2:$CM$55))</f>
        <v>0</v>
      </c>
      <c r="C3">
        <f t="array" ref="C3">MAX(IF((TEXT('Base de données cours'!$B$1:$CM$1,"mm/aaaa"))=TEXT($C$1,"mm/aaaa")*('Base de données cours'!$A$2:$A$55=A3),'Base de données cours'!$B$2:$CM$55))</f>
        <v>0</v>
      </c>
      <c r="E3" s="23"/>
    </row>
    <row r="4" spans="1:5" x14ac:dyDescent="0.25">
      <c r="A4" s="3" t="s">
        <v>2</v>
      </c>
    </row>
    <row r="5" spans="1:5" x14ac:dyDescent="0.25">
      <c r="A5" s="3" t="s">
        <v>3</v>
      </c>
    </row>
    <row r="6" spans="1:5" x14ac:dyDescent="0.25">
      <c r="A6" s="3" t="s">
        <v>4</v>
      </c>
    </row>
    <row r="7" spans="1:5" x14ac:dyDescent="0.25">
      <c r="A7" s="3" t="s">
        <v>5</v>
      </c>
    </row>
    <row r="8" spans="1:5" x14ac:dyDescent="0.25">
      <c r="A8" s="4" t="s">
        <v>6</v>
      </c>
    </row>
    <row r="9" spans="1:5" x14ac:dyDescent="0.25">
      <c r="A9" s="3" t="s">
        <v>7</v>
      </c>
    </row>
    <row r="10" spans="1:5" x14ac:dyDescent="0.25">
      <c r="A10" s="4" t="s">
        <v>8</v>
      </c>
    </row>
    <row r="11" spans="1:5" x14ac:dyDescent="0.25">
      <c r="A11" s="3" t="s">
        <v>9</v>
      </c>
    </row>
    <row r="12" spans="1:5" x14ac:dyDescent="0.25">
      <c r="A12" s="3" t="s">
        <v>10</v>
      </c>
    </row>
    <row r="13" spans="1:5" x14ac:dyDescent="0.25">
      <c r="A13" s="3" t="s">
        <v>11</v>
      </c>
    </row>
    <row r="14" spans="1:5" x14ac:dyDescent="0.25">
      <c r="A14" s="5" t="s">
        <v>12</v>
      </c>
    </row>
    <row r="15" spans="1:5" x14ac:dyDescent="0.25">
      <c r="A15" s="5" t="s">
        <v>13</v>
      </c>
    </row>
    <row r="16" spans="1:5" x14ac:dyDescent="0.25">
      <c r="A16" s="5" t="s">
        <v>14</v>
      </c>
    </row>
    <row r="17" spans="1:1" x14ac:dyDescent="0.25">
      <c r="A17" s="5" t="s">
        <v>15</v>
      </c>
    </row>
    <row r="18" spans="1:1" x14ac:dyDescent="0.25">
      <c r="A18" s="6" t="s">
        <v>16</v>
      </c>
    </row>
    <row r="19" spans="1:1" x14ac:dyDescent="0.25">
      <c r="A19" s="7" t="s">
        <v>17</v>
      </c>
    </row>
    <row r="20" spans="1:1" x14ac:dyDescent="0.25">
      <c r="A20" s="7" t="s">
        <v>18</v>
      </c>
    </row>
    <row r="21" spans="1:1" x14ac:dyDescent="0.25">
      <c r="A21" s="7" t="s">
        <v>19</v>
      </c>
    </row>
    <row r="22" spans="1:1" x14ac:dyDescent="0.25">
      <c r="A22" s="7" t="s">
        <v>20</v>
      </c>
    </row>
    <row r="23" spans="1:1" x14ac:dyDescent="0.25">
      <c r="A23" s="7" t="s">
        <v>21</v>
      </c>
    </row>
    <row r="24" spans="1:1" x14ac:dyDescent="0.25">
      <c r="A24" s="7" t="s">
        <v>22</v>
      </c>
    </row>
    <row r="25" spans="1:1" x14ac:dyDescent="0.25">
      <c r="A25" s="7" t="s">
        <v>23</v>
      </c>
    </row>
    <row r="26" spans="1:1" x14ac:dyDescent="0.25">
      <c r="A26" s="7" t="s">
        <v>24</v>
      </c>
    </row>
    <row r="27" spans="1:1" x14ac:dyDescent="0.25">
      <c r="A27" s="7" t="s">
        <v>25</v>
      </c>
    </row>
    <row r="28" spans="1:1" x14ac:dyDescent="0.25">
      <c r="A28" s="7" t="s">
        <v>26</v>
      </c>
    </row>
    <row r="29" spans="1:1" x14ac:dyDescent="0.25">
      <c r="A29" s="7" t="s">
        <v>27</v>
      </c>
    </row>
    <row r="30" spans="1:1" x14ac:dyDescent="0.25">
      <c r="A30" s="7" t="s">
        <v>28</v>
      </c>
    </row>
    <row r="31" spans="1:1" x14ac:dyDescent="0.25">
      <c r="A31" s="7" t="s">
        <v>29</v>
      </c>
    </row>
    <row r="32" spans="1:1" x14ac:dyDescent="0.25">
      <c r="A32" s="7" t="s">
        <v>30</v>
      </c>
    </row>
    <row r="33" spans="1:1" x14ac:dyDescent="0.25">
      <c r="A33" s="7" t="s">
        <v>31</v>
      </c>
    </row>
    <row r="34" spans="1:1" x14ac:dyDescent="0.25">
      <c r="A34" s="8" t="s">
        <v>32</v>
      </c>
    </row>
    <row r="35" spans="1:1" x14ac:dyDescent="0.25">
      <c r="A35" s="3" t="s">
        <v>33</v>
      </c>
    </row>
    <row r="36" spans="1:1" x14ac:dyDescent="0.25">
      <c r="A36" s="3" t="s">
        <v>34</v>
      </c>
    </row>
    <row r="37" spans="1:1" x14ac:dyDescent="0.25">
      <c r="A37" s="3" t="s">
        <v>35</v>
      </c>
    </row>
    <row r="38" spans="1:1" x14ac:dyDescent="0.25">
      <c r="A38" s="3" t="s">
        <v>36</v>
      </c>
    </row>
    <row r="39" spans="1:1" x14ac:dyDescent="0.25">
      <c r="A39" s="3" t="s">
        <v>37</v>
      </c>
    </row>
    <row r="40" spans="1:1" x14ac:dyDescent="0.25">
      <c r="A40" s="3" t="s">
        <v>38</v>
      </c>
    </row>
    <row r="41" spans="1:1" x14ac:dyDescent="0.25">
      <c r="A41" s="3" t="s">
        <v>39</v>
      </c>
    </row>
    <row r="42" spans="1:1" x14ac:dyDescent="0.25">
      <c r="A42" s="3" t="s">
        <v>40</v>
      </c>
    </row>
    <row r="43" spans="1:1" x14ac:dyDescent="0.25">
      <c r="A43" s="3" t="s">
        <v>41</v>
      </c>
    </row>
    <row r="44" spans="1:1" x14ac:dyDescent="0.25">
      <c r="A44" s="3" t="s">
        <v>42</v>
      </c>
    </row>
    <row r="45" spans="1:1" x14ac:dyDescent="0.25">
      <c r="A45" s="3" t="s">
        <v>43</v>
      </c>
    </row>
    <row r="46" spans="1:1" x14ac:dyDescent="0.25">
      <c r="A46" s="4" t="s">
        <v>44</v>
      </c>
    </row>
    <row r="47" spans="1:1" x14ac:dyDescent="0.25">
      <c r="A47" s="5" t="s">
        <v>45</v>
      </c>
    </row>
    <row r="48" spans="1:1" x14ac:dyDescent="0.25">
      <c r="A48" s="5" t="s">
        <v>46</v>
      </c>
    </row>
    <row r="49" spans="1:1" x14ac:dyDescent="0.25">
      <c r="A49" s="5" t="s">
        <v>47</v>
      </c>
    </row>
    <row r="50" spans="1:1" x14ac:dyDescent="0.25">
      <c r="A50" s="5" t="s">
        <v>48</v>
      </c>
    </row>
    <row r="51" spans="1:1" x14ac:dyDescent="0.25">
      <c r="A51" s="4" t="s">
        <v>49</v>
      </c>
    </row>
    <row r="52" spans="1:1" x14ac:dyDescent="0.25">
      <c r="A52" s="3" t="s">
        <v>50</v>
      </c>
    </row>
    <row r="53" spans="1:1" x14ac:dyDescent="0.25">
      <c r="A53" s="3" t="s">
        <v>51</v>
      </c>
    </row>
    <row r="54" spans="1:1" x14ac:dyDescent="0.25">
      <c r="A54" s="4" t="s">
        <v>52</v>
      </c>
    </row>
    <row r="55" spans="1:1" x14ac:dyDescent="0.25">
      <c r="A55" s="9" t="s">
        <v>53</v>
      </c>
    </row>
    <row r="56" spans="1:1" x14ac:dyDescent="0.25">
      <c r="A56" s="9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données</vt:lpstr>
      <vt:lpstr>Base de données cours</vt:lpstr>
      <vt:lpstr>TCD</vt:lpstr>
      <vt:lpstr>Min-Max (2)</vt:lpstr>
      <vt:lpstr>Min-Max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Jean-Eric</cp:lastModifiedBy>
  <dcterms:created xsi:type="dcterms:W3CDTF">2019-11-08T09:58:49Z</dcterms:created>
  <dcterms:modified xsi:type="dcterms:W3CDTF">2022-05-07T05:53:50Z</dcterms:modified>
</cp:coreProperties>
</file>