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A1029F8-B5A6-4D2D-B0AD-0813A1E60814}" xr6:coauthVersionLast="47" xr6:coauthVersionMax="47" xr10:uidLastSave="{00000000-0000-0000-0000-000000000000}"/>
  <bookViews>
    <workbookView xWindow="-120" yWindow="-120" windowWidth="24240" windowHeight="13740" xr2:uid="{B62CD226-2212-42AC-ADE2-B2CC49CC7DA8}"/>
  </bookViews>
  <sheets>
    <sheet name="Feuil1" sheetId="1" r:id="rId1"/>
  </sheets>
  <definedNames>
    <definedName name="_année">Feuil1!$B$1</definedName>
    <definedName name="_xlnm._FilterDatabase" localSheetId="0" hidden="1">Feuil1!$C$3:$P$3</definedName>
    <definedName name="SEMAIN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1" l="1"/>
  <c r="G4" i="1" s="1"/>
  <c r="O4" i="1"/>
  <c r="B11" i="1"/>
  <c r="B10" i="1"/>
  <c r="O5" i="1" l="1"/>
  <c r="O6" i="1"/>
  <c r="O7" i="1"/>
  <c r="O8" i="1"/>
  <c r="F5" i="1"/>
  <c r="G5" i="1" s="1"/>
  <c r="F6" i="1"/>
  <c r="G6" i="1" s="1"/>
  <c r="F7" i="1"/>
  <c r="G7" i="1" s="1"/>
  <c r="F8" i="1"/>
  <c r="G8" i="1" s="1"/>
</calcChain>
</file>

<file path=xl/sharedStrings.xml><?xml version="1.0" encoding="utf-8"?>
<sst xmlns="http://schemas.openxmlformats.org/spreadsheetml/2006/main" count="31" uniqueCount="29">
  <si>
    <t>SEMESTRE</t>
  </si>
  <si>
    <t>MOIS</t>
  </si>
  <si>
    <t>SEMAINE</t>
  </si>
  <si>
    <t>L</t>
  </si>
  <si>
    <t>M</t>
  </si>
  <si>
    <t>Me</t>
  </si>
  <si>
    <t>J</t>
  </si>
  <si>
    <t>V</t>
  </si>
  <si>
    <t>S</t>
  </si>
  <si>
    <t>D</t>
  </si>
  <si>
    <t>tot Jrs</t>
  </si>
  <si>
    <t>JANVIER</t>
  </si>
  <si>
    <t>FEVRIER</t>
  </si>
  <si>
    <t>DATES DEBUT</t>
  </si>
  <si>
    <t>DATES FIN</t>
  </si>
  <si>
    <t>MAG 1</t>
  </si>
  <si>
    <t>EMPLOYE 1</t>
  </si>
  <si>
    <t>MAG 2</t>
  </si>
  <si>
    <t>EMPLOYE 2</t>
  </si>
  <si>
    <t>MAG 3</t>
  </si>
  <si>
    <t>EMPLOYE 3</t>
  </si>
  <si>
    <t>MAG 4</t>
  </si>
  <si>
    <t>EMPLOYE 4</t>
  </si>
  <si>
    <t>MAGASINS</t>
  </si>
  <si>
    <t>EMPLOYE</t>
  </si>
  <si>
    <t>ANNEE</t>
  </si>
  <si>
    <t>MAG é</t>
  </si>
  <si>
    <t>EMPLOYE 5</t>
  </si>
  <si>
    <t>Attention au numéros de semaine et l'équivalence mois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</si>
</sst>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ill>
        <patternFill patternType="solid">
          <fgColor indexed="64"/>
          <bgColor theme="0" tint="-0.14999847407452621"/>
        </patternFill>
      </fill>
    </dxf>
    <dxf>
      <numFmt numFmtId="0" formatCode="General"/>
    </dxf>
    <dxf>
      <fill>
        <patternFill patternType="solid">
          <fgColor indexed="64"/>
          <bgColor theme="0" tint="-0.14999847407452621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7C42E-6D3D-40FA-BAC0-2ABAB4053E74}" name="t_planning" displayName="t_planning" ref="A3:O8" totalsRowShown="0">
  <autoFilter ref="A3:O8" xr:uid="{5327C42E-6D3D-40FA-BAC0-2ABAB4053E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9EA0124B-6375-4E5F-B9D1-47C5B276DFEF}" name="MAGASINS"/>
    <tableColumn id="2" xr3:uid="{35F6FC95-CA08-4867-98E0-51F123924367}" name="EMPLOYE"/>
    <tableColumn id="3" xr3:uid="{D199BE1B-773A-4613-84EE-50D69B656F9F}" name="SEMESTRE"/>
    <tableColumn id="4" xr3:uid="{CCFC92BB-D9D8-4935-BAF1-6ED0831E0E1D}" name="MOIS"/>
    <tableColumn id="5" xr3:uid="{66BF1EB2-EDA6-489A-BC64-D32D8562C7B2}" name="SEMAINE"/>
    <tableColumn id="6" xr3:uid="{4BF97EBB-68DD-442C-B50C-C402A18E8B88}" name="DATES DEBUT" dataDxfId="4">
      <calculatedColumnFormula>DATE(_année,1,-2)-WEEKDAY(DATE(_année,1,3))+7*t_planning[[#This Row],[SEMAINE]]</calculatedColumnFormula>
    </tableColumn>
    <tableColumn id="7" xr3:uid="{FED33040-6E72-4E04-A726-105EC7EA8658}" name="DATES FIN" dataDxfId="3">
      <calculatedColumnFormula>t_planning[[#This Row],[DATES DEBUT]]+6</calculatedColumnFormula>
    </tableColumn>
    <tableColumn id="8" xr3:uid="{686FF787-F177-4194-A972-9FC76EC88E68}" name="L" dataDxfId="2"/>
    <tableColumn id="9" xr3:uid="{8D15C7F1-69AF-42E2-82DD-808CE0319D65}" name="M"/>
    <tableColumn id="10" xr3:uid="{ED968F37-FCAD-4782-AE7B-CE30DEA187CB}" name="Me"/>
    <tableColumn id="11" xr3:uid="{1C97BCF8-F2CB-47B0-AC49-4DA1D49B7DCE}" name="J"/>
    <tableColumn id="12" xr3:uid="{8D000138-CCDC-43EA-B50F-3F9FEBA1DF02}" name="V"/>
    <tableColumn id="13" xr3:uid="{3598460D-95B4-443B-B9E5-985E99D2DC60}" name="S"/>
    <tableColumn id="14" xr3:uid="{8D50C8CE-99DE-42CC-A82F-905EE8EFF61A}" name="D" dataDxfId="0"/>
    <tableColumn id="15" xr3:uid="{76DA2DE4-DAC9-4E06-A6F3-5FCBE164AE6A}" name="tot Jrs" dataDxfId="1">
      <calculatedColumnFormula>SUM(t_planning[[#This Row],[L]:[D]])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28DE4-CA1F-46A4-A209-01F0D02849F1}">
  <sheetPr codeName="Sheet1"/>
  <dimension ref="A1:O13"/>
  <sheetViews>
    <sheetView showGridLines="0" tabSelected="1" workbookViewId="0">
      <selection activeCell="D22" sqref="D22"/>
    </sheetView>
  </sheetViews>
  <sheetFormatPr defaultColWidth="11.42578125" defaultRowHeight="15" x14ac:dyDescent="0.25"/>
  <cols>
    <col min="1" max="1" width="12.7109375" customWidth="1"/>
    <col min="3" max="3" width="10" bestFit="1" customWidth="1"/>
    <col min="4" max="4" width="9.7109375" bestFit="1" customWidth="1"/>
    <col min="5" max="5" width="12.5703125" bestFit="1" customWidth="1"/>
    <col min="6" max="6" width="15.85546875" bestFit="1" customWidth="1"/>
    <col min="7" max="7" width="13.42578125" bestFit="1" customWidth="1"/>
    <col min="8" max="14" width="4" customWidth="1"/>
    <col min="15" max="15" width="10.42578125" bestFit="1" customWidth="1"/>
  </cols>
  <sheetData>
    <row r="1" spans="1:15" x14ac:dyDescent="0.25">
      <c r="A1" s="2" t="s">
        <v>25</v>
      </c>
      <c r="B1" s="3">
        <v>2020</v>
      </c>
    </row>
    <row r="3" spans="1:15" x14ac:dyDescent="0.25">
      <c r="A3" t="s">
        <v>23</v>
      </c>
      <c r="B3" t="s">
        <v>24</v>
      </c>
      <c r="C3" t="s">
        <v>0</v>
      </c>
      <c r="D3" t="s">
        <v>1</v>
      </c>
      <c r="E3" t="s">
        <v>2</v>
      </c>
      <c r="F3" t="s">
        <v>13</v>
      </c>
      <c r="G3" t="s">
        <v>14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</row>
    <row r="4" spans="1:15" x14ac:dyDescent="0.25">
      <c r="A4" t="s">
        <v>26</v>
      </c>
      <c r="B4" t="s">
        <v>27</v>
      </c>
      <c r="E4">
        <v>1</v>
      </c>
      <c r="F4" s="1">
        <f>DATE(_année,1,-2)-WEEKDAY(DATE(_année,1,3))+7*t_planning[[#This Row],[SEMAINE]]</f>
        <v>43829</v>
      </c>
      <c r="G4" s="1">
        <f>t_planning[[#This Row],[DATES DEBUT]]+6</f>
        <v>43835</v>
      </c>
      <c r="H4" s="5"/>
      <c r="N4" s="5"/>
      <c r="O4" s="4">
        <f>SUM(t_planning[[#This Row],[L]:[D]])</f>
        <v>0</v>
      </c>
    </row>
    <row r="5" spans="1:15" x14ac:dyDescent="0.25">
      <c r="A5" t="s">
        <v>15</v>
      </c>
      <c r="B5" t="s">
        <v>16</v>
      </c>
      <c r="D5" t="s">
        <v>11</v>
      </c>
      <c r="E5">
        <v>2</v>
      </c>
      <c r="F5" s="1">
        <f>DATE(_année,1,-2)-WEEKDAY(DATE(_année,1,3))+7*t_planning[[#This Row],[SEMAINE]]</f>
        <v>43836</v>
      </c>
      <c r="G5" s="1">
        <f>t_planning[[#This Row],[DATES DEBUT]]+6</f>
        <v>43842</v>
      </c>
      <c r="H5" s="5"/>
      <c r="J5">
        <v>1</v>
      </c>
      <c r="L5">
        <v>1</v>
      </c>
      <c r="N5" s="5"/>
      <c r="O5">
        <f>SUM(t_planning[[#This Row],[L]:[D]])</f>
        <v>2</v>
      </c>
    </row>
    <row r="6" spans="1:15" x14ac:dyDescent="0.25">
      <c r="A6" t="s">
        <v>17</v>
      </c>
      <c r="B6" t="s">
        <v>18</v>
      </c>
      <c r="D6" t="s">
        <v>11</v>
      </c>
      <c r="E6">
        <v>3</v>
      </c>
      <c r="F6" s="1">
        <f>DATE(_année,1,-2)-WEEKDAY(DATE(_année,1,3))+7*t_planning[[#This Row],[SEMAINE]]</f>
        <v>43843</v>
      </c>
      <c r="G6" s="1">
        <f>t_planning[[#This Row],[DATES DEBUT]]+6</f>
        <v>43849</v>
      </c>
      <c r="H6" s="5"/>
      <c r="M6">
        <v>1</v>
      </c>
      <c r="N6" s="5"/>
      <c r="O6">
        <f>SUM(t_planning[[#This Row],[L]:[D]])</f>
        <v>1</v>
      </c>
    </row>
    <row r="7" spans="1:15" x14ac:dyDescent="0.25">
      <c r="A7" t="s">
        <v>19</v>
      </c>
      <c r="B7" t="s">
        <v>20</v>
      </c>
      <c r="D7" t="s">
        <v>12</v>
      </c>
      <c r="E7">
        <v>5</v>
      </c>
      <c r="F7" s="1">
        <f>DATE(_année,1,-2)-WEEKDAY(DATE(_année,1,3))+7*t_planning[[#This Row],[SEMAINE]]</f>
        <v>43857</v>
      </c>
      <c r="G7" s="1">
        <f>t_planning[[#This Row],[DATES DEBUT]]+6</f>
        <v>43863</v>
      </c>
      <c r="H7" s="5"/>
      <c r="I7">
        <v>1</v>
      </c>
      <c r="K7">
        <v>1</v>
      </c>
      <c r="N7" s="5"/>
      <c r="O7">
        <f>SUM(t_planning[[#This Row],[L]:[D]])</f>
        <v>2</v>
      </c>
    </row>
    <row r="8" spans="1:15" x14ac:dyDescent="0.25">
      <c r="A8" t="s">
        <v>21</v>
      </c>
      <c r="B8" t="s">
        <v>22</v>
      </c>
      <c r="D8" t="s">
        <v>12</v>
      </c>
      <c r="E8">
        <v>6</v>
      </c>
      <c r="F8" s="1">
        <f>DATE(_année,1,-2)-WEEKDAY(DATE(_année,1,3))+7*t_planning[[#This Row],[SEMAINE]]</f>
        <v>43864</v>
      </c>
      <c r="G8" s="1">
        <f>t_planning[[#This Row],[DATES DEBUT]]+6</f>
        <v>43870</v>
      </c>
      <c r="H8" s="5"/>
      <c r="L8">
        <v>1</v>
      </c>
      <c r="N8" s="5"/>
      <c r="O8">
        <f>SUM(t_planning[[#This Row],[L]:[D]])</f>
        <v>1</v>
      </c>
    </row>
    <row r="10" spans="1:15" x14ac:dyDescent="0.25">
      <c r="B10" s="6" t="str">
        <f ca="1">ADDRESS(4,6,4)&amp;" : "&amp;_xlfn.FORMULATEXT(F4)</f>
        <v>F4 : =DATE(_année;1;-2)-WEEKDAY(DATE(_année;1;3))+7*[@SEMAINE]</v>
      </c>
    </row>
    <row r="11" spans="1:15" x14ac:dyDescent="0.25">
      <c r="B11" s="6" t="str">
        <f ca="1">ADDRESS(4,7,4)&amp;" : "&amp;_xlfn.FORMULATEXT(G4)</f>
        <v>G4 : =[@[DATES DEBUT]]+6</v>
      </c>
    </row>
    <row r="13" spans="1:15" x14ac:dyDescent="0.25">
      <c r="B13" s="7" t="s">
        <v>28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899F80-FC0E-41C9-80C9-339684EB42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</dc:creator>
  <cp:lastModifiedBy>Jean-Eric</cp:lastModifiedBy>
  <dcterms:created xsi:type="dcterms:W3CDTF">2022-04-21T15:42:59Z</dcterms:created>
  <dcterms:modified xsi:type="dcterms:W3CDTF">2022-04-29T02:39:53Z</dcterms:modified>
</cp:coreProperties>
</file>