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C58C81F-3878-4A49-B778-BCB89287DB39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DonnéesExternes_1" localSheetId="0" hidden="1">Feuil1!$G$2:$J$8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9" i="1" l="1"/>
  <c r="E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E8FAC5-0576-4CD5-8146-1794518B7B8C}" keepAlive="1" name="Requête - t_charges" description="Connexion à la requête « t_charges » dans le classeur." type="5" refreshedVersion="0" background="1">
    <dbPr connection="Provider=Microsoft.Mashup.OleDb.1;Data Source=$Workbook$;Location=t_charges;Extended Properties=&quot;&quot;" command="SELECT * FROM [t_charges]"/>
  </connection>
  <connection id="2" xr16:uid="{771CD7C8-37B7-42A8-B6C5-6C80526447D2}" keepAlive="1" name="Requête - t_montants" description="Connexion à la requête « t_montants » dans le classeur." type="5" refreshedVersion="0" background="1">
    <dbPr connection="Provider=Microsoft.Mashup.OleDb.1;Data Source=$Workbook$;Location=t_montants;Extended Properties=&quot;&quot;" command="SELECT * FROM [t_montants]"/>
  </connection>
  <connection id="3" xr16:uid="{547FC7C4-FCD9-44DF-BD3F-35D4A84ADB89}" keepAlive="1" name="Requête - t_répartition" description="Connexion à la requête « t_répartition » dans le classeur." type="5" refreshedVersion="7" background="1" saveData="1">
    <dbPr connection="Provider=Microsoft.Mashup.OleDb.1;Data Source=$Workbook$;Location=t_répartition;Extended Properties=&quot;&quot;" command="SELECT * FROM [t_répartition]"/>
  </connection>
  <connection id="4" xr16:uid="{DB60ABE1-E435-4D30-9CAD-C4B50CC8D48E}" keepAlive="1" name="Requête - t_ventes" description="Connexion à la requête « t_ventes » dans le classeur." type="5" refreshedVersion="0" background="1">
    <dbPr connection="Provider=Microsoft.Mashup.OleDb.1;Data Source=$Workbook$;Location=t_ventes;Extended Properties=&quot;&quot;" command="SELECT * FROM [t_ventes]"/>
  </connection>
  <connection id="5" xr16:uid="{EBEEB5E8-8162-4167-A9FD-6BDF1131D619}" keepAlive="1" name="Requête - total_charges" description="Connexion à la requête « total_charges » dans le classeur." type="5" refreshedVersion="0" background="1">
    <dbPr connection="Provider=Microsoft.Mashup.OleDb.1;Data Source=$Workbook$;Location=total_charges;Extended Properties=&quot;&quot;" command="SELECT * FROM [total_charges]"/>
  </connection>
  <connection id="6" xr16:uid="{594B10D6-CD8A-4430-8691-7642D9F3E131}" keepAlive="1" name="Requête - total_ventes" description="Connexion à la requête « total_ventes » dans le classeur." type="5" refreshedVersion="0" background="1">
    <dbPr connection="Provider=Microsoft.Mashup.OleDb.1;Data Source=$Workbook$;Location=total_ventes;Extended Properties=&quot;&quot;" command="SELECT * FROM [total_ventes]"/>
  </connection>
</connections>
</file>

<file path=xl/sharedStrings.xml><?xml version="1.0" encoding="utf-8"?>
<sst xmlns="http://schemas.openxmlformats.org/spreadsheetml/2006/main" count="30" uniqueCount="11">
  <si>
    <t>LIBELLE</t>
  </si>
  <si>
    <t>VENTE</t>
  </si>
  <si>
    <t>GLACE</t>
  </si>
  <si>
    <t>CHARCUTERIE</t>
  </si>
  <si>
    <t>BOISSON</t>
  </si>
  <si>
    <t>CHARGE</t>
  </si>
  <si>
    <t>GENERALE</t>
  </si>
  <si>
    <t>DATE</t>
  </si>
  <si>
    <t>ACTIVITE</t>
  </si>
  <si>
    <t>MONTANT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</si>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</sst>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0" fillId="0" borderId="0" xfId="0" applyAlignment="1">
      <alignment vertical="top"/>
    </xf>
    <xf numFmtId="14" fontId="0" fillId="0" borderId="0" xfId="0" applyNumberFormat="1" applyAlignment="1"/>
    <xf numFmtId="165" fontId="0" fillId="0" borderId="0" xfId="0" applyNumberFormat="1" applyAlignment="1"/>
  </cellXfs>
  <cellStyles count="1">
    <cellStyle name="Normal" xfId="0" builtinId="0"/>
  </cellStyles>
  <dxfs count="20">
    <dxf>
      <numFmt numFmtId="165" formatCode="#,##0_ ;[Red]\-#,##0\ ;"/>
      <alignment horizontal="general" textRotation="0" wrapText="0" indent="0" justifyLastLine="0" shrinkToFit="0" readingOrder="0"/>
    </dxf>
    <dxf>
      <numFmt numFmtId="165" formatCode="#,##0_ ;[Red]\-#,##0\ ;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numFmt numFmtId="19" formatCode="dd/mm/yyyy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numFmt numFmtId="19" formatCode="dd/mm/yyyy"/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B1A88448-2F79-4269-B437-F24FA81A60C4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LIBELLE" tableColumnId="2"/>
      <queryTableField id="3" name="ACTIVITE" tableColumnId="3"/>
      <queryTableField id="4" name="MONTAN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DB926-4C46-4FDC-9941-55B6B33AE1D4}" name="t_montants" displayName="t_montants" ref="B2:E7" totalsRowCount="1" headerRowDxfId="16" dataDxfId="15">
  <autoFilter ref="B2:E6" xr:uid="{2ABDB926-4C46-4FDC-9941-55B6B33AE1D4}">
    <filterColumn colId="0" hiddenButton="1"/>
    <filterColumn colId="1" hiddenButton="1"/>
    <filterColumn colId="2" hiddenButton="1"/>
    <filterColumn colId="3" hiddenButton="1"/>
  </autoFilter>
  <tableColumns count="4">
    <tableColumn id="1" xr3:uid="{8237B45A-99C1-4706-9784-073EDFB7E46A}" name="DATE" totalsRowLabel="Total" dataDxfId="19" totalsRowDxfId="9"/>
    <tableColumn id="2" xr3:uid="{97DA9827-303D-4285-B717-0A994BD44B1F}" name="LIBELLE" dataDxfId="18" totalsRowDxfId="8"/>
    <tableColumn id="3" xr3:uid="{F0EFA15E-F002-4DB0-B72B-ACE047BFBA11}" name="ACTIVITE" dataDxfId="17" totalsRowDxfId="7"/>
    <tableColumn id="4" xr3:uid="{187442A6-1239-4E09-A60D-F4A6B0DA05B6}" name="MONTANT" totalsRowFunction="sum" dataDxfId="1" totalsRowDxfId="6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761EF7-77EB-494E-AA12-83CB07DA6EF0}" name="t_répartition" displayName="t_répartition" ref="G2:J9" tableType="queryTable" totalsRowCount="1" headerRowDxfId="11" dataDxfId="10">
  <autoFilter ref="G2:J8" xr:uid="{DA761EF7-77EB-494E-AA12-83CB07DA6EF0}">
    <filterColumn colId="0" hiddenButton="1"/>
    <filterColumn colId="1" hiddenButton="1"/>
    <filterColumn colId="2" hiddenButton="1"/>
    <filterColumn colId="3" hiddenButton="1"/>
  </autoFilter>
  <tableColumns count="4">
    <tableColumn id="1" xr3:uid="{594C4BA4-8D00-4E57-B2DF-C675907F5D9B}" uniqueName="1" name="DATE" totalsRowLabel="Total" queryTableFieldId="1" dataDxfId="14" totalsRowDxfId="5"/>
    <tableColumn id="2" xr3:uid="{E29A46E2-57CC-4879-8822-2157040422EF}" uniqueName="2" name="LIBELLE" queryTableFieldId="2" dataDxfId="13" totalsRowDxfId="4"/>
    <tableColumn id="3" xr3:uid="{AC8D1235-E6D4-4AC9-B2B9-A06B7BE08C6F}" uniqueName="3" name="ACTIVITE" queryTableFieldId="3" dataDxfId="12" totalsRowDxfId="3"/>
    <tableColumn id="4" xr3:uid="{97BA0AA7-A574-4339-B783-CB49901DF2FF}" uniqueName="4" name="MONTANT" totalsRowFunction="sum" queryTableFieldId="4" dataDxfId="0" totalsRowDxfId="2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12"/>
  <sheetViews>
    <sheetView showGridLines="0" tabSelected="1" workbookViewId="0">
      <selection activeCell="D15" sqref="D15"/>
    </sheetView>
  </sheetViews>
  <sheetFormatPr baseColWidth="10" defaultColWidth="8.85546875" defaultRowHeight="15" x14ac:dyDescent="0.25"/>
  <cols>
    <col min="1" max="1" width="10.28515625" style="1" customWidth="1"/>
    <col min="2" max="2" width="10.7109375" style="1" bestFit="1" customWidth="1"/>
    <col min="3" max="3" width="8.140625" style="1" bestFit="1" customWidth="1"/>
    <col min="4" max="4" width="13" style="1" bestFit="1" customWidth="1"/>
    <col min="5" max="5" width="10.42578125" style="1" bestFit="1" customWidth="1"/>
    <col min="6" max="6" width="8.85546875" style="1"/>
    <col min="7" max="7" width="10.7109375" style="1" bestFit="1" customWidth="1"/>
    <col min="8" max="8" width="8.140625" style="1" bestFit="1" customWidth="1"/>
    <col min="9" max="9" width="13" style="1" bestFit="1" customWidth="1"/>
    <col min="10" max="10" width="10.42578125" style="1" bestFit="1" customWidth="1"/>
    <col min="11" max="16384" width="8.85546875" style="1"/>
  </cols>
  <sheetData>
    <row r="2" spans="2:10" s="2" customFormat="1" x14ac:dyDescent="0.25">
      <c r="B2" s="2" t="s">
        <v>7</v>
      </c>
      <c r="C2" s="2" t="s">
        <v>0</v>
      </c>
      <c r="D2" s="2" t="s">
        <v>8</v>
      </c>
      <c r="E2" s="2" t="s">
        <v>9</v>
      </c>
      <c r="G2" s="2" t="s">
        <v>7</v>
      </c>
      <c r="H2" s="2" t="s">
        <v>0</v>
      </c>
      <c r="I2" s="2" t="s">
        <v>8</v>
      </c>
      <c r="J2" s="2" t="s">
        <v>9</v>
      </c>
    </row>
    <row r="3" spans="2:10" x14ac:dyDescent="0.25">
      <c r="B3" s="3">
        <v>44565</v>
      </c>
      <c r="C3" s="1" t="s">
        <v>1</v>
      </c>
      <c r="D3" s="1" t="s">
        <v>2</v>
      </c>
      <c r="E3" s="4">
        <v>1000</v>
      </c>
      <c r="G3" s="3">
        <v>44565</v>
      </c>
      <c r="H3" s="1" t="s">
        <v>1</v>
      </c>
      <c r="I3" s="1" t="s">
        <v>2</v>
      </c>
      <c r="J3" s="4">
        <v>1000</v>
      </c>
    </row>
    <row r="4" spans="2:10" x14ac:dyDescent="0.25">
      <c r="B4" s="3">
        <v>44565</v>
      </c>
      <c r="C4" s="1" t="s">
        <v>1</v>
      </c>
      <c r="D4" s="1" t="s">
        <v>3</v>
      </c>
      <c r="E4" s="4">
        <v>1000</v>
      </c>
      <c r="G4" s="3">
        <v>44565</v>
      </c>
      <c r="H4" s="1" t="s">
        <v>1</v>
      </c>
      <c r="I4" s="1" t="s">
        <v>3</v>
      </c>
      <c r="J4" s="4">
        <v>1000</v>
      </c>
    </row>
    <row r="5" spans="2:10" x14ac:dyDescent="0.25">
      <c r="B5" s="3">
        <v>44565</v>
      </c>
      <c r="C5" s="1" t="s">
        <v>1</v>
      </c>
      <c r="D5" s="1" t="s">
        <v>4</v>
      </c>
      <c r="E5" s="4">
        <v>8000</v>
      </c>
      <c r="G5" s="3">
        <v>44565</v>
      </c>
      <c r="H5" s="1" t="s">
        <v>1</v>
      </c>
      <c r="I5" s="1" t="s">
        <v>4</v>
      </c>
      <c r="J5" s="4">
        <v>8000</v>
      </c>
    </row>
    <row r="6" spans="2:10" x14ac:dyDescent="0.25">
      <c r="B6" s="3">
        <v>44565</v>
      </c>
      <c r="C6" s="1" t="s">
        <v>5</v>
      </c>
      <c r="D6" s="1" t="s">
        <v>6</v>
      </c>
      <c r="E6" s="4">
        <v>200</v>
      </c>
      <c r="G6" s="3">
        <v>44565</v>
      </c>
      <c r="H6" s="1" t="s">
        <v>5</v>
      </c>
      <c r="I6" s="1" t="s">
        <v>2</v>
      </c>
      <c r="J6" s="4">
        <v>20</v>
      </c>
    </row>
    <row r="7" spans="2:10" x14ac:dyDescent="0.25">
      <c r="B7" s="1" t="s">
        <v>10</v>
      </c>
      <c r="E7" s="4">
        <f>SUBTOTAL(109,t_montants[MONTANT])</f>
        <v>10200</v>
      </c>
      <c r="G7" s="3">
        <v>44565</v>
      </c>
      <c r="H7" s="1" t="s">
        <v>5</v>
      </c>
      <c r="I7" s="1" t="s">
        <v>3</v>
      </c>
      <c r="J7" s="4">
        <v>20</v>
      </c>
    </row>
    <row r="8" spans="2:10" x14ac:dyDescent="0.25">
      <c r="G8" s="3">
        <v>44565</v>
      </c>
      <c r="H8" s="1" t="s">
        <v>5</v>
      </c>
      <c r="I8" s="1" t="s">
        <v>4</v>
      </c>
      <c r="J8" s="4">
        <v>160</v>
      </c>
    </row>
    <row r="9" spans="2:10" ht="16.149999999999999" customHeight="1" x14ac:dyDescent="0.25">
      <c r="G9" s="1" t="s">
        <v>10</v>
      </c>
      <c r="J9" s="4">
        <f>SUBTOTAL(109,t_répartition[MONTANT])</f>
        <v>10200</v>
      </c>
    </row>
    <row r="10" spans="2:10" ht="16.149999999999999" customHeight="1" x14ac:dyDescent="0.25"/>
    <row r="11" spans="2:10" ht="16.149999999999999" customHeight="1" x14ac:dyDescent="0.25"/>
    <row r="12" spans="2:10" ht="16.149999999999999" customHeight="1" x14ac:dyDescent="0.25"/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103630-D121-4E2F-89DD-5201D05880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</cp:lastModifiedBy>
  <dcterms:created xsi:type="dcterms:W3CDTF">2015-06-05T18:19:34Z</dcterms:created>
  <dcterms:modified xsi:type="dcterms:W3CDTF">2022-04-09T08:01:29Z</dcterms:modified>
</cp:coreProperties>
</file>