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273692A-A279-4E77-B611-18534FFD528A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Exercice moyenne pondéré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4" i="1" l="1"/>
  <c r="D14" i="1"/>
  <c r="C14" i="1"/>
  <c r="G6" i="1" l="1"/>
  <c r="G7" i="1"/>
  <c r="G8" i="1"/>
  <c r="G9" i="1"/>
  <c r="G10" i="1"/>
  <c r="G11" i="1"/>
  <c r="G12" i="1"/>
  <c r="G14" i="1" s="1"/>
  <c r="G13" i="1"/>
  <c r="G5" i="1"/>
  <c r="F6" i="1"/>
  <c r="F7" i="1"/>
  <c r="F8" i="1"/>
  <c r="F9" i="1"/>
  <c r="F10" i="1"/>
  <c r="F11" i="1"/>
  <c r="F12" i="1"/>
  <c r="F14" i="1" s="1"/>
  <c r="F13" i="1"/>
  <c r="F5" i="1"/>
</calcChain>
</file>

<file path=xl/sharedStrings.xml><?xml version="1.0" encoding="utf-8"?>
<sst xmlns="http://schemas.openxmlformats.org/spreadsheetml/2006/main" count="17" uniqueCount="17">
  <si>
    <t>Lucie L.</t>
  </si>
  <si>
    <t>Stéphanie S.</t>
  </si>
  <si>
    <t>Camille C.</t>
  </si>
  <si>
    <t>Marjorie M.</t>
  </si>
  <si>
    <t>Virginie V.</t>
  </si>
  <si>
    <t>Mélanie M.</t>
  </si>
  <si>
    <t>Sophie S.</t>
  </si>
  <si>
    <t>Nom</t>
  </si>
  <si>
    <t>Jeanne.L</t>
  </si>
  <si>
    <t>Sonia.J</t>
  </si>
  <si>
    <t>Moyenne
(Coeff)</t>
  </si>
  <si>
    <t>Points
(test 3)</t>
  </si>
  <si>
    <t>Points
(test 2)</t>
  </si>
  <si>
    <t>Points
(test 1)</t>
  </si>
  <si>
    <t>Moyenne
(Sans Coeff)</t>
  </si>
  <si>
    <t>Total</t>
  </si>
  <si>
    <t>LARGE = GRANDE.VALEUR en 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</si>
</sst>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Coefficient&quot;\ 0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/>
    <xf numFmtId="0" fontId="0" fillId="0" borderId="0" xfId="0" applyNumberFormat="1" applyAlignment="1"/>
    <xf numFmtId="0" fontId="1" fillId="0" borderId="0" xfId="0" applyFont="1" applyAlignment="1"/>
  </cellXfs>
  <cellStyles count="1">
    <cellStyle name="Normal" xfId="0" builtinId="0"/>
  </cellStyles>
  <dxfs count="19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723900</xdr:colOff>
      <xdr:row>1</xdr:row>
      <xdr:rowOff>19050</xdr:rowOff>
    </xdr:from>
    <xdr:to>
      <xdr:col>18</xdr:col>
      <xdr:colOff>360955</xdr:colOff>
      <xdr:row>15</xdr:row>
      <xdr:rowOff>66318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4611C5FD-BC7C-A938-6F2F-A3946A4AC9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05575" y="209550"/>
          <a:ext cx="7961905" cy="2857143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14</xdr:col>
      <xdr:colOff>361340</xdr:colOff>
      <xdr:row>34</xdr:row>
      <xdr:rowOff>56714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997CB264-EFE5-11B9-86CF-4792E82A37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543675" y="3190875"/>
          <a:ext cx="4876190" cy="34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Point" displayName="TabPoint" ref="B4:G14" totalsRowCount="1" headerRowDxfId="18" dataDxfId="17">
  <autoFilter ref="B4:G13" xr:uid="{00000000-0009-0000-0100-000001000000}"/>
  <tableColumns count="6">
    <tableColumn id="1" xr3:uid="{00000000-0010-0000-0000-000001000000}" name="Nom" totalsRowLabel="Total" dataDxfId="13" totalsRowDxfId="12"/>
    <tableColumn id="2" xr3:uid="{00000000-0010-0000-0000-000002000000}" name="Points_x000a_(test 1)" totalsRowFunction="sum" dataDxfId="11" totalsRowDxfId="10"/>
    <tableColumn id="3" xr3:uid="{00000000-0010-0000-0000-000003000000}" name="Points_x000a_(test 2)" totalsRowFunction="sum" dataDxfId="9" totalsRowDxfId="8"/>
    <tableColumn id="4" xr3:uid="{00000000-0010-0000-0000-000004000000}" name="Points_x000a_(test 3)" totalsRowFunction="sum" dataDxfId="7" totalsRowDxfId="6"/>
    <tableColumn id="5" xr3:uid="{00000000-0010-0000-0000-000005000000}" name="Moyenne_x000a_(Coeff)" totalsRowFunction="average" dataDxfId="5" totalsRowDxfId="4">
      <calculatedColumnFormula>SUMPRODUCT(TabPoint[[#This Row],[Points
(test 1)]:[Points
(test 3)]],C$3:E$3)/SUM(C$3:E$3)</calculatedColumnFormula>
    </tableColumn>
    <tableColumn id="6" xr3:uid="{00000000-0010-0000-0000-000006000000}" name="Moyenne_x000a_(Sans Coeff)" totalsRowFunction="average" dataDxfId="3" totalsRowDxfId="2">
      <calculatedColumnFormula>AVERAGE(TabPoint[[#This Row],[Points
(test 1)]:[Points
(test 3)]])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L27"/>
  <sheetViews>
    <sheetView showGridLines="0" tabSelected="1" topLeftCell="A4" workbookViewId="0">
      <selection activeCell="G19" sqref="G19"/>
    </sheetView>
  </sheetViews>
  <sheetFormatPr defaultColWidth="11.42578125" defaultRowHeight="15" x14ac:dyDescent="0.25"/>
  <cols>
    <col min="1" max="1" width="11.5703125" style="1" customWidth="1"/>
    <col min="2" max="2" width="15.28515625" style="1" customWidth="1"/>
    <col min="3" max="5" width="12.28515625" style="1" bestFit="1" customWidth="1"/>
    <col min="6" max="6" width="11.5703125" style="1" customWidth="1"/>
    <col min="7" max="9" width="11.42578125" style="1"/>
    <col min="10" max="10" width="10.5703125" style="1" customWidth="1"/>
    <col min="11" max="16384" width="11.42578125" style="1"/>
  </cols>
  <sheetData>
    <row r="3" spans="2:11" x14ac:dyDescent="0.25">
      <c r="C3" s="4">
        <v>1</v>
      </c>
      <c r="D3" s="4">
        <v>2</v>
      </c>
      <c r="E3" s="4">
        <v>3</v>
      </c>
    </row>
    <row r="4" spans="2:11" ht="26.25" customHeight="1" x14ac:dyDescent="0.25">
      <c r="B4" s="3" t="s">
        <v>7</v>
      </c>
      <c r="C4" s="3" t="s">
        <v>13</v>
      </c>
      <c r="D4" s="3" t="s">
        <v>12</v>
      </c>
      <c r="E4" s="3" t="s">
        <v>11</v>
      </c>
      <c r="F4" s="3" t="s">
        <v>10</v>
      </c>
      <c r="G4" s="3" t="s">
        <v>14</v>
      </c>
    </row>
    <row r="5" spans="2:11" x14ac:dyDescent="0.25">
      <c r="B5" s="1" t="s">
        <v>0</v>
      </c>
      <c r="C5" s="2">
        <v>45</v>
      </c>
      <c r="D5" s="2">
        <v>36</v>
      </c>
      <c r="E5" s="2">
        <v>39</v>
      </c>
      <c r="F5" s="5">
        <f>SUMPRODUCT(TabPoint[[#This Row],[Points
(test 1)]:[Points
(test 3)]],C$3:E$3)/SUM(C$3:E$3)</f>
        <v>39</v>
      </c>
      <c r="G5" s="5">
        <f>AVERAGE(TabPoint[[#This Row],[Points
(test 1)]:[Points
(test 3)]])</f>
        <v>40</v>
      </c>
    </row>
    <row r="6" spans="2:11" x14ac:dyDescent="0.25">
      <c r="B6" s="1" t="s">
        <v>1</v>
      </c>
      <c r="C6" s="2">
        <v>36</v>
      </c>
      <c r="D6" s="2">
        <v>36</v>
      </c>
      <c r="E6" s="2">
        <v>47</v>
      </c>
      <c r="F6" s="5">
        <f>SUMPRODUCT(TabPoint[[#This Row],[Points
(test 1)]:[Points
(test 3)]],C$3:E$3)/SUM(C$3:E$3)</f>
        <v>41.5</v>
      </c>
      <c r="G6" s="5">
        <f>AVERAGE(TabPoint[[#This Row],[Points
(test 1)]:[Points
(test 3)]])</f>
        <v>39.666666666666664</v>
      </c>
    </row>
    <row r="7" spans="2:11" x14ac:dyDescent="0.25">
      <c r="B7" s="1" t="s">
        <v>2</v>
      </c>
      <c r="C7" s="2">
        <v>28</v>
      </c>
      <c r="D7" s="2">
        <v>37</v>
      </c>
      <c r="E7" s="2">
        <v>31</v>
      </c>
      <c r="F7" s="5">
        <f>SUMPRODUCT(TabPoint[[#This Row],[Points
(test 1)]:[Points
(test 3)]],C$3:E$3)/SUM(C$3:E$3)</f>
        <v>32.5</v>
      </c>
      <c r="G7" s="5">
        <f>AVERAGE(TabPoint[[#This Row],[Points
(test 1)]:[Points
(test 3)]])</f>
        <v>32</v>
      </c>
      <c r="K7" s="2"/>
    </row>
    <row r="8" spans="2:11" x14ac:dyDescent="0.25">
      <c r="B8" s="1" t="s">
        <v>3</v>
      </c>
      <c r="C8" s="2">
        <v>41</v>
      </c>
      <c r="D8" s="2">
        <v>29</v>
      </c>
      <c r="E8" s="2">
        <v>27</v>
      </c>
      <c r="F8" s="5">
        <f>SUMPRODUCT(TabPoint[[#This Row],[Points
(test 1)]:[Points
(test 3)]],C$3:E$3)/SUM(C$3:E$3)</f>
        <v>30</v>
      </c>
      <c r="G8" s="5">
        <f>AVERAGE(TabPoint[[#This Row],[Points
(test 1)]:[Points
(test 3)]])</f>
        <v>32.333333333333336</v>
      </c>
      <c r="K8" s="2"/>
    </row>
    <row r="9" spans="2:11" x14ac:dyDescent="0.25">
      <c r="B9" s="1" t="s">
        <v>4</v>
      </c>
      <c r="C9" s="2">
        <v>41</v>
      </c>
      <c r="D9" s="2">
        <v>36</v>
      </c>
      <c r="E9" s="2">
        <v>44</v>
      </c>
      <c r="F9" s="5">
        <f>SUMPRODUCT(TabPoint[[#This Row],[Points
(test 1)]:[Points
(test 3)]],C$3:E$3)/SUM(C$3:E$3)</f>
        <v>40.833333333333336</v>
      </c>
      <c r="G9" s="5">
        <f>AVERAGE(TabPoint[[#This Row],[Points
(test 1)]:[Points
(test 3)]])</f>
        <v>40.333333333333336</v>
      </c>
      <c r="K9" s="2"/>
    </row>
    <row r="10" spans="2:11" x14ac:dyDescent="0.25">
      <c r="B10" s="1" t="s">
        <v>5</v>
      </c>
      <c r="C10" s="2">
        <v>29</v>
      </c>
      <c r="D10" s="2">
        <v>33</v>
      </c>
      <c r="E10" s="2">
        <v>35</v>
      </c>
      <c r="F10" s="5">
        <f>SUMPRODUCT(TabPoint[[#This Row],[Points
(test 1)]:[Points
(test 3)]],C$3:E$3)/SUM(C$3:E$3)</f>
        <v>33.333333333333336</v>
      </c>
      <c r="G10" s="5">
        <f>AVERAGE(TabPoint[[#This Row],[Points
(test 1)]:[Points
(test 3)]])</f>
        <v>32.333333333333336</v>
      </c>
      <c r="K10" s="2"/>
    </row>
    <row r="11" spans="2:11" x14ac:dyDescent="0.25">
      <c r="B11" s="1" t="s">
        <v>6</v>
      </c>
      <c r="C11" s="2">
        <v>32</v>
      </c>
      <c r="D11" s="2">
        <v>36</v>
      </c>
      <c r="E11" s="2">
        <v>41</v>
      </c>
      <c r="F11" s="5">
        <f>SUMPRODUCT(TabPoint[[#This Row],[Points
(test 1)]:[Points
(test 3)]],C$3:E$3)/SUM(C$3:E$3)</f>
        <v>37.833333333333336</v>
      </c>
      <c r="G11" s="5">
        <f>AVERAGE(TabPoint[[#This Row],[Points
(test 1)]:[Points
(test 3)]])</f>
        <v>36.333333333333336</v>
      </c>
      <c r="K11" s="2"/>
    </row>
    <row r="12" spans="2:11" x14ac:dyDescent="0.25">
      <c r="B12" s="1" t="s">
        <v>8</v>
      </c>
      <c r="C12" s="2">
        <v>39</v>
      </c>
      <c r="D12" s="2">
        <v>41</v>
      </c>
      <c r="E12" s="2">
        <v>39</v>
      </c>
      <c r="F12" s="5">
        <f>SUMPRODUCT(TabPoint[[#This Row],[Points
(test 1)]:[Points
(test 3)]],C$3:E$3)/SUM(C$3:E$3)</f>
        <v>39.666666666666664</v>
      </c>
      <c r="G12" s="5">
        <f>AVERAGE(TabPoint[[#This Row],[Points
(test 1)]:[Points
(test 3)]])</f>
        <v>39.666666666666664</v>
      </c>
      <c r="K12" s="5"/>
    </row>
    <row r="13" spans="2:11" x14ac:dyDescent="0.25">
      <c r="B13" s="1" t="s">
        <v>9</v>
      </c>
      <c r="C13" s="2">
        <v>40</v>
      </c>
      <c r="D13" s="2">
        <v>38</v>
      </c>
      <c r="E13" s="2">
        <v>41</v>
      </c>
      <c r="F13" s="5">
        <f>SUMPRODUCT(TabPoint[[#This Row],[Points
(test 1)]:[Points
(test 3)]],C$3:E$3)/SUM(C$3:E$3)</f>
        <v>39.833333333333336</v>
      </c>
      <c r="G13" s="5">
        <f>AVERAGE(TabPoint[[#This Row],[Points
(test 1)]:[Points
(test 3)]])</f>
        <v>39.666666666666664</v>
      </c>
      <c r="K13" s="2"/>
    </row>
    <row r="14" spans="2:11" x14ac:dyDescent="0.25">
      <c r="B14" s="1" t="s">
        <v>15</v>
      </c>
      <c r="C14" s="2">
        <f>SUBTOTAL(109,TabPoint[Points
(test 1)])</f>
        <v>331</v>
      </c>
      <c r="D14" s="2">
        <f>SUBTOTAL(109,TabPoint[Points
(test 2)])</f>
        <v>322</v>
      </c>
      <c r="E14" s="2">
        <f>SUBTOTAL(109,TabPoint[Points
(test 3)])</f>
        <v>344</v>
      </c>
      <c r="F14" s="5">
        <f>SUBTOTAL(101,TabPoint[Moyenne
(Coeff)])</f>
        <v>37.166666666666664</v>
      </c>
      <c r="G14" s="5">
        <f>SUBTOTAL(101,TabPoint[Moyenne
(Sans Coeff)])</f>
        <v>36.925925925925931</v>
      </c>
      <c r="K14" s="2"/>
    </row>
    <row r="15" spans="2:11" x14ac:dyDescent="0.25">
      <c r="J15" s="7"/>
      <c r="K15" s="2"/>
    </row>
    <row r="16" spans="2:11" x14ac:dyDescent="0.25">
      <c r="C16" s="5"/>
      <c r="D16" s="5"/>
      <c r="E16" s="5"/>
      <c r="F16" s="5"/>
      <c r="G16" s="5"/>
    </row>
    <row r="18" spans="3:12" x14ac:dyDescent="0.25">
      <c r="J18" s="2"/>
    </row>
    <row r="19" spans="3:12" x14ac:dyDescent="0.25">
      <c r="C19" s="6"/>
      <c r="D19" s="8" t="s">
        <v>16</v>
      </c>
      <c r="J19" s="2"/>
    </row>
    <row r="20" spans="3:12" x14ac:dyDescent="0.25">
      <c r="J20" s="2"/>
    </row>
    <row r="21" spans="3:12" x14ac:dyDescent="0.25">
      <c r="J21" s="2"/>
    </row>
    <row r="22" spans="3:12" x14ac:dyDescent="0.25">
      <c r="J22" s="2"/>
    </row>
    <row r="23" spans="3:12" x14ac:dyDescent="0.25">
      <c r="J23" s="2"/>
    </row>
    <row r="24" spans="3:12" x14ac:dyDescent="0.25">
      <c r="J24" s="2"/>
    </row>
    <row r="25" spans="3:12" x14ac:dyDescent="0.25">
      <c r="J25" s="2"/>
    </row>
    <row r="26" spans="3:12" x14ac:dyDescent="0.25">
      <c r="J26" s="2"/>
    </row>
    <row r="27" spans="3:12" x14ac:dyDescent="0.25">
      <c r="J27" s="2"/>
      <c r="L27" s="6"/>
    </row>
  </sheetData>
  <conditionalFormatting sqref="B5:G13">
    <cfRule type="expression" dxfId="1" priority="1">
      <formula>$F5=LARGE($F$5:$F$13,1)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Exercice moyenne pondérée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Jean-Eric</cp:lastModifiedBy>
  <dcterms:created xsi:type="dcterms:W3CDTF">2019-12-01T14:02:25Z</dcterms:created>
  <dcterms:modified xsi:type="dcterms:W3CDTF">2022-04-02T15:37:12Z</dcterms:modified>
</cp:coreProperties>
</file>