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2B4A04C-FB4E-4A3D-8C0B-91314F92520B}" xr6:coauthVersionLast="47" xr6:coauthVersionMax="47" xr10:uidLastSave="{00000000-0000-0000-0000-000000000000}"/>
  <bookViews>
    <workbookView xWindow="-120" yWindow="-120" windowWidth="24240" windowHeight="13740" activeTab="1" xr2:uid="{C9459292-FD41-484F-982C-63190D3552B0}"/>
  </bookViews>
  <sheets>
    <sheet name="Stocks" sheetId="1" r:id="rId1"/>
    <sheet name="TCD &amp; GCD" sheetId="6" r:id="rId2"/>
    <sheet name="2022" sheetId="2" r:id="rId3"/>
    <sheet name="2021" sheetId="3" r:id="rId4"/>
  </sheets>
  <definedNames>
    <definedName name="ExternalData_1" localSheetId="1" hidden="1">'TCD &amp; GCD'!$A$1:$E$31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Z3" i="2" l="1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N1" i="2" s="1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AY2" i="2"/>
  <c r="AZ2" i="2" s="1"/>
  <c r="BA2" i="2" s="1"/>
  <c r="BB2" i="2" s="1"/>
  <c r="BC2" i="2" s="1"/>
  <c r="BD2" i="2" s="1"/>
  <c r="BE2" i="2" s="1"/>
  <c r="BF2" i="2" s="1"/>
  <c r="BG2" i="2" s="1"/>
  <c r="BH2" i="2" s="1"/>
  <c r="BI2" i="2" s="1"/>
  <c r="BJ2" i="2" s="1"/>
  <c r="BK2" i="2" s="1"/>
  <c r="BL2" i="2" s="1"/>
  <c r="BM2" i="2" s="1"/>
  <c r="BN2" i="2" s="1"/>
  <c r="AX2" i="2"/>
  <c r="BM1" i="2"/>
  <c r="BL1" i="2"/>
  <c r="BK1" i="2"/>
  <c r="BJ1" i="2"/>
  <c r="BI1" i="2"/>
  <c r="BH1" i="2"/>
  <c r="BG1" i="2"/>
  <c r="BF1" i="2"/>
  <c r="BE1" i="2"/>
  <c r="BD1" i="2"/>
  <c r="BC1" i="2"/>
  <c r="BB1" i="2"/>
  <c r="BA1" i="2"/>
  <c r="AZ1" i="2"/>
  <c r="I4" i="3"/>
  <c r="I3" i="3"/>
  <c r="H3" i="3"/>
  <c r="H1" i="3" s="1"/>
  <c r="G3" i="3"/>
  <c r="G1" i="3" s="1"/>
  <c r="F3" i="3"/>
  <c r="E3" i="3"/>
  <c r="D3" i="3"/>
  <c r="D1" i="3" s="1"/>
  <c r="C3" i="3"/>
  <c r="C1" i="3" s="1"/>
  <c r="J2" i="3"/>
  <c r="J3" i="3" s="1"/>
  <c r="J1" i="3" s="1"/>
  <c r="I1" i="3"/>
  <c r="F1" i="3"/>
  <c r="E1" i="3"/>
  <c r="C2" i="2"/>
  <c r="D2" i="2" s="1"/>
  <c r="B3" i="2"/>
  <c r="B1" i="2" s="1"/>
  <c r="K2" i="3" l="1"/>
  <c r="K4" i="3" s="1"/>
  <c r="J4" i="3"/>
  <c r="E2" i="2"/>
  <c r="D3" i="2"/>
  <c r="D1" i="2" s="1"/>
  <c r="C3" i="2"/>
  <c r="C1" i="2" s="1"/>
  <c r="L2" i="3" l="1"/>
  <c r="L4" i="3" s="1"/>
  <c r="K3" i="3"/>
  <c r="K1" i="3" s="1"/>
  <c r="E3" i="2"/>
  <c r="E1" i="2" s="1"/>
  <c r="F2" i="2"/>
  <c r="L3" i="3" l="1"/>
  <c r="L1" i="3" s="1"/>
  <c r="M2" i="3"/>
  <c r="N2" i="3" s="1"/>
  <c r="F3" i="2"/>
  <c r="F1" i="2" s="1"/>
  <c r="G2" i="2"/>
  <c r="M3" i="3" l="1"/>
  <c r="M1" i="3" s="1"/>
  <c r="M4" i="3"/>
  <c r="N3" i="3"/>
  <c r="N1" i="3" s="1"/>
  <c r="N4" i="3"/>
  <c r="O2" i="3"/>
  <c r="H2" i="2"/>
  <c r="H3" i="2" s="1"/>
  <c r="H1" i="2" s="1"/>
  <c r="G3" i="2"/>
  <c r="G1" i="2" s="1"/>
  <c r="O4" i="3" l="1"/>
  <c r="O3" i="3"/>
  <c r="O1" i="3" s="1"/>
  <c r="P2" i="3"/>
  <c r="P4" i="3" l="1"/>
  <c r="Q2" i="3"/>
  <c r="P3" i="3"/>
  <c r="P1" i="3" s="1"/>
  <c r="I2" i="2"/>
  <c r="R2" i="3" l="1"/>
  <c r="Q3" i="3"/>
  <c r="Q1" i="3" s="1"/>
  <c r="Q4" i="3"/>
  <c r="J2" i="2"/>
  <c r="I3" i="2"/>
  <c r="I1" i="2" s="1"/>
  <c r="I4" i="2"/>
  <c r="R3" i="3" l="1"/>
  <c r="R1" i="3" s="1"/>
  <c r="R4" i="3"/>
  <c r="S2" i="3"/>
  <c r="J3" i="2"/>
  <c r="J1" i="2" s="1"/>
  <c r="K2" i="2"/>
  <c r="J4" i="2"/>
  <c r="S4" i="3" l="1"/>
  <c r="T2" i="3"/>
  <c r="S3" i="3"/>
  <c r="S1" i="3" s="1"/>
  <c r="L2" i="2"/>
  <c r="K3" i="2"/>
  <c r="K1" i="2" s="1"/>
  <c r="K4" i="2"/>
  <c r="T4" i="3" l="1"/>
  <c r="U2" i="3"/>
  <c r="T3" i="3"/>
  <c r="T1" i="3" s="1"/>
  <c r="M2" i="2"/>
  <c r="L3" i="2"/>
  <c r="L1" i="2" s="1"/>
  <c r="L4" i="2"/>
  <c r="V2" i="3" l="1"/>
  <c r="U3" i="3"/>
  <c r="U1" i="3" s="1"/>
  <c r="U4" i="3"/>
  <c r="M4" i="2"/>
  <c r="N2" i="2"/>
  <c r="M3" i="2"/>
  <c r="M1" i="2" s="1"/>
  <c r="V3" i="3" l="1"/>
  <c r="V1" i="3" s="1"/>
  <c r="V4" i="3"/>
  <c r="W2" i="3"/>
  <c r="N4" i="2"/>
  <c r="O2" i="2"/>
  <c r="N3" i="2"/>
  <c r="N1" i="2" s="1"/>
  <c r="W4" i="3" l="1"/>
  <c r="X2" i="3"/>
  <c r="W3" i="3"/>
  <c r="W1" i="3" s="1"/>
  <c r="P2" i="2"/>
  <c r="O3" i="2"/>
  <c r="O1" i="2" s="1"/>
  <c r="O4" i="2"/>
  <c r="X4" i="3" l="1"/>
  <c r="Y2" i="3"/>
  <c r="X3" i="3"/>
  <c r="X1" i="3" s="1"/>
  <c r="P4" i="2"/>
  <c r="Q2" i="2"/>
  <c r="P3" i="2"/>
  <c r="P1" i="2" s="1"/>
  <c r="Z2" i="3" l="1"/>
  <c r="Y3" i="3"/>
  <c r="Y1" i="3" s="1"/>
  <c r="Y4" i="3"/>
  <c r="Q4" i="2"/>
  <c r="R2" i="2"/>
  <c r="Q3" i="2"/>
  <c r="Q1" i="2" s="1"/>
  <c r="Z3" i="3" l="1"/>
  <c r="Z1" i="3" s="1"/>
  <c r="Z4" i="3"/>
  <c r="AA2" i="3"/>
  <c r="R4" i="2"/>
  <c r="S2" i="2"/>
  <c r="R3" i="2"/>
  <c r="R1" i="2" s="1"/>
  <c r="AA4" i="3" l="1"/>
  <c r="AB2" i="3"/>
  <c r="AA3" i="3"/>
  <c r="AA1" i="3" s="1"/>
  <c r="T2" i="2"/>
  <c r="S3" i="2"/>
  <c r="S1" i="2" s="1"/>
  <c r="S4" i="2"/>
  <c r="AB4" i="3" l="1"/>
  <c r="AC2" i="3"/>
  <c r="AB3" i="3"/>
  <c r="AB1" i="3" s="1"/>
  <c r="T4" i="2"/>
  <c r="U2" i="2"/>
  <c r="T3" i="2"/>
  <c r="T1" i="2" s="1"/>
  <c r="AD2" i="3" l="1"/>
  <c r="AC3" i="3"/>
  <c r="AC1" i="3" s="1"/>
  <c r="AC4" i="3"/>
  <c r="U4" i="2"/>
  <c r="V2" i="2"/>
  <c r="U3" i="2"/>
  <c r="U1" i="2" s="1"/>
  <c r="AD3" i="3" l="1"/>
  <c r="AD1" i="3" s="1"/>
  <c r="AD4" i="3"/>
  <c r="AE2" i="3"/>
  <c r="V4" i="2"/>
  <c r="W2" i="2"/>
  <c r="V3" i="2"/>
  <c r="V1" i="2" s="1"/>
  <c r="AE4" i="3" l="1"/>
  <c r="AF2" i="3"/>
  <c r="AE3" i="3"/>
  <c r="AE1" i="3" s="1"/>
  <c r="X2" i="2"/>
  <c r="W3" i="2"/>
  <c r="W1" i="2" s="1"/>
  <c r="W4" i="2"/>
  <c r="AF4" i="3" l="1"/>
  <c r="AG2" i="3"/>
  <c r="AF3" i="3"/>
  <c r="AF1" i="3" s="1"/>
  <c r="Y2" i="2"/>
  <c r="X3" i="2"/>
  <c r="X1" i="2" s="1"/>
  <c r="X4" i="2"/>
  <c r="AH2" i="3" l="1"/>
  <c r="AG3" i="3"/>
  <c r="AG1" i="3" s="1"/>
  <c r="AG4" i="3"/>
  <c r="Y4" i="2"/>
  <c r="Z2" i="2"/>
  <c r="Y3" i="2"/>
  <c r="Y1" i="2" s="1"/>
  <c r="AH3" i="3" l="1"/>
  <c r="AH1" i="3" s="1"/>
  <c r="AH4" i="3"/>
  <c r="AI2" i="3"/>
  <c r="Z4" i="2"/>
  <c r="AA2" i="2"/>
  <c r="Z3" i="2"/>
  <c r="Z1" i="2" s="1"/>
  <c r="AI4" i="3" l="1"/>
  <c r="AI3" i="3"/>
  <c r="AI1" i="3" s="1"/>
  <c r="AJ2" i="3"/>
  <c r="AB2" i="2"/>
  <c r="AA4" i="2"/>
  <c r="AA3" i="2"/>
  <c r="AA1" i="2" s="1"/>
  <c r="AJ4" i="3" l="1"/>
  <c r="AK2" i="3"/>
  <c r="AJ3" i="3"/>
  <c r="AJ1" i="3" s="1"/>
  <c r="AB3" i="2"/>
  <c r="AB1" i="2" s="1"/>
  <c r="AB4" i="2"/>
  <c r="AC2" i="2"/>
  <c r="AL2" i="3" l="1"/>
  <c r="AK3" i="3"/>
  <c r="AK1" i="3" s="1"/>
  <c r="AK4" i="3"/>
  <c r="AC4" i="2"/>
  <c r="AD2" i="2"/>
  <c r="AC3" i="2"/>
  <c r="AC1" i="2" s="1"/>
  <c r="AL3" i="3" l="1"/>
  <c r="AL1" i="3" s="1"/>
  <c r="AL4" i="3"/>
  <c r="AM2" i="3"/>
  <c r="AD4" i="2"/>
  <c r="AE2" i="2"/>
  <c r="AD3" i="2"/>
  <c r="AD1" i="2" s="1"/>
  <c r="AM4" i="3" l="1"/>
  <c r="AN2" i="3"/>
  <c r="AM3" i="3"/>
  <c r="AM1" i="3" s="1"/>
  <c r="AF2" i="2"/>
  <c r="AE3" i="2"/>
  <c r="AE1" i="2" s="1"/>
  <c r="AE4" i="2"/>
  <c r="AN4" i="3" l="1"/>
  <c r="AO2" i="3"/>
  <c r="AN3" i="3"/>
  <c r="AN1" i="3" s="1"/>
  <c r="AF4" i="2"/>
  <c r="AF3" i="2"/>
  <c r="AF1" i="2" s="1"/>
  <c r="AG2" i="2"/>
  <c r="AP2" i="3" l="1"/>
  <c r="AO3" i="3"/>
  <c r="AO1" i="3" s="1"/>
  <c r="AO4" i="3"/>
  <c r="AG4" i="2"/>
  <c r="AH2" i="2"/>
  <c r="AG3" i="2"/>
  <c r="AG1" i="2" s="1"/>
  <c r="AP3" i="3" l="1"/>
  <c r="AP1" i="3" s="1"/>
  <c r="AP4" i="3"/>
  <c r="AQ2" i="3"/>
  <c r="AH4" i="2"/>
  <c r="AI2" i="2"/>
  <c r="AH3" i="2"/>
  <c r="AH1" i="2" s="1"/>
  <c r="AQ4" i="3" l="1"/>
  <c r="AR2" i="3"/>
  <c r="AQ3" i="3"/>
  <c r="AQ1" i="3" s="1"/>
  <c r="AJ2" i="2"/>
  <c r="AI4" i="2"/>
  <c r="AI3" i="2"/>
  <c r="AI1" i="2" s="1"/>
  <c r="AR4" i="3" l="1"/>
  <c r="AS2" i="3"/>
  <c r="AR3" i="3"/>
  <c r="AR1" i="3" s="1"/>
  <c r="AJ4" i="2"/>
  <c r="AK2" i="2"/>
  <c r="AJ3" i="2"/>
  <c r="AJ1" i="2" s="1"/>
  <c r="AT2" i="3" l="1"/>
  <c r="AS3" i="3"/>
  <c r="AS1" i="3" s="1"/>
  <c r="AS4" i="3"/>
  <c r="AK4" i="2"/>
  <c r="AL2" i="2"/>
  <c r="AK3" i="2"/>
  <c r="AK1" i="2" s="1"/>
  <c r="AT3" i="3" l="1"/>
  <c r="AT1" i="3" s="1"/>
  <c r="AT4" i="3"/>
  <c r="AU2" i="3"/>
  <c r="AL4" i="2"/>
  <c r="AM2" i="2"/>
  <c r="AL3" i="2"/>
  <c r="AL1" i="2" s="1"/>
  <c r="AU4" i="3" l="1"/>
  <c r="AV2" i="3"/>
  <c r="AU3" i="3"/>
  <c r="AU1" i="3" s="1"/>
  <c r="AN2" i="2"/>
  <c r="AM3" i="2"/>
  <c r="AM1" i="2" s="1"/>
  <c r="AM4" i="2"/>
  <c r="AV4" i="3" l="1"/>
  <c r="AW2" i="3"/>
  <c r="AV3" i="3"/>
  <c r="AV1" i="3" s="1"/>
  <c r="AN4" i="2"/>
  <c r="AO2" i="2"/>
  <c r="AN3" i="2"/>
  <c r="AN1" i="2" s="1"/>
  <c r="AX2" i="3" l="1"/>
  <c r="AW3" i="3"/>
  <c r="AW1" i="3" s="1"/>
  <c r="AW4" i="3"/>
  <c r="AO4" i="2"/>
  <c r="AP2" i="2"/>
  <c r="AO3" i="2"/>
  <c r="AO1" i="2" s="1"/>
  <c r="AX3" i="3" l="1"/>
  <c r="AX1" i="3" s="1"/>
  <c r="AX4" i="3"/>
  <c r="AY2" i="3"/>
  <c r="AP4" i="2"/>
  <c r="AQ2" i="2"/>
  <c r="AP3" i="2"/>
  <c r="AP1" i="2" s="1"/>
  <c r="AY4" i="3" l="1"/>
  <c r="AZ2" i="3"/>
  <c r="AY3" i="3"/>
  <c r="AY1" i="3" s="1"/>
  <c r="AR2" i="2"/>
  <c r="AQ3" i="2"/>
  <c r="AQ1" i="2" s="1"/>
  <c r="AQ4" i="2"/>
  <c r="AZ4" i="3" l="1"/>
  <c r="BA2" i="3"/>
  <c r="AZ3" i="3"/>
  <c r="AZ1" i="3" s="1"/>
  <c r="AR4" i="2"/>
  <c r="AS2" i="2"/>
  <c r="AR3" i="2"/>
  <c r="AR1" i="2" s="1"/>
  <c r="BB2" i="3" l="1"/>
  <c r="BA3" i="3"/>
  <c r="BA1" i="3" s="1"/>
  <c r="BA4" i="3"/>
  <c r="AS4" i="2"/>
  <c r="AT2" i="2"/>
  <c r="AS3" i="2"/>
  <c r="AS1" i="2" s="1"/>
  <c r="BB3" i="3" l="1"/>
  <c r="BB1" i="3" s="1"/>
  <c r="BB4" i="3"/>
  <c r="BC2" i="3"/>
  <c r="AT4" i="2"/>
  <c r="AU2" i="2"/>
  <c r="AT3" i="2"/>
  <c r="AT1" i="2" s="1"/>
  <c r="BC4" i="3" l="1"/>
  <c r="BD2" i="3"/>
  <c r="BC3" i="3"/>
  <c r="BC1" i="3" s="1"/>
  <c r="AV2" i="2"/>
  <c r="AU4" i="2"/>
  <c r="AU3" i="2"/>
  <c r="AU1" i="2" s="1"/>
  <c r="BD4" i="3" l="1"/>
  <c r="BE2" i="3"/>
  <c r="BD3" i="3"/>
  <c r="BD1" i="3" s="1"/>
  <c r="AW2" i="2"/>
  <c r="AV3" i="2"/>
  <c r="AV1" i="2" s="1"/>
  <c r="AV4" i="2"/>
  <c r="BF2" i="3" l="1"/>
  <c r="BE3" i="3"/>
  <c r="BE1" i="3" s="1"/>
  <c r="BE4" i="3"/>
  <c r="AW4" i="2"/>
  <c r="AW3" i="2"/>
  <c r="AW1" i="2" s="1"/>
  <c r="BF3" i="3" l="1"/>
  <c r="BF1" i="3" s="1"/>
  <c r="BF4" i="3"/>
  <c r="BG2" i="3"/>
  <c r="AX4" i="2"/>
  <c r="AX3" i="2"/>
  <c r="AX1" i="2" s="1"/>
  <c r="BG4" i="3" l="1"/>
  <c r="BG3" i="3"/>
  <c r="BG1" i="3" s="1"/>
  <c r="BH2" i="3"/>
  <c r="AY3" i="2"/>
  <c r="AY1" i="2" s="1"/>
  <c r="AY4" i="2"/>
  <c r="BH4" i="3" l="1"/>
  <c r="BI2" i="3"/>
  <c r="BH3" i="3"/>
  <c r="BH1" i="3" s="1"/>
  <c r="BJ2" i="3" l="1"/>
  <c r="BI3" i="3"/>
  <c r="BI1" i="3" s="1"/>
  <c r="BI4" i="3"/>
  <c r="BJ3" i="3" l="1"/>
  <c r="BJ1" i="3" s="1"/>
  <c r="BJ4" i="3"/>
  <c r="BK2" i="3"/>
  <c r="BK4" i="3" l="1"/>
  <c r="BL2" i="3"/>
  <c r="BK3" i="3"/>
  <c r="BK1" i="3" s="1"/>
  <c r="BL4" i="3" l="1"/>
  <c r="BM2" i="3"/>
  <c r="BL3" i="3"/>
  <c r="BL1" i="3" s="1"/>
  <c r="BN2" i="3" l="1"/>
  <c r="BM3" i="3"/>
  <c r="BM1" i="3" s="1"/>
  <c r="BM4" i="3"/>
  <c r="BN3" i="3" l="1"/>
  <c r="BN1" i="3" s="1"/>
  <c r="BN4" i="3"/>
  <c r="BO2" i="3"/>
  <c r="BO4" i="3" l="1"/>
  <c r="BO3" i="3"/>
  <c r="BO1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E21044-54C1-4097-B517-FF6B93B80DE2}" keepAlive="1" name="Query - t_résultat" description="Connection to the 't_résultat' query in the workbook." type="5" refreshedVersion="7" background="1" saveData="1">
    <dbPr connection="Provider=Microsoft.Mashup.OleDb.1;Data Source=$Workbook$;Location=t_résultat;Extended Properties=&quot;&quot;" command="SELECT * FROM [t_résultat]"/>
  </connection>
  <connection id="2" xr16:uid="{534E9984-6EB4-42AA-B8E5-5B4F83D4DD2A}" keepAlive="1" name="Query - t_stocks" description="Connection to the 't_stocks' query in the workbook." type="5" refreshedVersion="0" background="1">
    <dbPr connection="Provider=Microsoft.Mashup.OleDb.1;Data Source=$Workbook$;Location=t_stocks;Extended Properties=&quot;&quot;" command="SELECT * FROM [t_stocks]"/>
  </connection>
</connections>
</file>

<file path=xl/sharedStrings.xml><?xml version="1.0" encoding="utf-8"?>
<sst xmlns="http://schemas.openxmlformats.org/spreadsheetml/2006/main" count="46" uniqueCount="40">
  <si>
    <t>Date</t>
  </si>
  <si>
    <t xml:space="preserve">A compléter le matin du </t>
  </si>
  <si>
    <t>Stock en cours</t>
  </si>
  <si>
    <t>ab 2021</t>
  </si>
  <si>
    <t>ab 2022</t>
  </si>
  <si>
    <t>dc 2021</t>
  </si>
  <si>
    <t>dc 2022</t>
  </si>
  <si>
    <t>07-02</t>
  </si>
  <si>
    <t>08-02</t>
  </si>
  <si>
    <t>09-02</t>
  </si>
  <si>
    <t>10-02</t>
  </si>
  <si>
    <t>11-02</t>
  </si>
  <si>
    <t>13-01</t>
  </si>
  <si>
    <t>14-01</t>
  </si>
  <si>
    <t>15-01</t>
  </si>
  <si>
    <t>16-01</t>
  </si>
  <si>
    <t>17-01</t>
  </si>
  <si>
    <t>18-01</t>
  </si>
  <si>
    <t>19-01</t>
  </si>
  <si>
    <t>20-01</t>
  </si>
  <si>
    <t>21-01</t>
  </si>
  <si>
    <t>22-01</t>
  </si>
  <si>
    <t>23-01</t>
  </si>
  <si>
    <t>24-01</t>
  </si>
  <si>
    <t>25-01</t>
  </si>
  <si>
    <t>26-01</t>
  </si>
  <si>
    <t>27-01</t>
  </si>
  <si>
    <t>28-01</t>
  </si>
  <si>
    <t>29-01</t>
  </si>
  <si>
    <t>30-01</t>
  </si>
  <si>
    <t>31-01</t>
  </si>
  <si>
    <t>https://support.microsoft.com/fr-fr/office/aide-power-query-pour-excel-2b433a85-ddfb-420b-9cda-fe0e60b82a94?ui=fr-fr&amp;rs=fr-fr&amp;ad=fr</t>
  </si>
  <si>
    <t>Présentation et Aide Power Query :</t>
  </si>
  <si>
    <t>01-02</t>
  </si>
  <si>
    <t>02-02</t>
  </si>
  <si>
    <t>03-02</t>
  </si>
  <si>
    <t>04-02</t>
  </si>
  <si>
    <t>05-02</t>
  </si>
  <si>
    <t>06-02</t>
  </si>
  <si>
    <t>Jour,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</si>
</sst>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9"/>
      <color theme="0"/>
      <name val="Calibri"/>
      <family val="2"/>
      <scheme val="minor"/>
    </font>
    <font>
      <b/>
      <sz val="9"/>
      <color theme="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2" borderId="0" xfId="0" applyFont="1" applyFill="1"/>
    <xf numFmtId="0" fontId="2" fillId="3" borderId="1" xfId="0" applyFont="1" applyFill="1" applyBorder="1"/>
    <xf numFmtId="0" fontId="2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4" fontId="3" fillId="5" borderId="0" xfId="0" applyNumberFormat="1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14" fontId="0" fillId="7" borderId="0" xfId="0" applyNumberFormat="1" applyFill="1"/>
    <xf numFmtId="0" fontId="0" fillId="7" borderId="0" xfId="0" applyFill="1"/>
    <xf numFmtId="0" fontId="8" fillId="0" borderId="0" xfId="1"/>
    <xf numFmtId="0" fontId="9" fillId="0" borderId="0" xfId="0" applyFont="1"/>
  </cellXfs>
  <cellStyles count="2">
    <cellStyle name="Hyperlink" xfId="1" builtinId="8"/>
    <cellStyle name="Normal" xfId="0" builtinId="0"/>
  </cellStyles>
  <dxfs count="13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2" tint="-0.499984740745262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'TCD &amp; GCD'!$B$1</c:f>
              <c:strCache>
                <c:ptCount val="1"/>
                <c:pt idx="0">
                  <c:v>ab 2021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'TCD &amp; GCD'!$A$2:$A$31</c:f>
              <c:strCache>
                <c:ptCount val="30"/>
                <c:pt idx="0">
                  <c:v>13-01</c:v>
                </c:pt>
                <c:pt idx="1">
                  <c:v>14-01</c:v>
                </c:pt>
                <c:pt idx="2">
                  <c:v>15-01</c:v>
                </c:pt>
                <c:pt idx="3">
                  <c:v>16-01</c:v>
                </c:pt>
                <c:pt idx="4">
                  <c:v>17-01</c:v>
                </c:pt>
                <c:pt idx="5">
                  <c:v>18-01</c:v>
                </c:pt>
                <c:pt idx="6">
                  <c:v>19-01</c:v>
                </c:pt>
                <c:pt idx="7">
                  <c:v>20-01</c:v>
                </c:pt>
                <c:pt idx="8">
                  <c:v>21-01</c:v>
                </c:pt>
                <c:pt idx="9">
                  <c:v>22-01</c:v>
                </c:pt>
                <c:pt idx="10">
                  <c:v>23-01</c:v>
                </c:pt>
                <c:pt idx="11">
                  <c:v>24-01</c:v>
                </c:pt>
                <c:pt idx="12">
                  <c:v>25-01</c:v>
                </c:pt>
                <c:pt idx="13">
                  <c:v>26-01</c:v>
                </c:pt>
                <c:pt idx="14">
                  <c:v>27-01</c:v>
                </c:pt>
                <c:pt idx="15">
                  <c:v>28-01</c:v>
                </c:pt>
                <c:pt idx="16">
                  <c:v>29-01</c:v>
                </c:pt>
                <c:pt idx="17">
                  <c:v>30-01</c:v>
                </c:pt>
                <c:pt idx="18">
                  <c:v>31-01</c:v>
                </c:pt>
                <c:pt idx="19">
                  <c:v>01-02</c:v>
                </c:pt>
                <c:pt idx="20">
                  <c:v>02-02</c:v>
                </c:pt>
                <c:pt idx="21">
                  <c:v>03-02</c:v>
                </c:pt>
                <c:pt idx="22">
                  <c:v>04-02</c:v>
                </c:pt>
                <c:pt idx="23">
                  <c:v>05-02</c:v>
                </c:pt>
                <c:pt idx="24">
                  <c:v>06-02</c:v>
                </c:pt>
                <c:pt idx="25">
                  <c:v>07-02</c:v>
                </c:pt>
                <c:pt idx="26">
                  <c:v>08-02</c:v>
                </c:pt>
                <c:pt idx="27">
                  <c:v>09-02</c:v>
                </c:pt>
                <c:pt idx="28">
                  <c:v>10-02</c:v>
                </c:pt>
                <c:pt idx="29">
                  <c:v>11-02</c:v>
                </c:pt>
              </c:strCache>
            </c:strRef>
          </c:cat>
          <c:val>
            <c:numRef>
              <c:f>'TCD &amp; GCD'!$B$2:$B$31</c:f>
              <c:numCache>
                <c:formatCode>General</c:formatCode>
                <c:ptCount val="30"/>
                <c:pt idx="0">
                  <c:v>206</c:v>
                </c:pt>
                <c:pt idx="1">
                  <c:v>211</c:v>
                </c:pt>
                <c:pt idx="2">
                  <c:v>215</c:v>
                </c:pt>
                <c:pt idx="3">
                  <c:v>215</c:v>
                </c:pt>
                <c:pt idx="4">
                  <c:v>215</c:v>
                </c:pt>
                <c:pt idx="5">
                  <c:v>219</c:v>
                </c:pt>
                <c:pt idx="6">
                  <c:v>219</c:v>
                </c:pt>
                <c:pt idx="7">
                  <c:v>186</c:v>
                </c:pt>
                <c:pt idx="8">
                  <c:v>195</c:v>
                </c:pt>
                <c:pt idx="9">
                  <c:v>158</c:v>
                </c:pt>
                <c:pt idx="10">
                  <c:v>158</c:v>
                </c:pt>
                <c:pt idx="11">
                  <c:v>158</c:v>
                </c:pt>
                <c:pt idx="12">
                  <c:v>159</c:v>
                </c:pt>
                <c:pt idx="13">
                  <c:v>130</c:v>
                </c:pt>
                <c:pt idx="14">
                  <c:v>112</c:v>
                </c:pt>
                <c:pt idx="15">
                  <c:v>125</c:v>
                </c:pt>
                <c:pt idx="16">
                  <c:v>116</c:v>
                </c:pt>
                <c:pt idx="17">
                  <c:v>116</c:v>
                </c:pt>
                <c:pt idx="18">
                  <c:v>116</c:v>
                </c:pt>
                <c:pt idx="19">
                  <c:v>97</c:v>
                </c:pt>
                <c:pt idx="20">
                  <c:v>114</c:v>
                </c:pt>
                <c:pt idx="21">
                  <c:v>92</c:v>
                </c:pt>
                <c:pt idx="22">
                  <c:v>99</c:v>
                </c:pt>
                <c:pt idx="23">
                  <c:v>102</c:v>
                </c:pt>
                <c:pt idx="24">
                  <c:v>116</c:v>
                </c:pt>
                <c:pt idx="25">
                  <c:v>116</c:v>
                </c:pt>
                <c:pt idx="26">
                  <c:v>98</c:v>
                </c:pt>
                <c:pt idx="27">
                  <c:v>100</c:v>
                </c:pt>
                <c:pt idx="28">
                  <c:v>103</c:v>
                </c:pt>
                <c:pt idx="29">
                  <c:v>113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6A-4CEE-82F3-04C5A3120912}"/>
            </c:ext>
          </c:extLst>
        </c:ser>
        <c:ser>
          <c:idx val="1"/>
          <c:order val="1"/>
          <c:tx>
            <c:strRef>
              <c:f>'TCD &amp; GCD'!$C$1</c:f>
              <c:strCache>
                <c:ptCount val="1"/>
                <c:pt idx="0">
                  <c:v>ab 2022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'TCD &amp; GCD'!$A$2:$A$31</c:f>
              <c:strCache>
                <c:ptCount val="30"/>
                <c:pt idx="0">
                  <c:v>13-01</c:v>
                </c:pt>
                <c:pt idx="1">
                  <c:v>14-01</c:v>
                </c:pt>
                <c:pt idx="2">
                  <c:v>15-01</c:v>
                </c:pt>
                <c:pt idx="3">
                  <c:v>16-01</c:v>
                </c:pt>
                <c:pt idx="4">
                  <c:v>17-01</c:v>
                </c:pt>
                <c:pt idx="5">
                  <c:v>18-01</c:v>
                </c:pt>
                <c:pt idx="6">
                  <c:v>19-01</c:v>
                </c:pt>
                <c:pt idx="7">
                  <c:v>20-01</c:v>
                </c:pt>
                <c:pt idx="8">
                  <c:v>21-01</c:v>
                </c:pt>
                <c:pt idx="9">
                  <c:v>22-01</c:v>
                </c:pt>
                <c:pt idx="10">
                  <c:v>23-01</c:v>
                </c:pt>
                <c:pt idx="11">
                  <c:v>24-01</c:v>
                </c:pt>
                <c:pt idx="12">
                  <c:v>25-01</c:v>
                </c:pt>
                <c:pt idx="13">
                  <c:v>26-01</c:v>
                </c:pt>
                <c:pt idx="14">
                  <c:v>27-01</c:v>
                </c:pt>
                <c:pt idx="15">
                  <c:v>28-01</c:v>
                </c:pt>
                <c:pt idx="16">
                  <c:v>29-01</c:v>
                </c:pt>
                <c:pt idx="17">
                  <c:v>30-01</c:v>
                </c:pt>
                <c:pt idx="18">
                  <c:v>31-01</c:v>
                </c:pt>
                <c:pt idx="19">
                  <c:v>01-02</c:v>
                </c:pt>
                <c:pt idx="20">
                  <c:v>02-02</c:v>
                </c:pt>
                <c:pt idx="21">
                  <c:v>03-02</c:v>
                </c:pt>
                <c:pt idx="22">
                  <c:v>04-02</c:v>
                </c:pt>
                <c:pt idx="23">
                  <c:v>05-02</c:v>
                </c:pt>
                <c:pt idx="24">
                  <c:v>06-02</c:v>
                </c:pt>
                <c:pt idx="25">
                  <c:v>07-02</c:v>
                </c:pt>
                <c:pt idx="26">
                  <c:v>08-02</c:v>
                </c:pt>
                <c:pt idx="27">
                  <c:v>09-02</c:v>
                </c:pt>
                <c:pt idx="28">
                  <c:v>10-02</c:v>
                </c:pt>
                <c:pt idx="29">
                  <c:v>11-02</c:v>
                </c:pt>
              </c:strCache>
            </c:strRef>
          </c:cat>
          <c:val>
            <c:numRef>
              <c:f>'TCD &amp; GCD'!$C$2:$C$31</c:f>
              <c:numCache>
                <c:formatCode>General</c:formatCode>
                <c:ptCount val="30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  <c:pt idx="11">
                  <c:v>51</c:v>
                </c:pt>
                <c:pt idx="12">
                  <c:v>52</c:v>
                </c:pt>
                <c:pt idx="13">
                  <c:v>53</c:v>
                </c:pt>
                <c:pt idx="14">
                  <c:v>54</c:v>
                </c:pt>
                <c:pt idx="15">
                  <c:v>55</c:v>
                </c:pt>
                <c:pt idx="16">
                  <c:v>56</c:v>
                </c:pt>
                <c:pt idx="17">
                  <c:v>57</c:v>
                </c:pt>
                <c:pt idx="18">
                  <c:v>58</c:v>
                </c:pt>
                <c:pt idx="19">
                  <c:v>59</c:v>
                </c:pt>
                <c:pt idx="20">
                  <c:v>60</c:v>
                </c:pt>
                <c:pt idx="21">
                  <c:v>61</c:v>
                </c:pt>
                <c:pt idx="22">
                  <c:v>62</c:v>
                </c:pt>
                <c:pt idx="23">
                  <c:v>63</c:v>
                </c:pt>
                <c:pt idx="24">
                  <c:v>64</c:v>
                </c:pt>
                <c:pt idx="25">
                  <c:v>65</c:v>
                </c:pt>
                <c:pt idx="26">
                  <c:v>66</c:v>
                </c:pt>
                <c:pt idx="27">
                  <c:v>67</c:v>
                </c:pt>
                <c:pt idx="28">
                  <c:v>68</c:v>
                </c:pt>
                <c:pt idx="29">
                  <c:v>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6A-4CEE-82F3-04C5A3120912}"/>
            </c:ext>
          </c:extLst>
        </c:ser>
        <c:ser>
          <c:idx val="2"/>
          <c:order val="2"/>
          <c:tx>
            <c:strRef>
              <c:f>'TCD &amp; GCD'!$D$1</c:f>
              <c:strCache>
                <c:ptCount val="1"/>
                <c:pt idx="0">
                  <c:v>dc 2021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'TCD &amp; GCD'!$A$2:$A$31</c:f>
              <c:strCache>
                <c:ptCount val="30"/>
                <c:pt idx="0">
                  <c:v>13-01</c:v>
                </c:pt>
                <c:pt idx="1">
                  <c:v>14-01</c:v>
                </c:pt>
                <c:pt idx="2">
                  <c:v>15-01</c:v>
                </c:pt>
                <c:pt idx="3">
                  <c:v>16-01</c:v>
                </c:pt>
                <c:pt idx="4">
                  <c:v>17-01</c:v>
                </c:pt>
                <c:pt idx="5">
                  <c:v>18-01</c:v>
                </c:pt>
                <c:pt idx="6">
                  <c:v>19-01</c:v>
                </c:pt>
                <c:pt idx="7">
                  <c:v>20-01</c:v>
                </c:pt>
                <c:pt idx="8">
                  <c:v>21-01</c:v>
                </c:pt>
                <c:pt idx="9">
                  <c:v>22-01</c:v>
                </c:pt>
                <c:pt idx="10">
                  <c:v>23-01</c:v>
                </c:pt>
                <c:pt idx="11">
                  <c:v>24-01</c:v>
                </c:pt>
                <c:pt idx="12">
                  <c:v>25-01</c:v>
                </c:pt>
                <c:pt idx="13">
                  <c:v>26-01</c:v>
                </c:pt>
                <c:pt idx="14">
                  <c:v>27-01</c:v>
                </c:pt>
                <c:pt idx="15">
                  <c:v>28-01</c:v>
                </c:pt>
                <c:pt idx="16">
                  <c:v>29-01</c:v>
                </c:pt>
                <c:pt idx="17">
                  <c:v>30-01</c:v>
                </c:pt>
                <c:pt idx="18">
                  <c:v>31-01</c:v>
                </c:pt>
                <c:pt idx="19">
                  <c:v>01-02</c:v>
                </c:pt>
                <c:pt idx="20">
                  <c:v>02-02</c:v>
                </c:pt>
                <c:pt idx="21">
                  <c:v>03-02</c:v>
                </c:pt>
                <c:pt idx="22">
                  <c:v>04-02</c:v>
                </c:pt>
                <c:pt idx="23">
                  <c:v>05-02</c:v>
                </c:pt>
                <c:pt idx="24">
                  <c:v>06-02</c:v>
                </c:pt>
                <c:pt idx="25">
                  <c:v>07-02</c:v>
                </c:pt>
                <c:pt idx="26">
                  <c:v>08-02</c:v>
                </c:pt>
                <c:pt idx="27">
                  <c:v>09-02</c:v>
                </c:pt>
                <c:pt idx="28">
                  <c:v>10-02</c:v>
                </c:pt>
                <c:pt idx="29">
                  <c:v>11-02</c:v>
                </c:pt>
              </c:strCache>
            </c:strRef>
          </c:cat>
          <c:val>
            <c:numRef>
              <c:f>'TCD &amp; GCD'!$D$2:$D$31</c:f>
              <c:numCache>
                <c:formatCode>General</c:formatCode>
                <c:ptCount val="30"/>
                <c:pt idx="0">
                  <c:v>90</c:v>
                </c:pt>
                <c:pt idx="1">
                  <c:v>92</c:v>
                </c:pt>
                <c:pt idx="2">
                  <c:v>91</c:v>
                </c:pt>
                <c:pt idx="3">
                  <c:v>91</c:v>
                </c:pt>
                <c:pt idx="4">
                  <c:v>91</c:v>
                </c:pt>
                <c:pt idx="5">
                  <c:v>91</c:v>
                </c:pt>
                <c:pt idx="6">
                  <c:v>86</c:v>
                </c:pt>
                <c:pt idx="7">
                  <c:v>78</c:v>
                </c:pt>
                <c:pt idx="8">
                  <c:v>69</c:v>
                </c:pt>
                <c:pt idx="9">
                  <c:v>78</c:v>
                </c:pt>
                <c:pt idx="10">
                  <c:v>78</c:v>
                </c:pt>
                <c:pt idx="11">
                  <c:v>78</c:v>
                </c:pt>
                <c:pt idx="12">
                  <c:v>67</c:v>
                </c:pt>
                <c:pt idx="13">
                  <c:v>64</c:v>
                </c:pt>
                <c:pt idx="14">
                  <c:v>68</c:v>
                </c:pt>
                <c:pt idx="15">
                  <c:v>71</c:v>
                </c:pt>
                <c:pt idx="16">
                  <c:v>57</c:v>
                </c:pt>
                <c:pt idx="17">
                  <c:v>57</c:v>
                </c:pt>
                <c:pt idx="18">
                  <c:v>57</c:v>
                </c:pt>
                <c:pt idx="19">
                  <c:v>60</c:v>
                </c:pt>
                <c:pt idx="20">
                  <c:v>54</c:v>
                </c:pt>
                <c:pt idx="21">
                  <c:v>63</c:v>
                </c:pt>
                <c:pt idx="22">
                  <c:v>52</c:v>
                </c:pt>
                <c:pt idx="23">
                  <c:v>51</c:v>
                </c:pt>
                <c:pt idx="24">
                  <c:v>51</c:v>
                </c:pt>
                <c:pt idx="25">
                  <c:v>51</c:v>
                </c:pt>
                <c:pt idx="26">
                  <c:v>47</c:v>
                </c:pt>
                <c:pt idx="27">
                  <c:v>54</c:v>
                </c:pt>
                <c:pt idx="28">
                  <c:v>59</c:v>
                </c:pt>
                <c:pt idx="29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6A-4CEE-82F3-04C5A3120912}"/>
            </c:ext>
          </c:extLst>
        </c:ser>
        <c:ser>
          <c:idx val="3"/>
          <c:order val="3"/>
          <c:tx>
            <c:strRef>
              <c:f>'TCD &amp; GCD'!$E$1</c:f>
              <c:strCache>
                <c:ptCount val="1"/>
                <c:pt idx="0">
                  <c:v>dc 2022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'TCD &amp; GCD'!$A$2:$A$31</c:f>
              <c:strCache>
                <c:ptCount val="30"/>
                <c:pt idx="0">
                  <c:v>13-01</c:v>
                </c:pt>
                <c:pt idx="1">
                  <c:v>14-01</c:v>
                </c:pt>
                <c:pt idx="2">
                  <c:v>15-01</c:v>
                </c:pt>
                <c:pt idx="3">
                  <c:v>16-01</c:v>
                </c:pt>
                <c:pt idx="4">
                  <c:v>17-01</c:v>
                </c:pt>
                <c:pt idx="5">
                  <c:v>18-01</c:v>
                </c:pt>
                <c:pt idx="6">
                  <c:v>19-01</c:v>
                </c:pt>
                <c:pt idx="7">
                  <c:v>20-01</c:v>
                </c:pt>
                <c:pt idx="8">
                  <c:v>21-01</c:v>
                </c:pt>
                <c:pt idx="9">
                  <c:v>22-01</c:v>
                </c:pt>
                <c:pt idx="10">
                  <c:v>23-01</c:v>
                </c:pt>
                <c:pt idx="11">
                  <c:v>24-01</c:v>
                </c:pt>
                <c:pt idx="12">
                  <c:v>25-01</c:v>
                </c:pt>
                <c:pt idx="13">
                  <c:v>26-01</c:v>
                </c:pt>
                <c:pt idx="14">
                  <c:v>27-01</c:v>
                </c:pt>
                <c:pt idx="15">
                  <c:v>28-01</c:v>
                </c:pt>
                <c:pt idx="16">
                  <c:v>29-01</c:v>
                </c:pt>
                <c:pt idx="17">
                  <c:v>30-01</c:v>
                </c:pt>
                <c:pt idx="18">
                  <c:v>31-01</c:v>
                </c:pt>
                <c:pt idx="19">
                  <c:v>01-02</c:v>
                </c:pt>
                <c:pt idx="20">
                  <c:v>02-02</c:v>
                </c:pt>
                <c:pt idx="21">
                  <c:v>03-02</c:v>
                </c:pt>
                <c:pt idx="22">
                  <c:v>04-02</c:v>
                </c:pt>
                <c:pt idx="23">
                  <c:v>05-02</c:v>
                </c:pt>
                <c:pt idx="24">
                  <c:v>06-02</c:v>
                </c:pt>
                <c:pt idx="25">
                  <c:v>07-02</c:v>
                </c:pt>
                <c:pt idx="26">
                  <c:v>08-02</c:v>
                </c:pt>
                <c:pt idx="27">
                  <c:v>09-02</c:v>
                </c:pt>
                <c:pt idx="28">
                  <c:v>10-02</c:v>
                </c:pt>
                <c:pt idx="29">
                  <c:v>11-02</c:v>
                </c:pt>
              </c:strCache>
            </c:strRef>
          </c:cat>
          <c:val>
            <c:numRef>
              <c:f>'TCD &amp; GCD'!$E$2:$E$31</c:f>
              <c:numCache>
                <c:formatCode>General</c:formatCode>
                <c:ptCount val="30"/>
                <c:pt idx="0">
                  <c:v>50</c:v>
                </c:pt>
                <c:pt idx="1">
                  <c:v>51</c:v>
                </c:pt>
                <c:pt idx="2">
                  <c:v>52</c:v>
                </c:pt>
                <c:pt idx="3">
                  <c:v>53</c:v>
                </c:pt>
                <c:pt idx="4">
                  <c:v>54</c:v>
                </c:pt>
                <c:pt idx="5">
                  <c:v>55</c:v>
                </c:pt>
                <c:pt idx="6">
                  <c:v>56</c:v>
                </c:pt>
                <c:pt idx="7">
                  <c:v>57</c:v>
                </c:pt>
                <c:pt idx="8">
                  <c:v>58</c:v>
                </c:pt>
                <c:pt idx="9">
                  <c:v>59</c:v>
                </c:pt>
                <c:pt idx="10">
                  <c:v>60</c:v>
                </c:pt>
                <c:pt idx="11">
                  <c:v>61</c:v>
                </c:pt>
                <c:pt idx="12">
                  <c:v>62</c:v>
                </c:pt>
                <c:pt idx="13">
                  <c:v>63</c:v>
                </c:pt>
                <c:pt idx="14">
                  <c:v>64</c:v>
                </c:pt>
                <c:pt idx="15">
                  <c:v>65</c:v>
                </c:pt>
                <c:pt idx="16">
                  <c:v>66</c:v>
                </c:pt>
                <c:pt idx="17">
                  <c:v>67</c:v>
                </c:pt>
                <c:pt idx="18">
                  <c:v>68</c:v>
                </c:pt>
                <c:pt idx="19">
                  <c:v>69</c:v>
                </c:pt>
                <c:pt idx="20">
                  <c:v>70</c:v>
                </c:pt>
                <c:pt idx="21">
                  <c:v>71</c:v>
                </c:pt>
                <c:pt idx="22">
                  <c:v>72</c:v>
                </c:pt>
                <c:pt idx="23">
                  <c:v>73</c:v>
                </c:pt>
                <c:pt idx="24">
                  <c:v>74</c:v>
                </c:pt>
                <c:pt idx="25">
                  <c:v>75</c:v>
                </c:pt>
                <c:pt idx="26">
                  <c:v>76</c:v>
                </c:pt>
                <c:pt idx="27">
                  <c:v>77</c:v>
                </c:pt>
                <c:pt idx="28">
                  <c:v>78</c:v>
                </c:pt>
                <c:pt idx="29">
                  <c:v>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6A-4CEE-82F3-04C5A31209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63896416"/>
        <c:axId val="1163898056"/>
      </c:lineChart>
      <c:catAx>
        <c:axId val="1163896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3898056"/>
        <c:crosses val="autoZero"/>
        <c:auto val="1"/>
        <c:lblAlgn val="ctr"/>
        <c:lblOffset val="100"/>
        <c:noMultiLvlLbl val="0"/>
      </c:catAx>
      <c:valAx>
        <c:axId val="1163898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3896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114299</xdr:colOff>
      <xdr:row>3</xdr:row>
      <xdr:rowOff>28575</xdr:rowOff>
    </xdr:from>
    <xdr:to>
      <xdr:col>21</xdr:col>
      <xdr:colOff>581025</xdr:colOff>
      <xdr:row>20</xdr:row>
      <xdr:rowOff>142875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BC9576B-7DC3-4813-8AB9-E8EC791C41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48C1B0A-BE21-49C2-BAAD-4CB6BB4BC128}" autoFormatId="16" applyNumberFormats="0" applyBorderFormats="0" applyFontFormats="0" applyPatternFormats="0" applyAlignmentFormats="0" applyWidthHeightFormats="0">
  <queryTableRefresh nextId="7">
    <queryTableFields count="5">
      <queryTableField id="2" name="Jour, Mois" tableColumnId="2"/>
      <queryTableField id="3" name="ab 2021" tableColumnId="3"/>
      <queryTableField id="4" name="ab 2022" tableColumnId="4"/>
      <queryTableField id="5" name="dc 2021" tableColumnId="5"/>
      <queryTableField id="6" name="dc 2022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BB054C-069C-4A72-9192-6CEB3F832F53}" name="t_stocks" displayName="t_stocks" ref="A2:E86" totalsRowShown="0">
  <autoFilter ref="A2:E86" xr:uid="{2DBB054C-069C-4A72-9192-6CEB3F832F53}"/>
  <tableColumns count="5">
    <tableColumn id="1" xr3:uid="{3F2D462E-8D64-459E-A214-78250A290B31}" name="Date" dataDxfId="12"/>
    <tableColumn id="2" xr3:uid="{0162C1A1-B9B1-4106-B75A-923965122975}" name="ab 2021"/>
    <tableColumn id="3" xr3:uid="{C591DE79-5A13-4E41-9EEC-2CE9D3DBF846}" name="ab 2022"/>
    <tableColumn id="4" xr3:uid="{9534FE8D-125A-4678-A358-EF14E54D4DBF}" name="dc 2021"/>
    <tableColumn id="5" xr3:uid="{23F10710-2ADD-48B2-91CE-FDFDAE4C5999}" name="dc 2022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88A2131-6256-4A8A-A207-02751B5CD5CD}" name="t_résultat" displayName="t_résultat" ref="A1:E31" tableType="queryTable" totalsRowShown="0">
  <autoFilter ref="A1:E31" xr:uid="{188A2131-6256-4A8A-A207-02751B5CD5CD}"/>
  <tableColumns count="5">
    <tableColumn id="2" xr3:uid="{B0D048AE-0634-49CC-8BF4-F518D03AC313}" uniqueName="2" name="Jour, Mois" queryTableFieldId="2"/>
    <tableColumn id="3" xr3:uid="{2597BF87-EBD9-4F00-BDE7-A60B863FC0F1}" uniqueName="3" name="ab 2021" queryTableFieldId="3"/>
    <tableColumn id="4" xr3:uid="{6E65CE90-DFCB-4CEC-9AD6-6E32D65E8D47}" uniqueName="4" name="ab 2022" queryTableFieldId="4"/>
    <tableColumn id="5" xr3:uid="{A633F75B-1ADA-460D-B111-E2D78D27741F}" uniqueName="5" name="dc 2021" queryTableFieldId="5"/>
    <tableColumn id="6" xr3:uid="{BF88CEB8-4881-4735-908D-D5DB0AFE3E57}" uniqueName="6" name="dc 2022" queryTableFieldId="6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support.microsoft.com/fr-fr/office/aide-power-query-pour-excel-2b433a85-ddfb-420b-9cda-fe0e60b82a94?ui=fr-fr&amp;rs=fr-fr&amp;ad=fr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B0373-B7A7-4047-9A5B-F9295C5589FB}">
  <dimension ref="A2:I86"/>
  <sheetViews>
    <sheetView showGridLines="0" topLeftCell="A41" workbookViewId="0">
      <selection activeCell="A57" sqref="A57:XFD57"/>
    </sheetView>
  </sheetViews>
  <sheetFormatPr defaultColWidth="11.42578125" defaultRowHeight="15" x14ac:dyDescent="0.25"/>
  <sheetData>
    <row r="2" spans="1:9" x14ac:dyDescent="0.25">
      <c r="A2" s="1" t="s">
        <v>0</v>
      </c>
      <c r="B2" t="s">
        <v>3</v>
      </c>
      <c r="C2" t="s">
        <v>4</v>
      </c>
      <c r="D2" t="s">
        <v>5</v>
      </c>
      <c r="E2" t="s">
        <v>6</v>
      </c>
      <c r="I2" s="2"/>
    </row>
    <row r="3" spans="1:9" x14ac:dyDescent="0.25">
      <c r="A3" s="1">
        <v>44197</v>
      </c>
      <c r="B3">
        <v>300</v>
      </c>
      <c r="D3">
        <v>124</v>
      </c>
    </row>
    <row r="4" spans="1:9" x14ac:dyDescent="0.25">
      <c r="A4" s="1">
        <v>44198</v>
      </c>
      <c r="B4">
        <v>300</v>
      </c>
      <c r="D4">
        <v>124</v>
      </c>
    </row>
    <row r="5" spans="1:9" x14ac:dyDescent="0.25">
      <c r="A5" s="1">
        <v>44199</v>
      </c>
      <c r="B5">
        <v>300</v>
      </c>
      <c r="D5">
        <v>124</v>
      </c>
    </row>
    <row r="6" spans="1:9" x14ac:dyDescent="0.25">
      <c r="A6" s="1">
        <v>44200</v>
      </c>
      <c r="B6">
        <v>297</v>
      </c>
      <c r="D6">
        <v>128</v>
      </c>
    </row>
    <row r="7" spans="1:9" x14ac:dyDescent="0.25">
      <c r="A7" s="1">
        <v>44201</v>
      </c>
      <c r="B7">
        <v>274</v>
      </c>
      <c r="D7">
        <v>97</v>
      </c>
    </row>
    <row r="8" spans="1:9" x14ac:dyDescent="0.25">
      <c r="A8" s="1">
        <v>44202</v>
      </c>
      <c r="B8">
        <v>265</v>
      </c>
      <c r="D8">
        <v>87</v>
      </c>
    </row>
    <row r="9" spans="1:9" x14ac:dyDescent="0.25">
      <c r="A9" s="1">
        <v>44203</v>
      </c>
      <c r="B9">
        <v>233</v>
      </c>
      <c r="D9">
        <v>92</v>
      </c>
    </row>
    <row r="10" spans="1:9" x14ac:dyDescent="0.25">
      <c r="A10" s="1">
        <v>44204</v>
      </c>
      <c r="B10">
        <v>215</v>
      </c>
      <c r="D10">
        <v>95</v>
      </c>
    </row>
    <row r="11" spans="1:9" x14ac:dyDescent="0.25">
      <c r="A11" s="1">
        <v>44205</v>
      </c>
      <c r="B11">
        <v>215</v>
      </c>
      <c r="D11">
        <v>95</v>
      </c>
    </row>
    <row r="12" spans="1:9" x14ac:dyDescent="0.25">
      <c r="A12" s="1">
        <v>44206</v>
      </c>
      <c r="B12">
        <v>215</v>
      </c>
      <c r="D12">
        <v>95</v>
      </c>
    </row>
    <row r="13" spans="1:9" x14ac:dyDescent="0.25">
      <c r="A13" s="1">
        <v>44207</v>
      </c>
      <c r="B13">
        <v>207</v>
      </c>
      <c r="D13">
        <v>96</v>
      </c>
    </row>
    <row r="14" spans="1:9" x14ac:dyDescent="0.25">
      <c r="A14" s="1">
        <v>44208</v>
      </c>
      <c r="B14">
        <v>201</v>
      </c>
      <c r="D14">
        <v>85</v>
      </c>
    </row>
    <row r="15" spans="1:9" x14ac:dyDescent="0.25">
      <c r="A15" s="1">
        <v>44209</v>
      </c>
      <c r="B15">
        <v>206</v>
      </c>
      <c r="D15">
        <v>90</v>
      </c>
    </row>
    <row r="16" spans="1:9" x14ac:dyDescent="0.25">
      <c r="A16" s="1">
        <v>44210</v>
      </c>
      <c r="B16">
        <v>211</v>
      </c>
      <c r="D16">
        <v>92</v>
      </c>
    </row>
    <row r="17" spans="1:4" x14ac:dyDescent="0.25">
      <c r="A17" s="1">
        <v>44211</v>
      </c>
      <c r="B17">
        <v>215</v>
      </c>
      <c r="D17">
        <v>91</v>
      </c>
    </row>
    <row r="18" spans="1:4" x14ac:dyDescent="0.25">
      <c r="A18" s="1">
        <v>44212</v>
      </c>
      <c r="B18">
        <v>215</v>
      </c>
      <c r="D18">
        <v>91</v>
      </c>
    </row>
    <row r="19" spans="1:4" x14ac:dyDescent="0.25">
      <c r="A19" s="1">
        <v>44213</v>
      </c>
      <c r="B19">
        <v>215</v>
      </c>
      <c r="D19">
        <v>91</v>
      </c>
    </row>
    <row r="20" spans="1:4" x14ac:dyDescent="0.25">
      <c r="A20" s="1">
        <v>44214</v>
      </c>
      <c r="B20">
        <v>219</v>
      </c>
      <c r="D20">
        <v>91</v>
      </c>
    </row>
    <row r="21" spans="1:4" x14ac:dyDescent="0.25">
      <c r="A21" s="1">
        <v>44215</v>
      </c>
      <c r="B21">
        <v>219</v>
      </c>
      <c r="D21">
        <v>86</v>
      </c>
    </row>
    <row r="22" spans="1:4" x14ac:dyDescent="0.25">
      <c r="A22" s="1">
        <v>44216</v>
      </c>
      <c r="B22">
        <v>186</v>
      </c>
      <c r="D22">
        <v>78</v>
      </c>
    </row>
    <row r="23" spans="1:4" x14ac:dyDescent="0.25">
      <c r="A23" s="1">
        <v>44217</v>
      </c>
      <c r="B23">
        <v>195</v>
      </c>
      <c r="D23">
        <v>69</v>
      </c>
    </row>
    <row r="24" spans="1:4" x14ac:dyDescent="0.25">
      <c r="A24" s="1">
        <v>44218</v>
      </c>
      <c r="B24">
        <v>158</v>
      </c>
      <c r="D24">
        <v>78</v>
      </c>
    </row>
    <row r="25" spans="1:4" x14ac:dyDescent="0.25">
      <c r="A25" s="1">
        <v>44219</v>
      </c>
      <c r="B25">
        <v>158</v>
      </c>
      <c r="D25">
        <v>78</v>
      </c>
    </row>
    <row r="26" spans="1:4" x14ac:dyDescent="0.25">
      <c r="A26" s="1">
        <v>44220</v>
      </c>
      <c r="B26">
        <v>158</v>
      </c>
      <c r="D26">
        <v>78</v>
      </c>
    </row>
    <row r="27" spans="1:4" x14ac:dyDescent="0.25">
      <c r="A27" s="1">
        <v>44221</v>
      </c>
      <c r="B27">
        <v>159</v>
      </c>
      <c r="D27">
        <v>67</v>
      </c>
    </row>
    <row r="28" spans="1:4" x14ac:dyDescent="0.25">
      <c r="A28" s="1">
        <v>44222</v>
      </c>
      <c r="B28">
        <v>130</v>
      </c>
      <c r="D28">
        <v>64</v>
      </c>
    </row>
    <row r="29" spans="1:4" x14ac:dyDescent="0.25">
      <c r="A29" s="1">
        <v>44223</v>
      </c>
      <c r="B29">
        <v>112</v>
      </c>
      <c r="D29">
        <v>68</v>
      </c>
    </row>
    <row r="30" spans="1:4" x14ac:dyDescent="0.25">
      <c r="A30" s="1">
        <v>44224</v>
      </c>
      <c r="B30">
        <v>125</v>
      </c>
      <c r="D30">
        <v>71</v>
      </c>
    </row>
    <row r="31" spans="1:4" x14ac:dyDescent="0.25">
      <c r="A31" s="1">
        <v>44225</v>
      </c>
      <c r="B31">
        <v>116</v>
      </c>
      <c r="D31">
        <v>57</v>
      </c>
    </row>
    <row r="32" spans="1:4" x14ac:dyDescent="0.25">
      <c r="A32" s="1">
        <v>44226</v>
      </c>
      <c r="B32">
        <v>116</v>
      </c>
      <c r="D32">
        <v>57</v>
      </c>
    </row>
    <row r="33" spans="1:5" x14ac:dyDescent="0.25">
      <c r="A33" s="1">
        <v>44227</v>
      </c>
      <c r="B33">
        <v>116</v>
      </c>
      <c r="D33">
        <v>57</v>
      </c>
    </row>
    <row r="34" spans="1:5" x14ac:dyDescent="0.25">
      <c r="A34" s="1">
        <v>44228</v>
      </c>
      <c r="B34">
        <v>97</v>
      </c>
      <c r="D34">
        <v>60</v>
      </c>
    </row>
    <row r="35" spans="1:5" x14ac:dyDescent="0.25">
      <c r="A35" s="1">
        <v>44229</v>
      </c>
      <c r="B35">
        <v>114</v>
      </c>
      <c r="D35">
        <v>54</v>
      </c>
    </row>
    <row r="36" spans="1:5" x14ac:dyDescent="0.25">
      <c r="A36" s="1">
        <v>44230</v>
      </c>
      <c r="B36">
        <v>92</v>
      </c>
      <c r="D36">
        <v>63</v>
      </c>
    </row>
    <row r="37" spans="1:5" x14ac:dyDescent="0.25">
      <c r="A37" s="1">
        <v>44231</v>
      </c>
      <c r="B37">
        <v>99</v>
      </c>
      <c r="D37">
        <v>52</v>
      </c>
    </row>
    <row r="38" spans="1:5" x14ac:dyDescent="0.25">
      <c r="A38" s="1">
        <v>44232</v>
      </c>
      <c r="B38">
        <v>102</v>
      </c>
      <c r="D38">
        <v>51</v>
      </c>
    </row>
    <row r="39" spans="1:5" x14ac:dyDescent="0.25">
      <c r="A39" s="1">
        <v>44233</v>
      </c>
      <c r="B39">
        <v>116</v>
      </c>
      <c r="D39">
        <v>51</v>
      </c>
    </row>
    <row r="40" spans="1:5" x14ac:dyDescent="0.25">
      <c r="A40" s="1">
        <v>44234</v>
      </c>
      <c r="B40">
        <v>116</v>
      </c>
      <c r="D40">
        <v>51</v>
      </c>
    </row>
    <row r="41" spans="1:5" x14ac:dyDescent="0.25">
      <c r="A41" s="1">
        <v>44235</v>
      </c>
      <c r="B41">
        <v>98</v>
      </c>
      <c r="D41">
        <v>47</v>
      </c>
    </row>
    <row r="42" spans="1:5" x14ac:dyDescent="0.25">
      <c r="A42" s="1">
        <v>44236</v>
      </c>
      <c r="B42">
        <v>100</v>
      </c>
      <c r="D42">
        <v>54</v>
      </c>
    </row>
    <row r="43" spans="1:5" x14ac:dyDescent="0.25">
      <c r="A43" s="1">
        <v>44237</v>
      </c>
      <c r="B43">
        <v>103</v>
      </c>
      <c r="D43">
        <v>59</v>
      </c>
    </row>
    <row r="44" spans="1:5" x14ac:dyDescent="0.25">
      <c r="A44" s="1">
        <v>44238</v>
      </c>
      <c r="B44">
        <v>113</v>
      </c>
      <c r="D44">
        <v>59</v>
      </c>
    </row>
    <row r="45" spans="1:5" x14ac:dyDescent="0.25">
      <c r="A45" s="16">
        <v>44562</v>
      </c>
      <c r="B45" s="17"/>
      <c r="C45" s="17">
        <v>28</v>
      </c>
      <c r="D45" s="17"/>
      <c r="E45" s="17">
        <v>38</v>
      </c>
    </row>
    <row r="46" spans="1:5" x14ac:dyDescent="0.25">
      <c r="A46" s="16">
        <v>44563</v>
      </c>
      <c r="B46" s="17"/>
      <c r="C46" s="17">
        <v>29</v>
      </c>
      <c r="D46" s="17"/>
      <c r="E46" s="17">
        <v>39</v>
      </c>
    </row>
    <row r="47" spans="1:5" x14ac:dyDescent="0.25">
      <c r="A47" s="16">
        <v>44564</v>
      </c>
      <c r="B47" s="17"/>
      <c r="C47" s="17">
        <v>30</v>
      </c>
      <c r="D47" s="17"/>
      <c r="E47" s="17">
        <v>40</v>
      </c>
    </row>
    <row r="48" spans="1:5" x14ac:dyDescent="0.25">
      <c r="A48" s="16">
        <v>44565</v>
      </c>
      <c r="B48" s="17"/>
      <c r="C48" s="17">
        <v>31</v>
      </c>
      <c r="D48" s="17"/>
      <c r="E48" s="17">
        <v>41</v>
      </c>
    </row>
    <row r="49" spans="1:5" x14ac:dyDescent="0.25">
      <c r="A49" s="16">
        <v>44566</v>
      </c>
      <c r="B49" s="17"/>
      <c r="C49" s="17">
        <v>32</v>
      </c>
      <c r="D49" s="17"/>
      <c r="E49" s="17">
        <v>42</v>
      </c>
    </row>
    <row r="50" spans="1:5" x14ac:dyDescent="0.25">
      <c r="A50" s="16">
        <v>44567</v>
      </c>
      <c r="B50" s="17"/>
      <c r="C50" s="17">
        <v>33</v>
      </c>
      <c r="D50" s="17"/>
      <c r="E50" s="17">
        <v>43</v>
      </c>
    </row>
    <row r="51" spans="1:5" x14ac:dyDescent="0.25">
      <c r="A51" s="16">
        <v>44568</v>
      </c>
      <c r="B51" s="17"/>
      <c r="C51" s="17">
        <v>34</v>
      </c>
      <c r="D51" s="17"/>
      <c r="E51" s="17">
        <v>44</v>
      </c>
    </row>
    <row r="52" spans="1:5" x14ac:dyDescent="0.25">
      <c r="A52" s="16">
        <v>44569</v>
      </c>
      <c r="B52" s="17"/>
      <c r="C52" s="17">
        <v>35</v>
      </c>
      <c r="D52" s="17"/>
      <c r="E52" s="17">
        <v>45</v>
      </c>
    </row>
    <row r="53" spans="1:5" x14ac:dyDescent="0.25">
      <c r="A53" s="16">
        <v>44570</v>
      </c>
      <c r="B53" s="17"/>
      <c r="C53" s="17">
        <v>36</v>
      </c>
      <c r="D53" s="17"/>
      <c r="E53" s="17">
        <v>46</v>
      </c>
    </row>
    <row r="54" spans="1:5" x14ac:dyDescent="0.25">
      <c r="A54" s="16">
        <v>44571</v>
      </c>
      <c r="B54" s="17"/>
      <c r="C54" s="17">
        <v>37</v>
      </c>
      <c r="D54" s="17"/>
      <c r="E54" s="17">
        <v>47</v>
      </c>
    </row>
    <row r="55" spans="1:5" x14ac:dyDescent="0.25">
      <c r="A55" s="16">
        <v>44572</v>
      </c>
      <c r="B55" s="17"/>
      <c r="C55" s="17">
        <v>38</v>
      </c>
      <c r="D55" s="17"/>
      <c r="E55" s="17">
        <v>48</v>
      </c>
    </row>
    <row r="56" spans="1:5" x14ac:dyDescent="0.25">
      <c r="A56" s="16">
        <v>44573</v>
      </c>
      <c r="B56" s="17"/>
      <c r="C56" s="17">
        <v>39</v>
      </c>
      <c r="D56" s="17"/>
      <c r="E56" s="17">
        <v>49</v>
      </c>
    </row>
    <row r="57" spans="1:5" x14ac:dyDescent="0.25">
      <c r="A57" s="16">
        <v>44574</v>
      </c>
      <c r="B57" s="17"/>
      <c r="C57" s="17">
        <v>40</v>
      </c>
      <c r="D57" s="17"/>
      <c r="E57" s="17">
        <v>50</v>
      </c>
    </row>
    <row r="58" spans="1:5" x14ac:dyDescent="0.25">
      <c r="A58" s="16">
        <v>44575</v>
      </c>
      <c r="B58" s="17"/>
      <c r="C58" s="17">
        <v>41</v>
      </c>
      <c r="D58" s="17"/>
      <c r="E58" s="17">
        <v>51</v>
      </c>
    </row>
    <row r="59" spans="1:5" x14ac:dyDescent="0.25">
      <c r="A59" s="16">
        <v>44576</v>
      </c>
      <c r="B59" s="17"/>
      <c r="C59" s="17">
        <v>42</v>
      </c>
      <c r="D59" s="17"/>
      <c r="E59" s="17">
        <v>52</v>
      </c>
    </row>
    <row r="60" spans="1:5" x14ac:dyDescent="0.25">
      <c r="A60" s="16">
        <v>44577</v>
      </c>
      <c r="B60" s="17"/>
      <c r="C60" s="17">
        <v>43</v>
      </c>
      <c r="D60" s="17"/>
      <c r="E60" s="17">
        <v>53</v>
      </c>
    </row>
    <row r="61" spans="1:5" x14ac:dyDescent="0.25">
      <c r="A61" s="16">
        <v>44578</v>
      </c>
      <c r="B61" s="17"/>
      <c r="C61" s="17">
        <v>44</v>
      </c>
      <c r="D61" s="17"/>
      <c r="E61" s="17">
        <v>54</v>
      </c>
    </row>
    <row r="62" spans="1:5" x14ac:dyDescent="0.25">
      <c r="A62" s="16">
        <v>44579</v>
      </c>
      <c r="B62" s="17"/>
      <c r="C62" s="17">
        <v>45</v>
      </c>
      <c r="D62" s="17"/>
      <c r="E62" s="17">
        <v>55</v>
      </c>
    </row>
    <row r="63" spans="1:5" x14ac:dyDescent="0.25">
      <c r="A63" s="16">
        <v>44580</v>
      </c>
      <c r="B63" s="17"/>
      <c r="C63" s="17">
        <v>46</v>
      </c>
      <c r="D63" s="17"/>
      <c r="E63" s="17">
        <v>56</v>
      </c>
    </row>
    <row r="64" spans="1:5" x14ac:dyDescent="0.25">
      <c r="A64" s="16">
        <v>44581</v>
      </c>
      <c r="B64" s="17"/>
      <c r="C64" s="17">
        <v>47</v>
      </c>
      <c r="D64" s="17"/>
      <c r="E64" s="17">
        <v>57</v>
      </c>
    </row>
    <row r="65" spans="1:5" x14ac:dyDescent="0.25">
      <c r="A65" s="16">
        <v>44582</v>
      </c>
      <c r="B65" s="17"/>
      <c r="C65" s="17">
        <v>48</v>
      </c>
      <c r="D65" s="17"/>
      <c r="E65" s="17">
        <v>58</v>
      </c>
    </row>
    <row r="66" spans="1:5" x14ac:dyDescent="0.25">
      <c r="A66" s="16">
        <v>44583</v>
      </c>
      <c r="B66" s="17"/>
      <c r="C66" s="17">
        <v>49</v>
      </c>
      <c r="D66" s="17"/>
      <c r="E66" s="17">
        <v>59</v>
      </c>
    </row>
    <row r="67" spans="1:5" x14ac:dyDescent="0.25">
      <c r="A67" s="16">
        <v>44584</v>
      </c>
      <c r="B67" s="17"/>
      <c r="C67" s="17">
        <v>50</v>
      </c>
      <c r="D67" s="17"/>
      <c r="E67" s="17">
        <v>60</v>
      </c>
    </row>
    <row r="68" spans="1:5" x14ac:dyDescent="0.25">
      <c r="A68" s="16">
        <v>44585</v>
      </c>
      <c r="B68" s="17"/>
      <c r="C68" s="17">
        <v>51</v>
      </c>
      <c r="D68" s="17"/>
      <c r="E68" s="17">
        <v>61</v>
      </c>
    </row>
    <row r="69" spans="1:5" x14ac:dyDescent="0.25">
      <c r="A69" s="16">
        <v>44586</v>
      </c>
      <c r="B69" s="17"/>
      <c r="C69" s="17">
        <v>52</v>
      </c>
      <c r="D69" s="17"/>
      <c r="E69" s="17">
        <v>62</v>
      </c>
    </row>
    <row r="70" spans="1:5" x14ac:dyDescent="0.25">
      <c r="A70" s="16">
        <v>44587</v>
      </c>
      <c r="B70" s="17"/>
      <c r="C70" s="17">
        <v>53</v>
      </c>
      <c r="D70" s="17"/>
      <c r="E70" s="17">
        <v>63</v>
      </c>
    </row>
    <row r="71" spans="1:5" x14ac:dyDescent="0.25">
      <c r="A71" s="16">
        <v>44588</v>
      </c>
      <c r="B71" s="17"/>
      <c r="C71" s="17">
        <v>54</v>
      </c>
      <c r="D71" s="17"/>
      <c r="E71" s="17">
        <v>64</v>
      </c>
    </row>
    <row r="72" spans="1:5" x14ac:dyDescent="0.25">
      <c r="A72" s="16">
        <v>44589</v>
      </c>
      <c r="B72" s="17"/>
      <c r="C72" s="17">
        <v>55</v>
      </c>
      <c r="D72" s="17"/>
      <c r="E72" s="17">
        <v>65</v>
      </c>
    </row>
    <row r="73" spans="1:5" x14ac:dyDescent="0.25">
      <c r="A73" s="16">
        <v>44590</v>
      </c>
      <c r="B73" s="17"/>
      <c r="C73" s="17">
        <v>56</v>
      </c>
      <c r="D73" s="17"/>
      <c r="E73" s="17">
        <v>66</v>
      </c>
    </row>
    <row r="74" spans="1:5" x14ac:dyDescent="0.25">
      <c r="A74" s="16">
        <v>44591</v>
      </c>
      <c r="B74" s="17"/>
      <c r="C74" s="17">
        <v>57</v>
      </c>
      <c r="D74" s="17"/>
      <c r="E74" s="17">
        <v>67</v>
      </c>
    </row>
    <row r="75" spans="1:5" x14ac:dyDescent="0.25">
      <c r="A75" s="16">
        <v>44592</v>
      </c>
      <c r="B75" s="17"/>
      <c r="C75" s="17">
        <v>58</v>
      </c>
      <c r="D75" s="17"/>
      <c r="E75" s="17">
        <v>68</v>
      </c>
    </row>
    <row r="76" spans="1:5" x14ac:dyDescent="0.25">
      <c r="A76" s="16">
        <v>44593</v>
      </c>
      <c r="B76" s="17"/>
      <c r="C76" s="17">
        <v>59</v>
      </c>
      <c r="D76" s="17"/>
      <c r="E76" s="17">
        <v>69</v>
      </c>
    </row>
    <row r="77" spans="1:5" x14ac:dyDescent="0.25">
      <c r="A77" s="16">
        <v>44594</v>
      </c>
      <c r="B77" s="17"/>
      <c r="C77" s="17">
        <v>60</v>
      </c>
      <c r="D77" s="17"/>
      <c r="E77" s="17">
        <v>70</v>
      </c>
    </row>
    <row r="78" spans="1:5" x14ac:dyDescent="0.25">
      <c r="A78" s="16">
        <v>44595</v>
      </c>
      <c r="B78" s="17"/>
      <c r="C78" s="17">
        <v>61</v>
      </c>
      <c r="D78" s="17"/>
      <c r="E78" s="17">
        <v>71</v>
      </c>
    </row>
    <row r="79" spans="1:5" x14ac:dyDescent="0.25">
      <c r="A79" s="16">
        <v>44596</v>
      </c>
      <c r="B79" s="17"/>
      <c r="C79" s="17">
        <v>62</v>
      </c>
      <c r="D79" s="17"/>
      <c r="E79" s="17">
        <v>72</v>
      </c>
    </row>
    <row r="80" spans="1:5" x14ac:dyDescent="0.25">
      <c r="A80" s="16">
        <v>44597</v>
      </c>
      <c r="B80" s="17"/>
      <c r="C80" s="17">
        <v>63</v>
      </c>
      <c r="D80" s="17"/>
      <c r="E80" s="17">
        <v>73</v>
      </c>
    </row>
    <row r="81" spans="1:5" x14ac:dyDescent="0.25">
      <c r="A81" s="16">
        <v>44598</v>
      </c>
      <c r="B81" s="17"/>
      <c r="C81" s="17">
        <v>64</v>
      </c>
      <c r="D81" s="17"/>
      <c r="E81" s="17">
        <v>74</v>
      </c>
    </row>
    <row r="82" spans="1:5" x14ac:dyDescent="0.25">
      <c r="A82" s="16">
        <v>44599</v>
      </c>
      <c r="B82" s="17"/>
      <c r="C82" s="17">
        <v>65</v>
      </c>
      <c r="D82" s="17"/>
      <c r="E82" s="17">
        <v>75</v>
      </c>
    </row>
    <row r="83" spans="1:5" x14ac:dyDescent="0.25">
      <c r="A83" s="16">
        <v>44600</v>
      </c>
      <c r="B83" s="17"/>
      <c r="C83" s="17">
        <v>66</v>
      </c>
      <c r="D83" s="17"/>
      <c r="E83" s="17">
        <v>76</v>
      </c>
    </row>
    <row r="84" spans="1:5" x14ac:dyDescent="0.25">
      <c r="A84" s="16">
        <v>44601</v>
      </c>
      <c r="B84" s="17"/>
      <c r="C84" s="17">
        <v>67</v>
      </c>
      <c r="D84" s="17"/>
      <c r="E84" s="17">
        <v>77</v>
      </c>
    </row>
    <row r="85" spans="1:5" x14ac:dyDescent="0.25">
      <c r="A85" s="16">
        <v>44602</v>
      </c>
      <c r="B85" s="17"/>
      <c r="C85" s="17">
        <v>68</v>
      </c>
      <c r="D85" s="17"/>
      <c r="E85" s="17">
        <v>78</v>
      </c>
    </row>
    <row r="86" spans="1:5" x14ac:dyDescent="0.25">
      <c r="A86" s="16">
        <v>44603</v>
      </c>
      <c r="B86" s="17"/>
      <c r="C86" s="17">
        <v>69</v>
      </c>
      <c r="D86" s="17"/>
      <c r="E86" s="17">
        <v>79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AD150-BC8B-4A72-BFA7-2C586869A58D}">
  <dimension ref="A1:G31"/>
  <sheetViews>
    <sheetView showGridLines="0" tabSelected="1" workbookViewId="0">
      <selection activeCell="C7" sqref="C7"/>
    </sheetView>
  </sheetViews>
  <sheetFormatPr defaultRowHeight="15" x14ac:dyDescent="0.25"/>
  <cols>
    <col min="1" max="1" width="12.42578125" bestFit="1" customWidth="1"/>
    <col min="2" max="3" width="9.85546875" bestFit="1" customWidth="1"/>
    <col min="4" max="6" width="9.7109375" bestFit="1" customWidth="1"/>
  </cols>
  <sheetData>
    <row r="1" spans="1:7" x14ac:dyDescent="0.25">
      <c r="A1" t="s">
        <v>39</v>
      </c>
      <c r="B1" t="s">
        <v>3</v>
      </c>
      <c r="C1" t="s">
        <v>4</v>
      </c>
      <c r="D1" t="s">
        <v>5</v>
      </c>
      <c r="E1" t="s">
        <v>6</v>
      </c>
      <c r="G1" s="19" t="s">
        <v>32</v>
      </c>
    </row>
    <row r="2" spans="1:7" x14ac:dyDescent="0.25">
      <c r="A2" t="s">
        <v>12</v>
      </c>
      <c r="B2">
        <v>206</v>
      </c>
      <c r="C2">
        <v>40</v>
      </c>
      <c r="D2">
        <v>90</v>
      </c>
      <c r="E2">
        <v>50</v>
      </c>
      <c r="G2" s="18" t="s">
        <v>31</v>
      </c>
    </row>
    <row r="3" spans="1:7" x14ac:dyDescent="0.25">
      <c r="A3" t="s">
        <v>13</v>
      </c>
      <c r="B3">
        <v>211</v>
      </c>
      <c r="C3">
        <v>41</v>
      </c>
      <c r="D3">
        <v>92</v>
      </c>
      <c r="E3">
        <v>51</v>
      </c>
    </row>
    <row r="4" spans="1:7" x14ac:dyDescent="0.25">
      <c r="A4" t="s">
        <v>14</v>
      </c>
      <c r="B4">
        <v>215</v>
      </c>
      <c r="C4">
        <v>42</v>
      </c>
      <c r="D4">
        <v>91</v>
      </c>
      <c r="E4">
        <v>52</v>
      </c>
    </row>
    <row r="5" spans="1:7" x14ac:dyDescent="0.25">
      <c r="A5" t="s">
        <v>15</v>
      </c>
      <c r="B5">
        <v>215</v>
      </c>
      <c r="C5">
        <v>43</v>
      </c>
      <c r="D5">
        <v>91</v>
      </c>
      <c r="E5">
        <v>53</v>
      </c>
    </row>
    <row r="6" spans="1:7" x14ac:dyDescent="0.25">
      <c r="A6" t="s">
        <v>16</v>
      </c>
      <c r="B6">
        <v>215</v>
      </c>
      <c r="C6">
        <v>44</v>
      </c>
      <c r="D6">
        <v>91</v>
      </c>
      <c r="E6">
        <v>54</v>
      </c>
    </row>
    <row r="7" spans="1:7" x14ac:dyDescent="0.25">
      <c r="A7" t="s">
        <v>17</v>
      </c>
      <c r="B7">
        <v>219</v>
      </c>
      <c r="C7">
        <v>45</v>
      </c>
      <c r="D7">
        <v>91</v>
      </c>
      <c r="E7">
        <v>55</v>
      </c>
    </row>
    <row r="8" spans="1:7" x14ac:dyDescent="0.25">
      <c r="A8" t="s">
        <v>18</v>
      </c>
      <c r="B8">
        <v>219</v>
      </c>
      <c r="C8">
        <v>46</v>
      </c>
      <c r="D8">
        <v>86</v>
      </c>
      <c r="E8">
        <v>56</v>
      </c>
    </row>
    <row r="9" spans="1:7" x14ac:dyDescent="0.25">
      <c r="A9" t="s">
        <v>19</v>
      </c>
      <c r="B9">
        <v>186</v>
      </c>
      <c r="C9">
        <v>47</v>
      </c>
      <c r="D9">
        <v>78</v>
      </c>
      <c r="E9">
        <v>57</v>
      </c>
    </row>
    <row r="10" spans="1:7" x14ac:dyDescent="0.25">
      <c r="A10" t="s">
        <v>20</v>
      </c>
      <c r="B10">
        <v>195</v>
      </c>
      <c r="C10">
        <v>48</v>
      </c>
      <c r="D10">
        <v>69</v>
      </c>
      <c r="E10">
        <v>58</v>
      </c>
    </row>
    <row r="11" spans="1:7" x14ac:dyDescent="0.25">
      <c r="A11" t="s">
        <v>21</v>
      </c>
      <c r="B11">
        <v>158</v>
      </c>
      <c r="C11">
        <v>49</v>
      </c>
      <c r="D11">
        <v>78</v>
      </c>
      <c r="E11">
        <v>59</v>
      </c>
    </row>
    <row r="12" spans="1:7" x14ac:dyDescent="0.25">
      <c r="A12" t="s">
        <v>22</v>
      </c>
      <c r="B12">
        <v>158</v>
      </c>
      <c r="C12">
        <v>50</v>
      </c>
      <c r="D12">
        <v>78</v>
      </c>
      <c r="E12">
        <v>60</v>
      </c>
    </row>
    <row r="13" spans="1:7" x14ac:dyDescent="0.25">
      <c r="A13" t="s">
        <v>23</v>
      </c>
      <c r="B13">
        <v>158</v>
      </c>
      <c r="C13">
        <v>51</v>
      </c>
      <c r="D13">
        <v>78</v>
      </c>
      <c r="E13">
        <v>61</v>
      </c>
    </row>
    <row r="14" spans="1:7" x14ac:dyDescent="0.25">
      <c r="A14" t="s">
        <v>24</v>
      </c>
      <c r="B14">
        <v>159</v>
      </c>
      <c r="C14">
        <v>52</v>
      </c>
      <c r="D14">
        <v>67</v>
      </c>
      <c r="E14">
        <v>62</v>
      </c>
    </row>
    <row r="15" spans="1:7" x14ac:dyDescent="0.25">
      <c r="A15" t="s">
        <v>25</v>
      </c>
      <c r="B15">
        <v>130</v>
      </c>
      <c r="C15">
        <v>53</v>
      </c>
      <c r="D15">
        <v>64</v>
      </c>
      <c r="E15">
        <v>63</v>
      </c>
    </row>
    <row r="16" spans="1:7" x14ac:dyDescent="0.25">
      <c r="A16" t="s">
        <v>26</v>
      </c>
      <c r="B16">
        <v>112</v>
      </c>
      <c r="C16">
        <v>54</v>
      </c>
      <c r="D16">
        <v>68</v>
      </c>
      <c r="E16">
        <v>64</v>
      </c>
    </row>
    <row r="17" spans="1:5" x14ac:dyDescent="0.25">
      <c r="A17" t="s">
        <v>27</v>
      </c>
      <c r="B17">
        <v>125</v>
      </c>
      <c r="C17">
        <v>55</v>
      </c>
      <c r="D17">
        <v>71</v>
      </c>
      <c r="E17">
        <v>65</v>
      </c>
    </row>
    <row r="18" spans="1:5" x14ac:dyDescent="0.25">
      <c r="A18" t="s">
        <v>28</v>
      </c>
      <c r="B18">
        <v>116</v>
      </c>
      <c r="C18">
        <v>56</v>
      </c>
      <c r="D18">
        <v>57</v>
      </c>
      <c r="E18">
        <v>66</v>
      </c>
    </row>
    <row r="19" spans="1:5" x14ac:dyDescent="0.25">
      <c r="A19" t="s">
        <v>29</v>
      </c>
      <c r="B19">
        <v>116</v>
      </c>
      <c r="C19">
        <v>57</v>
      </c>
      <c r="D19">
        <v>57</v>
      </c>
      <c r="E19">
        <v>67</v>
      </c>
    </row>
    <row r="20" spans="1:5" x14ac:dyDescent="0.25">
      <c r="A20" t="s">
        <v>30</v>
      </c>
      <c r="B20">
        <v>116</v>
      </c>
      <c r="C20">
        <v>58</v>
      </c>
      <c r="D20">
        <v>57</v>
      </c>
      <c r="E20">
        <v>68</v>
      </c>
    </row>
    <row r="21" spans="1:5" x14ac:dyDescent="0.25">
      <c r="A21" t="s">
        <v>33</v>
      </c>
      <c r="B21">
        <v>97</v>
      </c>
      <c r="C21">
        <v>59</v>
      </c>
      <c r="D21">
        <v>60</v>
      </c>
      <c r="E21">
        <v>69</v>
      </c>
    </row>
    <row r="22" spans="1:5" x14ac:dyDescent="0.25">
      <c r="A22" t="s">
        <v>34</v>
      </c>
      <c r="B22">
        <v>114</v>
      </c>
      <c r="C22">
        <v>60</v>
      </c>
      <c r="D22">
        <v>54</v>
      </c>
      <c r="E22">
        <v>70</v>
      </c>
    </row>
    <row r="23" spans="1:5" x14ac:dyDescent="0.25">
      <c r="A23" t="s">
        <v>35</v>
      </c>
      <c r="B23">
        <v>92</v>
      </c>
      <c r="C23">
        <v>61</v>
      </c>
      <c r="D23">
        <v>63</v>
      </c>
      <c r="E23">
        <v>71</v>
      </c>
    </row>
    <row r="24" spans="1:5" x14ac:dyDescent="0.25">
      <c r="A24" t="s">
        <v>36</v>
      </c>
      <c r="B24">
        <v>99</v>
      </c>
      <c r="C24">
        <v>62</v>
      </c>
      <c r="D24">
        <v>52</v>
      </c>
      <c r="E24">
        <v>72</v>
      </c>
    </row>
    <row r="25" spans="1:5" x14ac:dyDescent="0.25">
      <c r="A25" t="s">
        <v>37</v>
      </c>
      <c r="B25">
        <v>102</v>
      </c>
      <c r="C25">
        <v>63</v>
      </c>
      <c r="D25">
        <v>51</v>
      </c>
      <c r="E25">
        <v>73</v>
      </c>
    </row>
    <row r="26" spans="1:5" x14ac:dyDescent="0.25">
      <c r="A26" t="s">
        <v>38</v>
      </c>
      <c r="B26">
        <v>116</v>
      </c>
      <c r="C26">
        <v>64</v>
      </c>
      <c r="D26">
        <v>51</v>
      </c>
      <c r="E26">
        <v>74</v>
      </c>
    </row>
    <row r="27" spans="1:5" x14ac:dyDescent="0.25">
      <c r="A27" t="s">
        <v>7</v>
      </c>
      <c r="B27">
        <v>116</v>
      </c>
      <c r="C27">
        <v>65</v>
      </c>
      <c r="D27">
        <v>51</v>
      </c>
      <c r="E27">
        <v>75</v>
      </c>
    </row>
    <row r="28" spans="1:5" x14ac:dyDescent="0.25">
      <c r="A28" t="s">
        <v>8</v>
      </c>
      <c r="B28">
        <v>98</v>
      </c>
      <c r="C28">
        <v>66</v>
      </c>
      <c r="D28">
        <v>47</v>
      </c>
      <c r="E28">
        <v>76</v>
      </c>
    </row>
    <row r="29" spans="1:5" x14ac:dyDescent="0.25">
      <c r="A29" t="s">
        <v>9</v>
      </c>
      <c r="B29">
        <v>100</v>
      </c>
      <c r="C29">
        <v>67</v>
      </c>
      <c r="D29">
        <v>54</v>
      </c>
      <c r="E29">
        <v>77</v>
      </c>
    </row>
    <row r="30" spans="1:5" x14ac:dyDescent="0.25">
      <c r="A30" t="s">
        <v>10</v>
      </c>
      <c r="B30">
        <v>103</v>
      </c>
      <c r="C30">
        <v>68</v>
      </c>
      <c r="D30">
        <v>59</v>
      </c>
      <c r="E30">
        <v>78</v>
      </c>
    </row>
    <row r="31" spans="1:5" x14ac:dyDescent="0.25">
      <c r="A31" t="s">
        <v>11</v>
      </c>
      <c r="B31">
        <v>113</v>
      </c>
      <c r="C31">
        <v>69</v>
      </c>
      <c r="D31">
        <v>59</v>
      </c>
      <c r="E31">
        <v>79</v>
      </c>
    </row>
  </sheetData>
  <hyperlinks>
    <hyperlink ref="G2" r:id="rId1" xr:uid="{DE602CA2-0FE6-47A1-B6EE-7886097901A0}"/>
  </hyperlinks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30071-3274-4676-A2D2-1F04A5F7BEBF}">
  <dimension ref="A1:BN5"/>
  <sheetViews>
    <sheetView workbookViewId="0">
      <selection activeCell="B4" sqref="B4"/>
    </sheetView>
  </sheetViews>
  <sheetFormatPr defaultColWidth="11.42578125" defaultRowHeight="15" x14ac:dyDescent="0.25"/>
  <sheetData>
    <row r="1" spans="1:66" ht="15.75" thickBot="1" x14ac:dyDescent="0.3">
      <c r="A1" s="4" t="s">
        <v>1</v>
      </c>
      <c r="B1" s="5" t="str">
        <f t="shared" ref="B1:G1" si="0">IF(B3="Vendredi","Lundi "&amp;DAY(B2+3),IF(B3="Lundi","Mardi "&amp;DAY(B2+1),IF(B3="Mardi","Mercredi "&amp;DAY(B2+1),IF(B3="Mercredi","Jeudi "&amp;DAY(B2+1),IF(B3="Jeudi","Vendredi "&amp;DAY(B2+1),"")))))</f>
        <v/>
      </c>
      <c r="C1" s="5" t="str">
        <f t="shared" si="0"/>
        <v/>
      </c>
      <c r="D1" s="5" t="str">
        <f t="shared" si="0"/>
        <v>Mardi 28</v>
      </c>
      <c r="E1" s="5" t="str">
        <f t="shared" si="0"/>
        <v>Mercredi 29</v>
      </c>
      <c r="F1" s="5" t="str">
        <f t="shared" si="0"/>
        <v>Jeudi 30</v>
      </c>
      <c r="G1" s="5" t="str">
        <f t="shared" si="0"/>
        <v>Vendredi 31</v>
      </c>
      <c r="H1" s="5" t="str">
        <f>IF(H3="Vendredi","Lundi "&amp;DAY(H2+3),IF(H3="Lundi","Mardi "&amp;DAY(H2+1),IF(H3="Mardi","Mercredi "&amp;DAY(H2+1),IF(H3="Mercredi","Jeudi "&amp;DAY(H2+1),IF(H3="Jeudi","Vendredi "&amp;DAY(H2+1),"")))))</f>
        <v>Lundi 3</v>
      </c>
      <c r="I1" s="5" t="str">
        <f t="shared" ref="I1:BN1" si="1">IF(I3="Vendredi","Lundi "&amp;DAY(I2+3),IF(I3="Lundi","Mardi "&amp;DAY(I2+1),IF(I3="Mardi","Mercredi "&amp;DAY(I2+1),IF(I3="Mercredi","Jeudi "&amp;DAY(I2+1),IF(I3="Jeudi","Vendredi "&amp;DAY(I2+1),"")))))</f>
        <v/>
      </c>
      <c r="J1" s="5" t="str">
        <f t="shared" si="1"/>
        <v/>
      </c>
      <c r="K1" s="5" t="str">
        <f t="shared" si="1"/>
        <v>Mardi 4</v>
      </c>
      <c r="L1" s="5" t="str">
        <f t="shared" si="1"/>
        <v>Mercredi 5</v>
      </c>
      <c r="M1" s="5" t="str">
        <f t="shared" si="1"/>
        <v>Jeudi 6</v>
      </c>
      <c r="N1" s="5" t="str">
        <f t="shared" si="1"/>
        <v>Vendredi 7</v>
      </c>
      <c r="O1" s="5" t="str">
        <f t="shared" si="1"/>
        <v>Lundi 10</v>
      </c>
      <c r="P1" s="5" t="str">
        <f t="shared" si="1"/>
        <v/>
      </c>
      <c r="Q1" s="5" t="str">
        <f t="shared" si="1"/>
        <v/>
      </c>
      <c r="R1" s="5" t="str">
        <f t="shared" si="1"/>
        <v>Mardi 11</v>
      </c>
      <c r="S1" s="5" t="str">
        <f t="shared" si="1"/>
        <v>Mercredi 12</v>
      </c>
      <c r="T1" s="5" t="str">
        <f t="shared" si="1"/>
        <v>Jeudi 13</v>
      </c>
      <c r="U1" s="5" t="str">
        <f t="shared" si="1"/>
        <v>Vendredi 14</v>
      </c>
      <c r="V1" s="5" t="str">
        <f t="shared" si="1"/>
        <v>Lundi 17</v>
      </c>
      <c r="W1" s="5" t="str">
        <f t="shared" si="1"/>
        <v/>
      </c>
      <c r="X1" s="5" t="str">
        <f t="shared" si="1"/>
        <v/>
      </c>
      <c r="Y1" s="5" t="str">
        <f t="shared" si="1"/>
        <v>Mardi 18</v>
      </c>
      <c r="Z1" s="5" t="str">
        <f t="shared" si="1"/>
        <v>Mercredi 19</v>
      </c>
      <c r="AA1" s="5" t="str">
        <f t="shared" si="1"/>
        <v>Jeudi 20</v>
      </c>
      <c r="AB1" s="5" t="str">
        <f t="shared" si="1"/>
        <v>Vendredi 21</v>
      </c>
      <c r="AC1" s="5" t="str">
        <f t="shared" si="1"/>
        <v>Lundi 24</v>
      </c>
      <c r="AD1" s="5" t="str">
        <f t="shared" si="1"/>
        <v/>
      </c>
      <c r="AE1" s="5" t="str">
        <f t="shared" si="1"/>
        <v/>
      </c>
      <c r="AF1" s="5" t="str">
        <f t="shared" si="1"/>
        <v>Mardi 25</v>
      </c>
      <c r="AG1" s="5" t="str">
        <f t="shared" si="1"/>
        <v>Mercredi 26</v>
      </c>
      <c r="AH1" s="5" t="str">
        <f t="shared" si="1"/>
        <v>Jeudi 27</v>
      </c>
      <c r="AI1" s="5" t="str">
        <f t="shared" si="1"/>
        <v>Vendredi 28</v>
      </c>
      <c r="AJ1" s="5" t="str">
        <f t="shared" si="1"/>
        <v>Lundi 31</v>
      </c>
      <c r="AK1" s="5" t="str">
        <f t="shared" si="1"/>
        <v/>
      </c>
      <c r="AL1" s="5" t="str">
        <f t="shared" si="1"/>
        <v/>
      </c>
      <c r="AM1" s="5" t="str">
        <f t="shared" si="1"/>
        <v>Mardi 1</v>
      </c>
      <c r="AN1" s="5" t="str">
        <f t="shared" si="1"/>
        <v>Mercredi 2</v>
      </c>
      <c r="AO1" s="5" t="str">
        <f t="shared" si="1"/>
        <v>Jeudi 3</v>
      </c>
      <c r="AP1" s="5" t="str">
        <f t="shared" si="1"/>
        <v>Vendredi 4</v>
      </c>
      <c r="AQ1" s="5" t="str">
        <f t="shared" si="1"/>
        <v>Lundi 7</v>
      </c>
      <c r="AR1" s="5" t="str">
        <f t="shared" si="1"/>
        <v/>
      </c>
      <c r="AS1" s="5" t="str">
        <f t="shared" si="1"/>
        <v/>
      </c>
      <c r="AT1" s="5" t="str">
        <f t="shared" si="1"/>
        <v>Mardi 8</v>
      </c>
      <c r="AU1" s="5" t="str">
        <f t="shared" si="1"/>
        <v>Mercredi 9</v>
      </c>
      <c r="AV1" s="5" t="str">
        <f t="shared" si="1"/>
        <v>Jeudi 10</v>
      </c>
      <c r="AW1" s="5" t="str">
        <f t="shared" si="1"/>
        <v>Vendredi 11</v>
      </c>
      <c r="AX1" s="5" t="str">
        <f t="shared" si="1"/>
        <v>Lundi 14</v>
      </c>
      <c r="AY1" s="5" t="str">
        <f t="shared" si="1"/>
        <v/>
      </c>
      <c r="AZ1" s="5" t="str">
        <f t="shared" si="1"/>
        <v/>
      </c>
      <c r="BA1" s="5" t="str">
        <f t="shared" si="1"/>
        <v>Mardi 15</v>
      </c>
      <c r="BB1" s="5" t="str">
        <f t="shared" si="1"/>
        <v>Mercredi 16</v>
      </c>
      <c r="BC1" s="5" t="str">
        <f t="shared" si="1"/>
        <v>Jeudi 17</v>
      </c>
      <c r="BD1" s="5" t="str">
        <f t="shared" si="1"/>
        <v>Vendredi 18</v>
      </c>
      <c r="BE1" s="5" t="str">
        <f t="shared" si="1"/>
        <v>Lundi 21</v>
      </c>
      <c r="BF1" s="5" t="str">
        <f t="shared" si="1"/>
        <v/>
      </c>
      <c r="BG1" s="5" t="str">
        <f t="shared" si="1"/>
        <v/>
      </c>
      <c r="BH1" s="5" t="str">
        <f t="shared" si="1"/>
        <v>Mardi 22</v>
      </c>
      <c r="BI1" s="5" t="str">
        <f t="shared" si="1"/>
        <v>Mercredi 23</v>
      </c>
      <c r="BJ1" s="5" t="str">
        <f t="shared" si="1"/>
        <v>Jeudi 24</v>
      </c>
      <c r="BK1" s="5" t="str">
        <f t="shared" si="1"/>
        <v>Vendredi 25</v>
      </c>
      <c r="BL1" s="5" t="str">
        <f t="shared" si="1"/>
        <v>Lundi 28</v>
      </c>
      <c r="BM1" s="5" t="str">
        <f t="shared" si="1"/>
        <v/>
      </c>
      <c r="BN1" s="5" t="str">
        <f t="shared" si="1"/>
        <v/>
      </c>
    </row>
    <row r="2" spans="1:66" x14ac:dyDescent="0.25">
      <c r="A2" s="7"/>
      <c r="B2" s="8">
        <v>44555</v>
      </c>
      <c r="C2" s="8">
        <f>B2+1</f>
        <v>44556</v>
      </c>
      <c r="D2" s="8">
        <f t="shared" ref="D2:H2" si="2">C2+1</f>
        <v>44557</v>
      </c>
      <c r="E2" s="8">
        <f t="shared" si="2"/>
        <v>44558</v>
      </c>
      <c r="F2" s="8">
        <f t="shared" si="2"/>
        <v>44559</v>
      </c>
      <c r="G2" s="8">
        <f t="shared" si="2"/>
        <v>44560</v>
      </c>
      <c r="H2" s="8">
        <f t="shared" si="2"/>
        <v>44561</v>
      </c>
      <c r="I2" s="8">
        <f>+H2+1</f>
        <v>44562</v>
      </c>
      <c r="J2" s="8">
        <f t="shared" ref="J2:BN2" si="3">+I2+1</f>
        <v>44563</v>
      </c>
      <c r="K2" s="8">
        <f t="shared" si="3"/>
        <v>44564</v>
      </c>
      <c r="L2" s="8">
        <f t="shared" si="3"/>
        <v>44565</v>
      </c>
      <c r="M2" s="8">
        <f t="shared" si="3"/>
        <v>44566</v>
      </c>
      <c r="N2" s="8">
        <f t="shared" si="3"/>
        <v>44567</v>
      </c>
      <c r="O2" s="8">
        <f t="shared" si="3"/>
        <v>44568</v>
      </c>
      <c r="P2" s="8">
        <f t="shared" si="3"/>
        <v>44569</v>
      </c>
      <c r="Q2" s="8">
        <f t="shared" si="3"/>
        <v>44570</v>
      </c>
      <c r="R2" s="8">
        <f t="shared" si="3"/>
        <v>44571</v>
      </c>
      <c r="S2" s="8">
        <f t="shared" si="3"/>
        <v>44572</v>
      </c>
      <c r="T2" s="8">
        <f t="shared" si="3"/>
        <v>44573</v>
      </c>
      <c r="U2" s="8">
        <f t="shared" si="3"/>
        <v>44574</v>
      </c>
      <c r="V2" s="8">
        <f t="shared" si="3"/>
        <v>44575</v>
      </c>
      <c r="W2" s="8">
        <f t="shared" si="3"/>
        <v>44576</v>
      </c>
      <c r="X2" s="8">
        <f t="shared" si="3"/>
        <v>44577</v>
      </c>
      <c r="Y2" s="8">
        <f t="shared" si="3"/>
        <v>44578</v>
      </c>
      <c r="Z2" s="8">
        <f t="shared" si="3"/>
        <v>44579</v>
      </c>
      <c r="AA2" s="8">
        <f t="shared" si="3"/>
        <v>44580</v>
      </c>
      <c r="AB2" s="8">
        <f t="shared" si="3"/>
        <v>44581</v>
      </c>
      <c r="AC2" s="8">
        <f t="shared" si="3"/>
        <v>44582</v>
      </c>
      <c r="AD2" s="8">
        <f t="shared" si="3"/>
        <v>44583</v>
      </c>
      <c r="AE2" s="8">
        <f t="shared" si="3"/>
        <v>44584</v>
      </c>
      <c r="AF2" s="8">
        <f t="shared" si="3"/>
        <v>44585</v>
      </c>
      <c r="AG2" s="8">
        <f t="shared" si="3"/>
        <v>44586</v>
      </c>
      <c r="AH2" s="8">
        <f t="shared" si="3"/>
        <v>44587</v>
      </c>
      <c r="AI2" s="8">
        <f t="shared" si="3"/>
        <v>44588</v>
      </c>
      <c r="AJ2" s="8">
        <f t="shared" si="3"/>
        <v>44589</v>
      </c>
      <c r="AK2" s="8">
        <f t="shared" si="3"/>
        <v>44590</v>
      </c>
      <c r="AL2" s="8">
        <f t="shared" si="3"/>
        <v>44591</v>
      </c>
      <c r="AM2" s="8">
        <f t="shared" si="3"/>
        <v>44592</v>
      </c>
      <c r="AN2" s="8">
        <f t="shared" si="3"/>
        <v>44593</v>
      </c>
      <c r="AO2" s="8">
        <f t="shared" si="3"/>
        <v>44594</v>
      </c>
      <c r="AP2" s="8">
        <f t="shared" si="3"/>
        <v>44595</v>
      </c>
      <c r="AQ2" s="8">
        <f t="shared" si="3"/>
        <v>44596</v>
      </c>
      <c r="AR2" s="8">
        <f t="shared" si="3"/>
        <v>44597</v>
      </c>
      <c r="AS2" s="8">
        <f t="shared" si="3"/>
        <v>44598</v>
      </c>
      <c r="AT2" s="8">
        <f t="shared" si="3"/>
        <v>44599</v>
      </c>
      <c r="AU2" s="8">
        <f t="shared" si="3"/>
        <v>44600</v>
      </c>
      <c r="AV2" s="8">
        <f t="shared" si="3"/>
        <v>44601</v>
      </c>
      <c r="AW2" s="8">
        <f t="shared" si="3"/>
        <v>44602</v>
      </c>
      <c r="AX2" s="8">
        <f t="shared" si="3"/>
        <v>44603</v>
      </c>
      <c r="AY2" s="8">
        <f t="shared" si="3"/>
        <v>44604</v>
      </c>
      <c r="AZ2" s="8">
        <f t="shared" si="3"/>
        <v>44605</v>
      </c>
      <c r="BA2" s="8">
        <f t="shared" si="3"/>
        <v>44606</v>
      </c>
      <c r="BB2" s="8">
        <f t="shared" si="3"/>
        <v>44607</v>
      </c>
      <c r="BC2" s="8">
        <f t="shared" si="3"/>
        <v>44608</v>
      </c>
      <c r="BD2" s="8">
        <f t="shared" si="3"/>
        <v>44609</v>
      </c>
      <c r="BE2" s="8">
        <f t="shared" si="3"/>
        <v>44610</v>
      </c>
      <c r="BF2" s="8">
        <f t="shared" si="3"/>
        <v>44611</v>
      </c>
      <c r="BG2" s="8">
        <f t="shared" si="3"/>
        <v>44612</v>
      </c>
      <c r="BH2" s="8">
        <f t="shared" si="3"/>
        <v>44613</v>
      </c>
      <c r="BI2" s="8">
        <f t="shared" si="3"/>
        <v>44614</v>
      </c>
      <c r="BJ2" s="8">
        <f t="shared" si="3"/>
        <v>44615</v>
      </c>
      <c r="BK2" s="8">
        <f t="shared" si="3"/>
        <v>44616</v>
      </c>
      <c r="BL2" s="8">
        <f t="shared" si="3"/>
        <v>44617</v>
      </c>
      <c r="BM2" s="8">
        <f t="shared" si="3"/>
        <v>44618</v>
      </c>
      <c r="BN2" s="8">
        <f t="shared" si="3"/>
        <v>44619</v>
      </c>
    </row>
    <row r="3" spans="1:66" x14ac:dyDescent="0.25">
      <c r="A3" s="10"/>
      <c r="B3" s="9" t="str">
        <f t="shared" ref="B3:G3" si="4">IF(WEEKDAY(B$2)=1,"Dimanche",IF(WEEKDAY(B$2)=2,"Lundi",IF(WEEKDAY(B$2)=3,"Mardi",IF(WEEKDAY(B$2)=4,"Mercredi",IF(WEEKDAY(B$2)=5,"Jeudi",IF(WEEKDAY(B$2)=6,"Vendredi","Samedi"))))))</f>
        <v>Samedi</v>
      </c>
      <c r="C3" s="9" t="str">
        <f t="shared" si="4"/>
        <v>Dimanche</v>
      </c>
      <c r="D3" s="9" t="str">
        <f t="shared" si="4"/>
        <v>Lundi</v>
      </c>
      <c r="E3" s="9" t="str">
        <f t="shared" si="4"/>
        <v>Mardi</v>
      </c>
      <c r="F3" s="9" t="str">
        <f t="shared" si="4"/>
        <v>Mercredi</v>
      </c>
      <c r="G3" s="9" t="str">
        <f t="shared" si="4"/>
        <v>Jeudi</v>
      </c>
      <c r="H3" s="9" t="str">
        <f>IF(WEEKDAY(H$2)=1,"Dimanche",IF(WEEKDAY(H$2)=2,"Lundi",IF(WEEKDAY(H$2)=3,"Mardi",IF(WEEKDAY(H$2)=4,"Mercredi",IF(WEEKDAY(H$2)=5,"Jeudi",IF(WEEKDAY(H$2)=6,"Vendredi","Samedi"))))))</f>
        <v>Vendredi</v>
      </c>
      <c r="I3" s="9" t="str">
        <f t="shared" ref="I3:BN3" si="5">IF(WEEKDAY(I$2)=1,"Dimanche",IF(WEEKDAY(I$2)=2,"Lundi",IF(WEEKDAY(I$2)=3,"Mardi",IF(WEEKDAY(I$2)=4,"Mercredi",IF(WEEKDAY(I$2)=5,"Jeudi",IF(WEEKDAY(I$2)=6,"Vendredi","Samedi"))))))</f>
        <v>Samedi</v>
      </c>
      <c r="J3" s="9" t="str">
        <f t="shared" si="5"/>
        <v>Dimanche</v>
      </c>
      <c r="K3" s="9" t="str">
        <f t="shared" si="5"/>
        <v>Lundi</v>
      </c>
      <c r="L3" s="9" t="str">
        <f t="shared" si="5"/>
        <v>Mardi</v>
      </c>
      <c r="M3" s="9" t="str">
        <f t="shared" si="5"/>
        <v>Mercredi</v>
      </c>
      <c r="N3" s="9" t="str">
        <f t="shared" si="5"/>
        <v>Jeudi</v>
      </c>
      <c r="O3" s="9" t="str">
        <f t="shared" si="5"/>
        <v>Vendredi</v>
      </c>
      <c r="P3" s="9" t="str">
        <f t="shared" si="5"/>
        <v>Samedi</v>
      </c>
      <c r="Q3" s="9" t="str">
        <f t="shared" si="5"/>
        <v>Dimanche</v>
      </c>
      <c r="R3" s="9" t="str">
        <f t="shared" si="5"/>
        <v>Lundi</v>
      </c>
      <c r="S3" s="9" t="str">
        <f t="shared" si="5"/>
        <v>Mardi</v>
      </c>
      <c r="T3" s="9" t="str">
        <f t="shared" si="5"/>
        <v>Mercredi</v>
      </c>
      <c r="U3" s="9" t="str">
        <f t="shared" si="5"/>
        <v>Jeudi</v>
      </c>
      <c r="V3" s="9" t="str">
        <f t="shared" si="5"/>
        <v>Vendredi</v>
      </c>
      <c r="W3" s="9" t="str">
        <f t="shared" si="5"/>
        <v>Samedi</v>
      </c>
      <c r="X3" s="9" t="str">
        <f t="shared" si="5"/>
        <v>Dimanche</v>
      </c>
      <c r="Y3" s="9" t="str">
        <f t="shared" si="5"/>
        <v>Lundi</v>
      </c>
      <c r="Z3" s="9" t="str">
        <f t="shared" si="5"/>
        <v>Mardi</v>
      </c>
      <c r="AA3" s="9" t="str">
        <f t="shared" si="5"/>
        <v>Mercredi</v>
      </c>
      <c r="AB3" s="9" t="str">
        <f t="shared" si="5"/>
        <v>Jeudi</v>
      </c>
      <c r="AC3" s="9" t="str">
        <f t="shared" si="5"/>
        <v>Vendredi</v>
      </c>
      <c r="AD3" s="9" t="str">
        <f t="shared" si="5"/>
        <v>Samedi</v>
      </c>
      <c r="AE3" s="9" t="str">
        <f t="shared" si="5"/>
        <v>Dimanche</v>
      </c>
      <c r="AF3" s="9" t="str">
        <f t="shared" si="5"/>
        <v>Lundi</v>
      </c>
      <c r="AG3" s="9" t="str">
        <f t="shared" si="5"/>
        <v>Mardi</v>
      </c>
      <c r="AH3" s="9" t="str">
        <f t="shared" si="5"/>
        <v>Mercredi</v>
      </c>
      <c r="AI3" s="9" t="str">
        <f t="shared" si="5"/>
        <v>Jeudi</v>
      </c>
      <c r="AJ3" s="9" t="str">
        <f t="shared" si="5"/>
        <v>Vendredi</v>
      </c>
      <c r="AK3" s="9" t="str">
        <f t="shared" si="5"/>
        <v>Samedi</v>
      </c>
      <c r="AL3" s="9" t="str">
        <f t="shared" si="5"/>
        <v>Dimanche</v>
      </c>
      <c r="AM3" s="9" t="str">
        <f t="shared" si="5"/>
        <v>Lundi</v>
      </c>
      <c r="AN3" s="9" t="str">
        <f t="shared" si="5"/>
        <v>Mardi</v>
      </c>
      <c r="AO3" s="9" t="str">
        <f t="shared" si="5"/>
        <v>Mercredi</v>
      </c>
      <c r="AP3" s="9" t="str">
        <f t="shared" si="5"/>
        <v>Jeudi</v>
      </c>
      <c r="AQ3" s="9" t="str">
        <f t="shared" si="5"/>
        <v>Vendredi</v>
      </c>
      <c r="AR3" s="9" t="str">
        <f t="shared" si="5"/>
        <v>Samedi</v>
      </c>
      <c r="AS3" s="9" t="str">
        <f t="shared" si="5"/>
        <v>Dimanche</v>
      </c>
      <c r="AT3" s="9" t="str">
        <f t="shared" si="5"/>
        <v>Lundi</v>
      </c>
      <c r="AU3" s="9" t="str">
        <f t="shared" si="5"/>
        <v>Mardi</v>
      </c>
      <c r="AV3" s="9" t="str">
        <f t="shared" si="5"/>
        <v>Mercredi</v>
      </c>
      <c r="AW3" s="9" t="str">
        <f t="shared" si="5"/>
        <v>Jeudi</v>
      </c>
      <c r="AX3" s="9" t="str">
        <f t="shared" si="5"/>
        <v>Vendredi</v>
      </c>
      <c r="AY3" s="9" t="str">
        <f t="shared" si="5"/>
        <v>Samedi</v>
      </c>
      <c r="AZ3" s="9" t="str">
        <f t="shared" si="5"/>
        <v>Dimanche</v>
      </c>
      <c r="BA3" s="9" t="str">
        <f t="shared" si="5"/>
        <v>Lundi</v>
      </c>
      <c r="BB3" s="9" t="str">
        <f t="shared" si="5"/>
        <v>Mardi</v>
      </c>
      <c r="BC3" s="9" t="str">
        <f t="shared" si="5"/>
        <v>Mercredi</v>
      </c>
      <c r="BD3" s="9" t="str">
        <f t="shared" si="5"/>
        <v>Jeudi</v>
      </c>
      <c r="BE3" s="9" t="str">
        <f t="shared" si="5"/>
        <v>Vendredi</v>
      </c>
      <c r="BF3" s="9" t="str">
        <f t="shared" si="5"/>
        <v>Samedi</v>
      </c>
      <c r="BG3" s="9" t="str">
        <f t="shared" si="5"/>
        <v>Dimanche</v>
      </c>
      <c r="BH3" s="9" t="str">
        <f t="shared" si="5"/>
        <v>Lundi</v>
      </c>
      <c r="BI3" s="9" t="str">
        <f t="shared" si="5"/>
        <v>Mardi</v>
      </c>
      <c r="BJ3" s="9" t="str">
        <f t="shared" si="5"/>
        <v>Mercredi</v>
      </c>
      <c r="BK3" s="9" t="str">
        <f t="shared" si="5"/>
        <v>Jeudi</v>
      </c>
      <c r="BL3" s="9" t="str">
        <f t="shared" si="5"/>
        <v>Vendredi</v>
      </c>
      <c r="BM3" s="9" t="str">
        <f t="shared" si="5"/>
        <v>Samedi</v>
      </c>
      <c r="BN3" s="9" t="str">
        <f t="shared" si="5"/>
        <v>Dimanche</v>
      </c>
    </row>
    <row r="4" spans="1:66" x14ac:dyDescent="0.25">
      <c r="A4" s="10"/>
      <c r="B4" s="11">
        <v>-2</v>
      </c>
      <c r="C4" s="11">
        <v>-1</v>
      </c>
      <c r="D4" s="11">
        <v>-1</v>
      </c>
      <c r="E4" s="11">
        <v>-1</v>
      </c>
      <c r="F4" s="11">
        <v>-1</v>
      </c>
      <c r="G4" s="11">
        <v>-1</v>
      </c>
      <c r="H4" s="9">
        <v>1</v>
      </c>
      <c r="I4" s="9">
        <f t="shared" ref="I4:AY4" si="6">WEEKNUM(I2)</f>
        <v>1</v>
      </c>
      <c r="J4" s="9">
        <f t="shared" si="6"/>
        <v>2</v>
      </c>
      <c r="K4" s="9">
        <f t="shared" si="6"/>
        <v>2</v>
      </c>
      <c r="L4" s="9">
        <f t="shared" si="6"/>
        <v>2</v>
      </c>
      <c r="M4" s="9">
        <f t="shared" si="6"/>
        <v>2</v>
      </c>
      <c r="N4" s="9">
        <f t="shared" si="6"/>
        <v>2</v>
      </c>
      <c r="O4" s="9">
        <f t="shared" si="6"/>
        <v>2</v>
      </c>
      <c r="P4" s="9">
        <f t="shared" si="6"/>
        <v>2</v>
      </c>
      <c r="Q4" s="9">
        <f t="shared" si="6"/>
        <v>3</v>
      </c>
      <c r="R4" s="9">
        <f t="shared" si="6"/>
        <v>3</v>
      </c>
      <c r="S4" s="9">
        <f t="shared" si="6"/>
        <v>3</v>
      </c>
      <c r="T4" s="9">
        <f t="shared" si="6"/>
        <v>3</v>
      </c>
      <c r="U4" s="9">
        <f t="shared" si="6"/>
        <v>3</v>
      </c>
      <c r="V4" s="9">
        <f t="shared" si="6"/>
        <v>3</v>
      </c>
      <c r="W4" s="9">
        <f t="shared" si="6"/>
        <v>3</v>
      </c>
      <c r="X4" s="9">
        <f t="shared" si="6"/>
        <v>4</v>
      </c>
      <c r="Y4" s="9">
        <f t="shared" si="6"/>
        <v>4</v>
      </c>
      <c r="Z4" s="9">
        <f t="shared" si="6"/>
        <v>4</v>
      </c>
      <c r="AA4" s="9">
        <f t="shared" si="6"/>
        <v>4</v>
      </c>
      <c r="AB4" s="9">
        <f t="shared" si="6"/>
        <v>4</v>
      </c>
      <c r="AC4" s="9">
        <f t="shared" si="6"/>
        <v>4</v>
      </c>
      <c r="AD4" s="9">
        <f t="shared" si="6"/>
        <v>4</v>
      </c>
      <c r="AE4" s="9">
        <f t="shared" si="6"/>
        <v>5</v>
      </c>
      <c r="AF4" s="9">
        <f t="shared" si="6"/>
        <v>5</v>
      </c>
      <c r="AG4" s="9">
        <f t="shared" si="6"/>
        <v>5</v>
      </c>
      <c r="AH4" s="9">
        <f t="shared" si="6"/>
        <v>5</v>
      </c>
      <c r="AI4" s="9">
        <f t="shared" si="6"/>
        <v>5</v>
      </c>
      <c r="AJ4" s="9">
        <f t="shared" si="6"/>
        <v>5</v>
      </c>
      <c r="AK4" s="9">
        <f t="shared" si="6"/>
        <v>5</v>
      </c>
      <c r="AL4" s="9">
        <f t="shared" si="6"/>
        <v>6</v>
      </c>
      <c r="AM4" s="9">
        <f t="shared" si="6"/>
        <v>6</v>
      </c>
      <c r="AN4" s="9">
        <f t="shared" si="6"/>
        <v>6</v>
      </c>
      <c r="AO4" s="9">
        <f t="shared" si="6"/>
        <v>6</v>
      </c>
      <c r="AP4" s="9">
        <f t="shared" si="6"/>
        <v>6</v>
      </c>
      <c r="AQ4" s="9">
        <f t="shared" si="6"/>
        <v>6</v>
      </c>
      <c r="AR4" s="9">
        <f t="shared" si="6"/>
        <v>6</v>
      </c>
      <c r="AS4" s="9">
        <f t="shared" si="6"/>
        <v>7</v>
      </c>
      <c r="AT4" s="9">
        <f t="shared" si="6"/>
        <v>7</v>
      </c>
      <c r="AU4" s="9">
        <f t="shared" si="6"/>
        <v>7</v>
      </c>
      <c r="AV4" s="9">
        <f t="shared" si="6"/>
        <v>7</v>
      </c>
      <c r="AW4" s="9">
        <f t="shared" si="6"/>
        <v>7</v>
      </c>
      <c r="AX4" s="9">
        <f t="shared" si="6"/>
        <v>7</v>
      </c>
      <c r="AY4" s="9">
        <f t="shared" si="6"/>
        <v>7</v>
      </c>
      <c r="AZ4" s="9">
        <f t="shared" ref="AZ4:BN4" si="7">WEEKNUM(AZ2)</f>
        <v>8</v>
      </c>
      <c r="BA4" s="9">
        <f t="shared" si="7"/>
        <v>8</v>
      </c>
      <c r="BB4" s="9">
        <f t="shared" si="7"/>
        <v>8</v>
      </c>
      <c r="BC4" s="9">
        <f t="shared" si="7"/>
        <v>8</v>
      </c>
      <c r="BD4" s="9">
        <f t="shared" si="7"/>
        <v>8</v>
      </c>
      <c r="BE4" s="9">
        <f t="shared" si="7"/>
        <v>8</v>
      </c>
      <c r="BF4" s="9">
        <f t="shared" si="7"/>
        <v>8</v>
      </c>
      <c r="BG4" s="9">
        <f t="shared" si="7"/>
        <v>9</v>
      </c>
      <c r="BH4" s="9">
        <f t="shared" si="7"/>
        <v>9</v>
      </c>
      <c r="BI4" s="9">
        <f t="shared" si="7"/>
        <v>9</v>
      </c>
      <c r="BJ4" s="9">
        <f t="shared" si="7"/>
        <v>9</v>
      </c>
      <c r="BK4" s="9">
        <f t="shared" si="7"/>
        <v>9</v>
      </c>
      <c r="BL4" s="9">
        <f t="shared" si="7"/>
        <v>9</v>
      </c>
      <c r="BM4" s="9">
        <f t="shared" si="7"/>
        <v>9</v>
      </c>
      <c r="BN4" s="9">
        <f t="shared" si="7"/>
        <v>10</v>
      </c>
    </row>
    <row r="5" spans="1:66" x14ac:dyDescent="0.25">
      <c r="A5" s="14" t="s">
        <v>2</v>
      </c>
      <c r="B5" s="15"/>
      <c r="C5" s="15"/>
      <c r="D5" s="15"/>
      <c r="E5" s="15"/>
      <c r="F5" s="15"/>
      <c r="G5" s="15">
        <v>50</v>
      </c>
      <c r="H5" s="13">
        <v>51</v>
      </c>
      <c r="I5" s="13">
        <v>51</v>
      </c>
      <c r="J5" s="13">
        <v>51</v>
      </c>
      <c r="K5" s="13">
        <v>54</v>
      </c>
      <c r="L5" s="13">
        <v>48</v>
      </c>
      <c r="M5" s="13">
        <v>38</v>
      </c>
      <c r="N5" s="13">
        <v>44</v>
      </c>
      <c r="O5" s="13">
        <v>51</v>
      </c>
      <c r="P5" s="13">
        <v>51</v>
      </c>
      <c r="Q5" s="13">
        <v>51</v>
      </c>
      <c r="R5" s="13">
        <v>47</v>
      </c>
      <c r="S5" s="13">
        <v>55</v>
      </c>
      <c r="T5" s="13">
        <v>42</v>
      </c>
      <c r="U5" s="13">
        <v>43</v>
      </c>
      <c r="V5" s="13">
        <v>41</v>
      </c>
      <c r="W5" s="13">
        <v>41</v>
      </c>
      <c r="X5" s="13">
        <v>41</v>
      </c>
      <c r="Y5" s="13">
        <v>48</v>
      </c>
      <c r="Z5" s="13">
        <v>59</v>
      </c>
      <c r="AA5" s="13">
        <v>48</v>
      </c>
      <c r="AB5" s="13">
        <v>48</v>
      </c>
      <c r="AC5" s="13">
        <v>53</v>
      </c>
      <c r="AD5" s="13">
        <v>53</v>
      </c>
      <c r="AE5" s="13">
        <v>53</v>
      </c>
      <c r="AF5" s="13">
        <v>48</v>
      </c>
      <c r="AG5" s="13">
        <v>46</v>
      </c>
      <c r="AH5" s="13">
        <v>47</v>
      </c>
      <c r="AI5" s="13">
        <v>43</v>
      </c>
      <c r="AJ5" s="13">
        <v>42</v>
      </c>
      <c r="AK5" s="13">
        <v>42</v>
      </c>
      <c r="AL5" s="13">
        <v>42</v>
      </c>
      <c r="AM5" s="13">
        <v>54</v>
      </c>
      <c r="AN5" s="13">
        <v>49</v>
      </c>
      <c r="AO5" s="13">
        <v>45</v>
      </c>
      <c r="AP5" s="13">
        <v>38</v>
      </c>
      <c r="AQ5" s="13">
        <v>43</v>
      </c>
      <c r="AR5" s="12">
        <v>43</v>
      </c>
      <c r="AS5" s="12">
        <v>43</v>
      </c>
      <c r="AT5" s="13">
        <v>41</v>
      </c>
      <c r="AU5" s="13">
        <v>49</v>
      </c>
      <c r="AV5" s="13">
        <v>44</v>
      </c>
      <c r="AW5" s="13">
        <v>50</v>
      </c>
      <c r="AX5" s="13">
        <v>42</v>
      </c>
      <c r="AY5" s="13">
        <v>42</v>
      </c>
      <c r="AZ5">
        <v>42</v>
      </c>
      <c r="BA5">
        <v>41</v>
      </c>
      <c r="BB5">
        <v>34</v>
      </c>
      <c r="BC5">
        <v>34</v>
      </c>
      <c r="BD5">
        <v>31</v>
      </c>
      <c r="BE5">
        <v>31</v>
      </c>
      <c r="BF5">
        <v>31</v>
      </c>
      <c r="BG5">
        <v>31</v>
      </c>
      <c r="BH5">
        <v>32</v>
      </c>
      <c r="BM5">
        <v>0</v>
      </c>
      <c r="BN5">
        <v>0</v>
      </c>
    </row>
  </sheetData>
  <conditionalFormatting sqref="O5">
    <cfRule type="expression" dxfId="11" priority="8">
      <formula>O$3="Samedi"</formula>
    </cfRule>
  </conditionalFormatting>
  <conditionalFormatting sqref="O5">
    <cfRule type="expression" dxfId="10" priority="7">
      <formula>P$3="Dimanche"</formula>
    </cfRule>
  </conditionalFormatting>
  <conditionalFormatting sqref="H5:AY5">
    <cfRule type="expression" dxfId="9" priority="5">
      <formula>H$3="Dimanche"</formula>
    </cfRule>
    <cfRule type="expression" dxfId="8" priority="6">
      <formula>H$3="Samedi"</formula>
    </cfRule>
  </conditionalFormatting>
  <conditionalFormatting sqref="B1:AW1">
    <cfRule type="expression" dxfId="7" priority="3">
      <formula>B$3="Dimanche"</formula>
    </cfRule>
    <cfRule type="expression" dxfId="6" priority="4">
      <formula>B$3="Samedi"</formula>
    </cfRule>
  </conditionalFormatting>
  <conditionalFormatting sqref="AX1:BN1">
    <cfRule type="expression" dxfId="5" priority="1">
      <formula>AX$3="Dimanche"</formula>
    </cfRule>
    <cfRule type="expression" dxfId="4" priority="2">
      <formula>AX$3="Samedi"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E8C0-0007-43A9-BFEE-7E7F55E9F108}">
  <dimension ref="A1:BO5"/>
  <sheetViews>
    <sheetView workbookViewId="0">
      <selection activeCell="E5" sqref="E5:BO5"/>
    </sheetView>
  </sheetViews>
  <sheetFormatPr defaultColWidth="11.42578125" defaultRowHeight="15" x14ac:dyDescent="0.25"/>
  <sheetData>
    <row r="1" spans="1:67" ht="15.75" thickBot="1" x14ac:dyDescent="0.3">
      <c r="A1" s="3"/>
      <c r="B1" s="4" t="s">
        <v>1</v>
      </c>
      <c r="C1" s="5" t="str">
        <f t="shared" ref="C1:H1" si="0">IF(C3="Vendredi","Lundi "&amp;DAY(C2+3),IF(C3="Lundi","Mardi "&amp;DAY(C2+1),IF(C3="Mardi","Mercredi "&amp;DAY(C2+1),IF(C3="Mercredi","Jeudi "&amp;DAY(C2+1),IF(C3="Jeudi","Vendredi "&amp;DAY(C2+1),"")))))</f>
        <v/>
      </c>
      <c r="D1" s="5" t="str">
        <f t="shared" si="0"/>
        <v/>
      </c>
      <c r="E1" s="5" t="str">
        <f t="shared" si="0"/>
        <v>Mardi 29</v>
      </c>
      <c r="F1" s="5" t="str">
        <f t="shared" si="0"/>
        <v>Mercredi 30</v>
      </c>
      <c r="G1" s="5" t="str">
        <f t="shared" si="0"/>
        <v>Jeudi 31</v>
      </c>
      <c r="H1" s="5" t="str">
        <f t="shared" si="0"/>
        <v>Vendredi 1</v>
      </c>
      <c r="I1" s="5" t="str">
        <f>IF(I3="Vendredi","Lundi "&amp;DAY(I2+3),IF(I3="Lundi","Mardi "&amp;DAY(I2+1),IF(I3="Mardi","Mercredi "&amp;DAY(I2+1),IF(I3="Mercredi","Jeudi "&amp;DAY(I2+1),IF(I3="Jeudi","Vendredi "&amp;DAY(I2+1),"")))))</f>
        <v>Lundi 4</v>
      </c>
      <c r="J1" s="5" t="str">
        <f t="shared" ref="J1:BO1" si="1">IF(J3="Vendredi","Lundi "&amp;DAY(J2+3),IF(J3="Lundi","Mardi "&amp;DAY(J2+1),IF(J3="Mardi","Mercredi "&amp;DAY(J2+1),IF(J3="Mercredi","Jeudi "&amp;DAY(J2+1),IF(J3="Jeudi","Vendredi "&amp;DAY(J2+1),"")))))</f>
        <v/>
      </c>
      <c r="K1" s="5" t="str">
        <f t="shared" si="1"/>
        <v/>
      </c>
      <c r="L1" s="5" t="str">
        <f t="shared" si="1"/>
        <v>Mardi 5</v>
      </c>
      <c r="M1" s="5" t="str">
        <f t="shared" si="1"/>
        <v>Mercredi 6</v>
      </c>
      <c r="N1" s="5" t="str">
        <f t="shared" si="1"/>
        <v>Jeudi 7</v>
      </c>
      <c r="O1" s="5" t="str">
        <f t="shared" si="1"/>
        <v>Vendredi 8</v>
      </c>
      <c r="P1" s="5" t="str">
        <f t="shared" si="1"/>
        <v>Lundi 11</v>
      </c>
      <c r="Q1" s="5" t="str">
        <f t="shared" si="1"/>
        <v/>
      </c>
      <c r="R1" s="5" t="str">
        <f t="shared" si="1"/>
        <v/>
      </c>
      <c r="S1" s="5" t="str">
        <f t="shared" si="1"/>
        <v>Mardi 12</v>
      </c>
      <c r="T1" s="5" t="str">
        <f t="shared" si="1"/>
        <v>Mercredi 13</v>
      </c>
      <c r="U1" s="5" t="str">
        <f t="shared" si="1"/>
        <v>Jeudi 14</v>
      </c>
      <c r="V1" s="5" t="str">
        <f t="shared" si="1"/>
        <v>Vendredi 15</v>
      </c>
      <c r="W1" s="5" t="str">
        <f t="shared" si="1"/>
        <v>Lundi 18</v>
      </c>
      <c r="X1" s="5" t="str">
        <f t="shared" si="1"/>
        <v/>
      </c>
      <c r="Y1" s="5" t="str">
        <f t="shared" si="1"/>
        <v/>
      </c>
      <c r="Z1" s="5" t="str">
        <f t="shared" si="1"/>
        <v>Mardi 19</v>
      </c>
      <c r="AA1" s="5" t="str">
        <f t="shared" si="1"/>
        <v>Mercredi 20</v>
      </c>
      <c r="AB1" s="5" t="str">
        <f t="shared" si="1"/>
        <v>Jeudi 21</v>
      </c>
      <c r="AC1" s="5" t="str">
        <f t="shared" si="1"/>
        <v>Vendredi 22</v>
      </c>
      <c r="AD1" s="5" t="str">
        <f t="shared" si="1"/>
        <v>Lundi 25</v>
      </c>
      <c r="AE1" s="5" t="str">
        <f t="shared" si="1"/>
        <v/>
      </c>
      <c r="AF1" s="5" t="str">
        <f t="shared" si="1"/>
        <v/>
      </c>
      <c r="AG1" s="5" t="str">
        <f t="shared" si="1"/>
        <v>Mardi 26</v>
      </c>
      <c r="AH1" s="5" t="str">
        <f t="shared" si="1"/>
        <v>Mercredi 27</v>
      </c>
      <c r="AI1" s="5" t="str">
        <f t="shared" si="1"/>
        <v>Jeudi 28</v>
      </c>
      <c r="AJ1" s="5" t="str">
        <f t="shared" si="1"/>
        <v>Vendredi 29</v>
      </c>
      <c r="AK1" s="5" t="str">
        <f t="shared" si="1"/>
        <v>Lundi 1</v>
      </c>
      <c r="AL1" s="5" t="str">
        <f t="shared" si="1"/>
        <v/>
      </c>
      <c r="AM1" s="5" t="str">
        <f t="shared" si="1"/>
        <v/>
      </c>
      <c r="AN1" s="5" t="str">
        <f t="shared" si="1"/>
        <v>Mardi 2</v>
      </c>
      <c r="AO1" s="5" t="str">
        <f t="shared" si="1"/>
        <v>Mercredi 3</v>
      </c>
      <c r="AP1" s="5" t="str">
        <f t="shared" si="1"/>
        <v>Jeudi 4</v>
      </c>
      <c r="AQ1" s="5" t="str">
        <f t="shared" si="1"/>
        <v>Vendredi 5</v>
      </c>
      <c r="AR1" s="5" t="str">
        <f t="shared" si="1"/>
        <v>Lundi 8</v>
      </c>
      <c r="AS1" s="5" t="str">
        <f t="shared" si="1"/>
        <v/>
      </c>
      <c r="AT1" s="5" t="str">
        <f t="shared" si="1"/>
        <v/>
      </c>
      <c r="AU1" s="5" t="str">
        <f t="shared" si="1"/>
        <v>Mardi 9</v>
      </c>
      <c r="AV1" s="5" t="str">
        <f t="shared" si="1"/>
        <v>Mercredi 10</v>
      </c>
      <c r="AW1" s="5" t="str">
        <f t="shared" si="1"/>
        <v>Jeudi 11</v>
      </c>
      <c r="AX1" s="5" t="str">
        <f t="shared" si="1"/>
        <v>Vendredi 12</v>
      </c>
      <c r="AY1" s="5" t="str">
        <f t="shared" si="1"/>
        <v>Lundi 15</v>
      </c>
      <c r="AZ1" s="5" t="str">
        <f t="shared" si="1"/>
        <v/>
      </c>
      <c r="BA1" s="5" t="str">
        <f t="shared" si="1"/>
        <v/>
      </c>
      <c r="BB1" s="5" t="str">
        <f t="shared" si="1"/>
        <v>Mardi 16</v>
      </c>
      <c r="BC1" s="5" t="str">
        <f t="shared" si="1"/>
        <v>Mercredi 17</v>
      </c>
      <c r="BD1" s="5" t="str">
        <f t="shared" si="1"/>
        <v>Jeudi 18</v>
      </c>
      <c r="BE1" s="5" t="str">
        <f t="shared" si="1"/>
        <v>Vendredi 19</v>
      </c>
      <c r="BF1" s="5" t="str">
        <f t="shared" si="1"/>
        <v>Lundi 22</v>
      </c>
      <c r="BG1" s="5" t="str">
        <f t="shared" si="1"/>
        <v/>
      </c>
      <c r="BH1" s="5" t="str">
        <f t="shared" si="1"/>
        <v/>
      </c>
      <c r="BI1" s="5" t="str">
        <f t="shared" si="1"/>
        <v>Mardi 23</v>
      </c>
      <c r="BJ1" s="5" t="str">
        <f t="shared" si="1"/>
        <v>Mercredi 24</v>
      </c>
      <c r="BK1" s="5" t="str">
        <f t="shared" si="1"/>
        <v>Jeudi 25</v>
      </c>
      <c r="BL1" s="5" t="str">
        <f t="shared" si="1"/>
        <v>Vendredi 26</v>
      </c>
      <c r="BM1" s="5" t="str">
        <f t="shared" si="1"/>
        <v>Lundi 1</v>
      </c>
      <c r="BN1" s="5" t="str">
        <f t="shared" si="1"/>
        <v/>
      </c>
      <c r="BO1" s="5" t="str">
        <f t="shared" si="1"/>
        <v/>
      </c>
    </row>
    <row r="2" spans="1:67" x14ac:dyDescent="0.25">
      <c r="A2" s="6"/>
      <c r="B2" s="7"/>
      <c r="C2" s="8">
        <v>44191</v>
      </c>
      <c r="D2" s="8">
        <v>44192</v>
      </c>
      <c r="E2" s="8">
        <v>44193</v>
      </c>
      <c r="F2" s="8">
        <v>44194</v>
      </c>
      <c r="G2" s="8">
        <v>44195</v>
      </c>
      <c r="H2" s="8">
        <v>44196</v>
      </c>
      <c r="I2" s="8">
        <v>44197</v>
      </c>
      <c r="J2" s="8">
        <f>+I2+1</f>
        <v>44198</v>
      </c>
      <c r="K2" s="8">
        <f t="shared" ref="K2:BO2" si="2">+J2+1</f>
        <v>44199</v>
      </c>
      <c r="L2" s="8">
        <f t="shared" si="2"/>
        <v>44200</v>
      </c>
      <c r="M2" s="8">
        <f t="shared" si="2"/>
        <v>44201</v>
      </c>
      <c r="N2" s="8">
        <f t="shared" si="2"/>
        <v>44202</v>
      </c>
      <c r="O2" s="8">
        <f t="shared" si="2"/>
        <v>44203</v>
      </c>
      <c r="P2" s="8">
        <f t="shared" si="2"/>
        <v>44204</v>
      </c>
      <c r="Q2" s="8">
        <f t="shared" si="2"/>
        <v>44205</v>
      </c>
      <c r="R2" s="8">
        <f t="shared" si="2"/>
        <v>44206</v>
      </c>
      <c r="S2" s="8">
        <f t="shared" si="2"/>
        <v>44207</v>
      </c>
      <c r="T2" s="8">
        <f t="shared" si="2"/>
        <v>44208</v>
      </c>
      <c r="U2" s="8">
        <f t="shared" si="2"/>
        <v>44209</v>
      </c>
      <c r="V2" s="8">
        <f t="shared" si="2"/>
        <v>44210</v>
      </c>
      <c r="W2" s="8">
        <f t="shared" si="2"/>
        <v>44211</v>
      </c>
      <c r="X2" s="8">
        <f t="shared" si="2"/>
        <v>44212</v>
      </c>
      <c r="Y2" s="8">
        <f t="shared" si="2"/>
        <v>44213</v>
      </c>
      <c r="Z2" s="8">
        <f t="shared" si="2"/>
        <v>44214</v>
      </c>
      <c r="AA2" s="8">
        <f t="shared" si="2"/>
        <v>44215</v>
      </c>
      <c r="AB2" s="8">
        <f t="shared" si="2"/>
        <v>44216</v>
      </c>
      <c r="AC2" s="8">
        <f t="shared" si="2"/>
        <v>44217</v>
      </c>
      <c r="AD2" s="8">
        <f t="shared" si="2"/>
        <v>44218</v>
      </c>
      <c r="AE2" s="8">
        <f t="shared" si="2"/>
        <v>44219</v>
      </c>
      <c r="AF2" s="8">
        <f t="shared" si="2"/>
        <v>44220</v>
      </c>
      <c r="AG2" s="8">
        <f t="shared" si="2"/>
        <v>44221</v>
      </c>
      <c r="AH2" s="8">
        <f t="shared" si="2"/>
        <v>44222</v>
      </c>
      <c r="AI2" s="8">
        <f t="shared" si="2"/>
        <v>44223</v>
      </c>
      <c r="AJ2" s="8">
        <f t="shared" si="2"/>
        <v>44224</v>
      </c>
      <c r="AK2" s="8">
        <f t="shared" si="2"/>
        <v>44225</v>
      </c>
      <c r="AL2" s="8">
        <f t="shared" si="2"/>
        <v>44226</v>
      </c>
      <c r="AM2" s="8">
        <f t="shared" si="2"/>
        <v>44227</v>
      </c>
      <c r="AN2" s="8">
        <f t="shared" si="2"/>
        <v>44228</v>
      </c>
      <c r="AO2" s="8">
        <f t="shared" si="2"/>
        <v>44229</v>
      </c>
      <c r="AP2" s="8">
        <f t="shared" si="2"/>
        <v>44230</v>
      </c>
      <c r="AQ2" s="8">
        <f t="shared" si="2"/>
        <v>44231</v>
      </c>
      <c r="AR2" s="8">
        <f t="shared" si="2"/>
        <v>44232</v>
      </c>
      <c r="AS2" s="8">
        <f t="shared" si="2"/>
        <v>44233</v>
      </c>
      <c r="AT2" s="8">
        <f t="shared" si="2"/>
        <v>44234</v>
      </c>
      <c r="AU2" s="8">
        <f t="shared" si="2"/>
        <v>44235</v>
      </c>
      <c r="AV2" s="8">
        <f t="shared" si="2"/>
        <v>44236</v>
      </c>
      <c r="AW2" s="8">
        <f t="shared" si="2"/>
        <v>44237</v>
      </c>
      <c r="AX2" s="8">
        <f t="shared" si="2"/>
        <v>44238</v>
      </c>
      <c r="AY2" s="8">
        <f t="shared" si="2"/>
        <v>44239</v>
      </c>
      <c r="AZ2" s="8">
        <f t="shared" si="2"/>
        <v>44240</v>
      </c>
      <c r="BA2" s="8">
        <f t="shared" si="2"/>
        <v>44241</v>
      </c>
      <c r="BB2" s="8">
        <f t="shared" si="2"/>
        <v>44242</v>
      </c>
      <c r="BC2" s="8">
        <f t="shared" si="2"/>
        <v>44243</v>
      </c>
      <c r="BD2" s="8">
        <f t="shared" si="2"/>
        <v>44244</v>
      </c>
      <c r="BE2" s="8">
        <f t="shared" si="2"/>
        <v>44245</v>
      </c>
      <c r="BF2" s="8">
        <f t="shared" si="2"/>
        <v>44246</v>
      </c>
      <c r="BG2" s="8">
        <f t="shared" si="2"/>
        <v>44247</v>
      </c>
      <c r="BH2" s="8">
        <f t="shared" si="2"/>
        <v>44248</v>
      </c>
      <c r="BI2" s="8">
        <f t="shared" si="2"/>
        <v>44249</v>
      </c>
      <c r="BJ2" s="8">
        <f t="shared" si="2"/>
        <v>44250</v>
      </c>
      <c r="BK2" s="8">
        <f t="shared" si="2"/>
        <v>44251</v>
      </c>
      <c r="BL2" s="8">
        <f t="shared" si="2"/>
        <v>44252</v>
      </c>
      <c r="BM2" s="8">
        <f t="shared" si="2"/>
        <v>44253</v>
      </c>
      <c r="BN2" s="8">
        <f t="shared" si="2"/>
        <v>44254</v>
      </c>
      <c r="BO2" s="8">
        <f t="shared" si="2"/>
        <v>44255</v>
      </c>
    </row>
    <row r="3" spans="1:67" x14ac:dyDescent="0.25">
      <c r="A3" s="9"/>
      <c r="B3" s="10"/>
      <c r="C3" s="9" t="str">
        <f t="shared" ref="C3:H3" si="3">IF(WEEKDAY(C$2)=1,"Dimanche",IF(WEEKDAY(C$2)=2,"Lundi",IF(WEEKDAY(C$2)=3,"Mardi",IF(WEEKDAY(C$2)=4,"Mercredi",IF(WEEKDAY(C$2)=5,"Jeudi",IF(WEEKDAY(C$2)=6,"Vendredi","Samedi"))))))</f>
        <v>Samedi</v>
      </c>
      <c r="D3" s="9" t="str">
        <f t="shared" si="3"/>
        <v>Dimanche</v>
      </c>
      <c r="E3" s="9" t="str">
        <f t="shared" si="3"/>
        <v>Lundi</v>
      </c>
      <c r="F3" s="9" t="str">
        <f t="shared" si="3"/>
        <v>Mardi</v>
      </c>
      <c r="G3" s="9" t="str">
        <f t="shared" si="3"/>
        <v>Mercredi</v>
      </c>
      <c r="H3" s="9" t="str">
        <f t="shared" si="3"/>
        <v>Jeudi</v>
      </c>
      <c r="I3" s="9" t="str">
        <f>IF(WEEKDAY(I$2)=1,"Dimanche",IF(WEEKDAY(I$2)=2,"Lundi",IF(WEEKDAY(I$2)=3,"Mardi",IF(WEEKDAY(I$2)=4,"Mercredi",IF(WEEKDAY(I$2)=5,"Jeudi",IF(WEEKDAY(I$2)=6,"Vendredi","Samedi"))))))</f>
        <v>Vendredi</v>
      </c>
      <c r="J3" s="9" t="str">
        <f t="shared" ref="J3:BO3" si="4">IF(WEEKDAY(J$2)=1,"Dimanche",IF(WEEKDAY(J$2)=2,"Lundi",IF(WEEKDAY(J$2)=3,"Mardi",IF(WEEKDAY(J$2)=4,"Mercredi",IF(WEEKDAY(J$2)=5,"Jeudi",IF(WEEKDAY(J$2)=6,"Vendredi","Samedi"))))))</f>
        <v>Samedi</v>
      </c>
      <c r="K3" s="9" t="str">
        <f t="shared" si="4"/>
        <v>Dimanche</v>
      </c>
      <c r="L3" s="9" t="str">
        <f t="shared" si="4"/>
        <v>Lundi</v>
      </c>
      <c r="M3" s="9" t="str">
        <f t="shared" si="4"/>
        <v>Mardi</v>
      </c>
      <c r="N3" s="9" t="str">
        <f t="shared" si="4"/>
        <v>Mercredi</v>
      </c>
      <c r="O3" s="9" t="str">
        <f t="shared" si="4"/>
        <v>Jeudi</v>
      </c>
      <c r="P3" s="9" t="str">
        <f t="shared" si="4"/>
        <v>Vendredi</v>
      </c>
      <c r="Q3" s="9" t="str">
        <f t="shared" si="4"/>
        <v>Samedi</v>
      </c>
      <c r="R3" s="9" t="str">
        <f t="shared" si="4"/>
        <v>Dimanche</v>
      </c>
      <c r="S3" s="9" t="str">
        <f t="shared" si="4"/>
        <v>Lundi</v>
      </c>
      <c r="T3" s="9" t="str">
        <f t="shared" si="4"/>
        <v>Mardi</v>
      </c>
      <c r="U3" s="9" t="str">
        <f t="shared" si="4"/>
        <v>Mercredi</v>
      </c>
      <c r="V3" s="9" t="str">
        <f t="shared" si="4"/>
        <v>Jeudi</v>
      </c>
      <c r="W3" s="9" t="str">
        <f t="shared" si="4"/>
        <v>Vendredi</v>
      </c>
      <c r="X3" s="9" t="str">
        <f t="shared" si="4"/>
        <v>Samedi</v>
      </c>
      <c r="Y3" s="9" t="str">
        <f t="shared" si="4"/>
        <v>Dimanche</v>
      </c>
      <c r="Z3" s="9" t="str">
        <f t="shared" si="4"/>
        <v>Lundi</v>
      </c>
      <c r="AA3" s="9" t="str">
        <f t="shared" si="4"/>
        <v>Mardi</v>
      </c>
      <c r="AB3" s="9" t="str">
        <f t="shared" si="4"/>
        <v>Mercredi</v>
      </c>
      <c r="AC3" s="9" t="str">
        <f t="shared" si="4"/>
        <v>Jeudi</v>
      </c>
      <c r="AD3" s="9" t="str">
        <f t="shared" si="4"/>
        <v>Vendredi</v>
      </c>
      <c r="AE3" s="9" t="str">
        <f t="shared" si="4"/>
        <v>Samedi</v>
      </c>
      <c r="AF3" s="9" t="str">
        <f t="shared" si="4"/>
        <v>Dimanche</v>
      </c>
      <c r="AG3" s="9" t="str">
        <f t="shared" si="4"/>
        <v>Lundi</v>
      </c>
      <c r="AH3" s="9" t="str">
        <f t="shared" si="4"/>
        <v>Mardi</v>
      </c>
      <c r="AI3" s="9" t="str">
        <f t="shared" si="4"/>
        <v>Mercredi</v>
      </c>
      <c r="AJ3" s="9" t="str">
        <f t="shared" si="4"/>
        <v>Jeudi</v>
      </c>
      <c r="AK3" s="9" t="str">
        <f t="shared" si="4"/>
        <v>Vendredi</v>
      </c>
      <c r="AL3" s="9" t="str">
        <f t="shared" si="4"/>
        <v>Samedi</v>
      </c>
      <c r="AM3" s="9" t="str">
        <f t="shared" si="4"/>
        <v>Dimanche</v>
      </c>
      <c r="AN3" s="9" t="str">
        <f t="shared" si="4"/>
        <v>Lundi</v>
      </c>
      <c r="AO3" s="9" t="str">
        <f t="shared" si="4"/>
        <v>Mardi</v>
      </c>
      <c r="AP3" s="9" t="str">
        <f t="shared" si="4"/>
        <v>Mercredi</v>
      </c>
      <c r="AQ3" s="9" t="str">
        <f t="shared" si="4"/>
        <v>Jeudi</v>
      </c>
      <c r="AR3" s="9" t="str">
        <f t="shared" si="4"/>
        <v>Vendredi</v>
      </c>
      <c r="AS3" s="9" t="str">
        <f t="shared" si="4"/>
        <v>Samedi</v>
      </c>
      <c r="AT3" s="9" t="str">
        <f t="shared" si="4"/>
        <v>Dimanche</v>
      </c>
      <c r="AU3" s="9" t="str">
        <f t="shared" si="4"/>
        <v>Lundi</v>
      </c>
      <c r="AV3" s="9" t="str">
        <f t="shared" si="4"/>
        <v>Mardi</v>
      </c>
      <c r="AW3" s="9" t="str">
        <f t="shared" si="4"/>
        <v>Mercredi</v>
      </c>
      <c r="AX3" s="9" t="str">
        <f t="shared" si="4"/>
        <v>Jeudi</v>
      </c>
      <c r="AY3" s="9" t="str">
        <f t="shared" si="4"/>
        <v>Vendredi</v>
      </c>
      <c r="AZ3" s="9" t="str">
        <f t="shared" si="4"/>
        <v>Samedi</v>
      </c>
      <c r="BA3" s="9" t="str">
        <f t="shared" si="4"/>
        <v>Dimanche</v>
      </c>
      <c r="BB3" s="9" t="str">
        <f t="shared" si="4"/>
        <v>Lundi</v>
      </c>
      <c r="BC3" s="9" t="str">
        <f t="shared" si="4"/>
        <v>Mardi</v>
      </c>
      <c r="BD3" s="9" t="str">
        <f t="shared" si="4"/>
        <v>Mercredi</v>
      </c>
      <c r="BE3" s="9" t="str">
        <f t="shared" si="4"/>
        <v>Jeudi</v>
      </c>
      <c r="BF3" s="9" t="str">
        <f t="shared" si="4"/>
        <v>Vendredi</v>
      </c>
      <c r="BG3" s="9" t="str">
        <f t="shared" si="4"/>
        <v>Samedi</v>
      </c>
      <c r="BH3" s="9" t="str">
        <f t="shared" si="4"/>
        <v>Dimanche</v>
      </c>
      <c r="BI3" s="9" t="str">
        <f t="shared" si="4"/>
        <v>Lundi</v>
      </c>
      <c r="BJ3" s="9" t="str">
        <f t="shared" si="4"/>
        <v>Mardi</v>
      </c>
      <c r="BK3" s="9" t="str">
        <f t="shared" si="4"/>
        <v>Mercredi</v>
      </c>
      <c r="BL3" s="9" t="str">
        <f t="shared" si="4"/>
        <v>Jeudi</v>
      </c>
      <c r="BM3" s="9" t="str">
        <f t="shared" si="4"/>
        <v>Vendredi</v>
      </c>
      <c r="BN3" s="9" t="str">
        <f t="shared" si="4"/>
        <v>Samedi</v>
      </c>
      <c r="BO3" s="9" t="str">
        <f t="shared" si="4"/>
        <v>Dimanche</v>
      </c>
    </row>
    <row r="4" spans="1:67" x14ac:dyDescent="0.25">
      <c r="A4" s="9"/>
      <c r="B4" s="10"/>
      <c r="C4" s="11">
        <v>-2</v>
      </c>
      <c r="D4" s="11">
        <v>-1</v>
      </c>
      <c r="E4" s="11">
        <v>53</v>
      </c>
      <c r="F4" s="11">
        <v>53</v>
      </c>
      <c r="G4" s="11">
        <v>53</v>
      </c>
      <c r="H4" s="11">
        <v>53</v>
      </c>
      <c r="I4" s="9">
        <f>WEEKNUM(I2)</f>
        <v>1</v>
      </c>
      <c r="J4" s="9">
        <f t="shared" ref="J4:BO4" si="5">WEEKNUM(J2)</f>
        <v>1</v>
      </c>
      <c r="K4" s="9">
        <f t="shared" si="5"/>
        <v>2</v>
      </c>
      <c r="L4" s="9">
        <f t="shared" si="5"/>
        <v>2</v>
      </c>
      <c r="M4" s="9">
        <f t="shared" si="5"/>
        <v>2</v>
      </c>
      <c r="N4" s="9">
        <f t="shared" si="5"/>
        <v>2</v>
      </c>
      <c r="O4" s="9">
        <f t="shared" si="5"/>
        <v>2</v>
      </c>
      <c r="P4" s="9">
        <f t="shared" si="5"/>
        <v>2</v>
      </c>
      <c r="Q4" s="9">
        <f t="shared" si="5"/>
        <v>2</v>
      </c>
      <c r="R4" s="9">
        <f t="shared" si="5"/>
        <v>3</v>
      </c>
      <c r="S4" s="9">
        <f t="shared" si="5"/>
        <v>3</v>
      </c>
      <c r="T4" s="9">
        <f t="shared" si="5"/>
        <v>3</v>
      </c>
      <c r="U4" s="9">
        <f t="shared" si="5"/>
        <v>3</v>
      </c>
      <c r="V4" s="9">
        <f t="shared" si="5"/>
        <v>3</v>
      </c>
      <c r="W4" s="9">
        <f t="shared" si="5"/>
        <v>3</v>
      </c>
      <c r="X4" s="9">
        <f t="shared" si="5"/>
        <v>3</v>
      </c>
      <c r="Y4" s="9">
        <f t="shared" si="5"/>
        <v>4</v>
      </c>
      <c r="Z4" s="9">
        <f t="shared" si="5"/>
        <v>4</v>
      </c>
      <c r="AA4" s="9">
        <f t="shared" si="5"/>
        <v>4</v>
      </c>
      <c r="AB4" s="9">
        <f t="shared" si="5"/>
        <v>4</v>
      </c>
      <c r="AC4" s="9">
        <f t="shared" si="5"/>
        <v>4</v>
      </c>
      <c r="AD4" s="9">
        <f t="shared" si="5"/>
        <v>4</v>
      </c>
      <c r="AE4" s="9">
        <f t="shared" si="5"/>
        <v>4</v>
      </c>
      <c r="AF4" s="9">
        <f t="shared" si="5"/>
        <v>5</v>
      </c>
      <c r="AG4" s="9">
        <f t="shared" si="5"/>
        <v>5</v>
      </c>
      <c r="AH4" s="9">
        <f t="shared" si="5"/>
        <v>5</v>
      </c>
      <c r="AI4" s="9">
        <f t="shared" si="5"/>
        <v>5</v>
      </c>
      <c r="AJ4" s="9">
        <f t="shared" si="5"/>
        <v>5</v>
      </c>
      <c r="AK4" s="9">
        <f t="shared" si="5"/>
        <v>5</v>
      </c>
      <c r="AL4" s="9">
        <f t="shared" si="5"/>
        <v>5</v>
      </c>
      <c r="AM4" s="9">
        <f t="shared" si="5"/>
        <v>6</v>
      </c>
      <c r="AN4" s="9">
        <f t="shared" si="5"/>
        <v>6</v>
      </c>
      <c r="AO4" s="9">
        <f t="shared" si="5"/>
        <v>6</v>
      </c>
      <c r="AP4" s="9">
        <f t="shared" si="5"/>
        <v>6</v>
      </c>
      <c r="AQ4" s="9">
        <f t="shared" si="5"/>
        <v>6</v>
      </c>
      <c r="AR4" s="9">
        <f t="shared" si="5"/>
        <v>6</v>
      </c>
      <c r="AS4" s="9">
        <f t="shared" si="5"/>
        <v>6</v>
      </c>
      <c r="AT4" s="9">
        <f t="shared" si="5"/>
        <v>7</v>
      </c>
      <c r="AU4" s="9">
        <f t="shared" si="5"/>
        <v>7</v>
      </c>
      <c r="AV4" s="9">
        <f t="shared" si="5"/>
        <v>7</v>
      </c>
      <c r="AW4" s="9">
        <f t="shared" si="5"/>
        <v>7</v>
      </c>
      <c r="AX4" s="9">
        <f t="shared" si="5"/>
        <v>7</v>
      </c>
      <c r="AY4" s="9">
        <f t="shared" si="5"/>
        <v>7</v>
      </c>
      <c r="AZ4" s="9">
        <f t="shared" si="5"/>
        <v>7</v>
      </c>
      <c r="BA4" s="9">
        <f t="shared" si="5"/>
        <v>8</v>
      </c>
      <c r="BB4" s="9">
        <f t="shared" si="5"/>
        <v>8</v>
      </c>
      <c r="BC4" s="9">
        <f t="shared" si="5"/>
        <v>8</v>
      </c>
      <c r="BD4" s="9">
        <f t="shared" si="5"/>
        <v>8</v>
      </c>
      <c r="BE4" s="9">
        <f t="shared" si="5"/>
        <v>8</v>
      </c>
      <c r="BF4" s="9">
        <f t="shared" si="5"/>
        <v>8</v>
      </c>
      <c r="BG4" s="9">
        <f t="shared" si="5"/>
        <v>8</v>
      </c>
      <c r="BH4" s="9">
        <f t="shared" si="5"/>
        <v>9</v>
      </c>
      <c r="BI4" s="9">
        <f t="shared" si="5"/>
        <v>9</v>
      </c>
      <c r="BJ4" s="9">
        <f t="shared" si="5"/>
        <v>9</v>
      </c>
      <c r="BK4" s="9">
        <f t="shared" si="5"/>
        <v>9</v>
      </c>
      <c r="BL4" s="9">
        <f t="shared" si="5"/>
        <v>9</v>
      </c>
      <c r="BM4" s="9">
        <f t="shared" si="5"/>
        <v>9</v>
      </c>
      <c r="BN4" s="9">
        <f t="shared" si="5"/>
        <v>9</v>
      </c>
      <c r="BO4" s="9">
        <f t="shared" si="5"/>
        <v>10</v>
      </c>
    </row>
    <row r="5" spans="1:67" x14ac:dyDescent="0.25">
      <c r="A5" s="13"/>
      <c r="B5" s="14" t="s">
        <v>2</v>
      </c>
      <c r="C5" s="15"/>
      <c r="D5" s="15"/>
      <c r="E5" s="15">
        <v>226</v>
      </c>
      <c r="F5" s="15">
        <v>238</v>
      </c>
      <c r="G5" s="15">
        <v>264</v>
      </c>
      <c r="H5" s="15">
        <v>283</v>
      </c>
      <c r="I5" s="13">
        <v>300</v>
      </c>
      <c r="J5" s="13">
        <v>300</v>
      </c>
      <c r="K5" s="13">
        <v>300</v>
      </c>
      <c r="L5" s="13">
        <v>297</v>
      </c>
      <c r="M5" s="13">
        <v>274</v>
      </c>
      <c r="N5" s="13">
        <v>265</v>
      </c>
      <c r="O5" s="13">
        <v>233</v>
      </c>
      <c r="P5" s="13">
        <v>215</v>
      </c>
      <c r="Q5" s="13">
        <v>215</v>
      </c>
      <c r="R5" s="13">
        <v>215</v>
      </c>
      <c r="S5" s="13">
        <v>207</v>
      </c>
      <c r="T5" s="13">
        <v>201</v>
      </c>
      <c r="U5" s="13">
        <v>206</v>
      </c>
      <c r="V5" s="13">
        <v>211</v>
      </c>
      <c r="W5" s="13">
        <v>215</v>
      </c>
      <c r="X5" s="13">
        <v>215</v>
      </c>
      <c r="Y5" s="13">
        <v>215</v>
      </c>
      <c r="Z5" s="13">
        <v>219</v>
      </c>
      <c r="AA5" s="13">
        <v>219</v>
      </c>
      <c r="AB5" s="13">
        <v>186</v>
      </c>
      <c r="AC5" s="13">
        <v>195</v>
      </c>
      <c r="AD5" s="13">
        <v>158</v>
      </c>
      <c r="AE5" s="13">
        <v>158</v>
      </c>
      <c r="AF5" s="13">
        <v>158</v>
      </c>
      <c r="AG5" s="13">
        <v>159</v>
      </c>
      <c r="AH5" s="13">
        <v>130</v>
      </c>
      <c r="AI5" s="13">
        <v>112</v>
      </c>
      <c r="AJ5" s="13">
        <v>125</v>
      </c>
      <c r="AK5" s="13">
        <v>116</v>
      </c>
      <c r="AL5" s="13">
        <v>116</v>
      </c>
      <c r="AM5" s="13">
        <v>116</v>
      </c>
      <c r="AN5" s="13">
        <v>97</v>
      </c>
      <c r="AO5" s="13">
        <v>114</v>
      </c>
      <c r="AP5" s="13">
        <v>92</v>
      </c>
      <c r="AQ5" s="13">
        <v>99</v>
      </c>
      <c r="AR5" s="13">
        <v>102</v>
      </c>
      <c r="AS5" s="13">
        <v>116</v>
      </c>
      <c r="AT5" s="13">
        <v>116</v>
      </c>
      <c r="AU5" s="13">
        <v>98</v>
      </c>
      <c r="AV5" s="13">
        <v>100</v>
      </c>
      <c r="AW5" s="13">
        <v>103</v>
      </c>
      <c r="AX5" s="13">
        <v>113</v>
      </c>
      <c r="AY5" s="13">
        <v>96</v>
      </c>
      <c r="AZ5" s="13">
        <v>96</v>
      </c>
      <c r="BA5" s="13">
        <v>96</v>
      </c>
      <c r="BB5" s="13">
        <v>88</v>
      </c>
      <c r="BC5" s="13">
        <v>75</v>
      </c>
      <c r="BD5" s="13">
        <v>78</v>
      </c>
      <c r="BE5" s="13">
        <v>93</v>
      </c>
      <c r="BF5" s="13">
        <v>90</v>
      </c>
      <c r="BG5" s="13">
        <v>90</v>
      </c>
      <c r="BH5" s="13">
        <v>90</v>
      </c>
      <c r="BI5" s="13">
        <v>84</v>
      </c>
      <c r="BJ5" s="13">
        <v>90</v>
      </c>
      <c r="BK5" s="13">
        <v>76</v>
      </c>
      <c r="BL5" s="13">
        <v>66</v>
      </c>
      <c r="BM5" s="13">
        <v>80</v>
      </c>
      <c r="BN5" s="13">
        <v>80</v>
      </c>
      <c r="BO5" s="13">
        <v>80</v>
      </c>
    </row>
  </sheetData>
  <conditionalFormatting sqref="P5">
    <cfRule type="expression" dxfId="3" priority="6">
      <formula>P$3="Samedi"</formula>
    </cfRule>
  </conditionalFormatting>
  <conditionalFormatting sqref="P5">
    <cfRule type="expression" dxfId="2" priority="5">
      <formula>Q$3="Dimanche"</formula>
    </cfRule>
  </conditionalFormatting>
  <conditionalFormatting sqref="I5:BO5 C1:BO1">
    <cfRule type="expression" dxfId="1" priority="3">
      <formula>C$3="Dimanche"</formula>
    </cfRule>
    <cfRule type="expression" dxfId="0" priority="4">
      <formula>C$3="Samedi"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CFDD1E-65EF-43A8-846F-83B34AD9D6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Stocks</vt:lpstr>
      <vt:lpstr>TCD &amp; GCD</vt:lpstr>
      <vt:lpstr>2022</vt:lpstr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RODRIGUES (A306902)</dc:creator>
  <cp:lastModifiedBy>Jean-Eric</cp:lastModifiedBy>
  <dcterms:created xsi:type="dcterms:W3CDTF">2022-02-21T07:55:26Z</dcterms:created>
  <dcterms:modified xsi:type="dcterms:W3CDTF">2022-02-24T08:25:18Z</dcterms:modified>
</cp:coreProperties>
</file>