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BE396E25-EE80-477C-A53A-765C00B06775}" xr6:coauthVersionLast="47" xr6:coauthVersionMax="47" xr10:uidLastSave="{00000000-0000-0000-0000-000000000000}"/>
  <bookViews>
    <workbookView xWindow="-120" yWindow="-120" windowWidth="24240" windowHeight="13740" xr2:uid="{396F2E24-6293-4FE1-808C-56465AA4CEE1}"/>
  </bookViews>
  <sheets>
    <sheet name="Feuil1" sheetId="1" r:id="rId1"/>
  </sheets>
  <definedNames>
    <definedName name="t_A">Feuil1!$C$6:$F$8</definedName>
    <definedName name="t_B">Feuil1!$J$6:$J$9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4" i="1" l="1" a="1"/>
  <c r="G14" i="1" s="1"/>
  <c r="C15" i="1" a="1"/>
  <c r="C15" i="1" s="1"/>
  <c r="G15" i="1" s="1" a="1"/>
  <c r="G15" i="1" s="1"/>
  <c r="C14" i="1" a="1"/>
  <c r="C14" i="1" s="1"/>
  <c r="C13" i="1" a="1"/>
  <c r="C13" i="1" s="1"/>
  <c r="G13" i="1" s="1" a="1"/>
  <c r="G13" i="1" s="1"/>
  <c r="G16" i="1" s="1"/>
  <c r="I14" i="1"/>
  <c r="I13" i="1"/>
  <c r="C16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<sst xmlns="http://schemas.openxmlformats.org/spreadsheetml/2006/main" count="23" uniqueCount="15">
  <si>
    <t>Tableau C</t>
  </si>
  <si>
    <t>François</t>
  </si>
  <si>
    <t>Claude</t>
  </si>
  <si>
    <t>Yannick</t>
  </si>
  <si>
    <t>Patrice</t>
  </si>
  <si>
    <t>Vote pondéré</t>
  </si>
  <si>
    <t>Attribuer des points sur 4</t>
  </si>
  <si>
    <t>Tableau B</t>
  </si>
  <si>
    <t>Tableau A</t>
  </si>
  <si>
    <t>Réponse X</t>
  </si>
  <si>
    <t>Réponse Y</t>
  </si>
  <si>
    <t>Réponse Z</t>
  </si>
  <si>
    <t>Insérer ici le lien entre le tableau A &amp; le tableau B (en %)</t>
  </si>
  <si>
    <t>Total</t>
  </si>
  <si>
    <t>Répartition du poids de chaque votant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</si>
</sst>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0" xfId="0" applyBorder="1"/>
    <xf numFmtId="9" fontId="0" fillId="0" borderId="20" xfId="0" applyNumberFormat="1" applyBorder="1"/>
    <xf numFmtId="9" fontId="0" fillId="0" borderId="17" xfId="0" applyNumberFormat="1" applyBorder="1"/>
    <xf numFmtId="9" fontId="0" fillId="0" borderId="15" xfId="0" applyNumberFormat="1" applyBorder="1"/>
    <xf numFmtId="0" fontId="0" fillId="0" borderId="11" xfId="0" applyFill="1" applyBorder="1"/>
    <xf numFmtId="0" fontId="0" fillId="0" borderId="11" xfId="0" applyBorder="1" applyAlignment="1">
      <alignment horizontal="centerContinuous"/>
    </xf>
    <xf numFmtId="0" fontId="0" fillId="0" borderId="0" xfId="0" applyAlignment="1">
      <alignment horizontal="centerContinuous"/>
    </xf>
    <xf numFmtId="9" fontId="0" fillId="0" borderId="0" xfId="0" applyNumberFormat="1"/>
    <xf numFmtId="0" fontId="0" fillId="0" borderId="8" xfId="0" applyBorder="1" applyAlignment="1">
      <alignment horizontal="centerContinuous"/>
    </xf>
    <xf numFmtId="0" fontId="0" fillId="0" borderId="7" xfId="0" applyBorder="1" applyAlignment="1">
      <alignment horizontal="centerContinuous"/>
    </xf>
    <xf numFmtId="0" fontId="0" fillId="0" borderId="29" xfId="0" applyBorder="1" applyAlignment="1">
      <alignment horizontal="centerContinuous"/>
    </xf>
    <xf numFmtId="0" fontId="0" fillId="0" borderId="6" xfId="0" applyBorder="1" applyAlignment="1">
      <alignment horizontal="centerContinuous"/>
    </xf>
    <xf numFmtId="0" fontId="0" fillId="0" borderId="5" xfId="0" applyBorder="1" applyAlignment="1">
      <alignment horizontal="centerContinuous"/>
    </xf>
    <xf numFmtId="0" fontId="0" fillId="0" borderId="30" xfId="0" applyBorder="1" applyAlignment="1">
      <alignment horizontal="centerContinuous"/>
    </xf>
    <xf numFmtId="0" fontId="0" fillId="0" borderId="3" xfId="0" applyBorder="1" applyAlignment="1">
      <alignment horizontal="centerContinuous"/>
    </xf>
    <xf numFmtId="0" fontId="0" fillId="0" borderId="2" xfId="0" applyBorder="1" applyAlignment="1">
      <alignment horizontal="centerContinuous"/>
    </xf>
    <xf numFmtId="0" fontId="0" fillId="0" borderId="31" xfId="0" applyBorder="1" applyAlignment="1">
      <alignment horizontal="centerContinuous"/>
    </xf>
    <xf numFmtId="0" fontId="0" fillId="4" borderId="14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E6CA3B-4F80-4073-A7D6-4F361C01E86A}">
  <dimension ref="B1:J16"/>
  <sheetViews>
    <sheetView showGridLines="0" tabSelected="1" workbookViewId="0">
      <selection activeCell="J18" sqref="J18"/>
    </sheetView>
  </sheetViews>
  <sheetFormatPr defaultColWidth="11.42578125" defaultRowHeight="15" x14ac:dyDescent="0.25"/>
  <cols>
    <col min="2" max="2" width="10.28515625" bestFit="1" customWidth="1"/>
    <col min="3" max="3" width="12.85546875" customWidth="1"/>
    <col min="4" max="4" width="15.140625" customWidth="1"/>
    <col min="5" max="5" width="16.42578125" customWidth="1"/>
    <col min="6" max="6" width="15.5703125" customWidth="1"/>
    <col min="10" max="10" width="35.5703125" bestFit="1" customWidth="1"/>
  </cols>
  <sheetData>
    <row r="1" spans="2:10" ht="15.75" thickBot="1" x14ac:dyDescent="0.3"/>
    <row r="2" spans="2:10" ht="15.75" thickBot="1" x14ac:dyDescent="0.3">
      <c r="C2" s="38" t="s">
        <v>8</v>
      </c>
      <c r="D2" s="39"/>
      <c r="E2" s="39"/>
      <c r="F2" s="40"/>
      <c r="I2" s="41" t="s">
        <v>7</v>
      </c>
      <c r="J2" s="42"/>
    </row>
    <row r="3" spans="2:10" ht="15.75" thickBot="1" x14ac:dyDescent="0.3">
      <c r="C3" s="46" t="s">
        <v>6</v>
      </c>
      <c r="D3" s="47"/>
      <c r="E3" s="47"/>
      <c r="F3" s="48"/>
      <c r="I3" s="46" t="s">
        <v>5</v>
      </c>
      <c r="J3" s="48"/>
    </row>
    <row r="4" spans="2:10" ht="15.75" thickBot="1" x14ac:dyDescent="0.3"/>
    <row r="5" spans="2:10" ht="15.75" thickBot="1" x14ac:dyDescent="0.3">
      <c r="C5" s="15" t="s">
        <v>4</v>
      </c>
      <c r="D5" s="18" t="s">
        <v>3</v>
      </c>
      <c r="E5" s="17" t="s">
        <v>2</v>
      </c>
      <c r="F5" s="16" t="s">
        <v>1</v>
      </c>
      <c r="I5" s="21"/>
      <c r="J5" s="15" t="s">
        <v>14</v>
      </c>
    </row>
    <row r="6" spans="2:10" x14ac:dyDescent="0.25">
      <c r="B6" s="12" t="s">
        <v>9</v>
      </c>
      <c r="C6" s="20">
        <v>3</v>
      </c>
      <c r="D6" s="14">
        <v>2</v>
      </c>
      <c r="E6" s="14">
        <v>4</v>
      </c>
      <c r="F6" s="13">
        <v>4</v>
      </c>
      <c r="I6" s="12" t="s">
        <v>4</v>
      </c>
      <c r="J6" s="12">
        <v>4</v>
      </c>
    </row>
    <row r="7" spans="2:10" x14ac:dyDescent="0.25">
      <c r="B7" s="11" t="s">
        <v>10</v>
      </c>
      <c r="C7" s="10">
        <v>2</v>
      </c>
      <c r="D7" s="9">
        <v>2</v>
      </c>
      <c r="E7" s="9">
        <v>4</v>
      </c>
      <c r="F7" s="8">
        <v>3</v>
      </c>
      <c r="I7" s="19" t="s">
        <v>3</v>
      </c>
      <c r="J7" s="3">
        <v>4</v>
      </c>
    </row>
    <row r="8" spans="2:10" ht="15.75" thickBot="1" x14ac:dyDescent="0.3">
      <c r="B8" s="1" t="s">
        <v>11</v>
      </c>
      <c r="C8" s="7">
        <v>1</v>
      </c>
      <c r="D8" s="6">
        <v>3</v>
      </c>
      <c r="E8" s="6">
        <v>2</v>
      </c>
      <c r="F8" s="5">
        <v>1</v>
      </c>
      <c r="I8" s="4" t="s">
        <v>2</v>
      </c>
      <c r="J8" s="3">
        <v>1</v>
      </c>
    </row>
    <row r="9" spans="2:10" ht="15.75" thickBot="1" x14ac:dyDescent="0.3">
      <c r="I9" s="2" t="s">
        <v>1</v>
      </c>
      <c r="J9" s="1">
        <v>1</v>
      </c>
    </row>
    <row r="10" spans="2:10" ht="15.75" thickBot="1" x14ac:dyDescent="0.3"/>
    <row r="11" spans="2:10" ht="15.75" thickBot="1" x14ac:dyDescent="0.3">
      <c r="C11" s="43" t="s">
        <v>0</v>
      </c>
      <c r="D11" s="44"/>
      <c r="E11" s="44"/>
      <c r="F11" s="45"/>
    </row>
    <row r="12" spans="2:10" ht="15.75" thickBot="1" x14ac:dyDescent="0.3">
      <c r="C12" s="49" t="s">
        <v>12</v>
      </c>
      <c r="D12" s="50"/>
      <c r="E12" s="50"/>
      <c r="F12" s="51"/>
      <c r="G12" s="15" t="s">
        <v>13</v>
      </c>
    </row>
    <row r="13" spans="2:10" x14ac:dyDescent="0.25">
      <c r="B13" s="12" t="s">
        <v>9</v>
      </c>
      <c r="C13" s="29" cm="1">
        <f t="array" ref="C13">MMULT(C6:F6,t_B)</f>
        <v>28</v>
      </c>
      <c r="D13" s="30"/>
      <c r="E13" s="30"/>
      <c r="F13" s="31"/>
      <c r="G13" s="22" cm="1">
        <f t="array" ref="G13">C13/SUM(t_A*TRANSPOSE(t_B))</f>
        <v>0.4</v>
      </c>
      <c r="I13" t="str">
        <f ca="1">ADDRESS(13,3,4)&amp;" : "&amp;_xlfn.FORMULATEXT(C13)</f>
        <v>C13 : =MMULT(C6:F6;t_B)</v>
      </c>
    </row>
    <row r="14" spans="2:10" x14ac:dyDescent="0.25">
      <c r="B14" s="11" t="s">
        <v>10</v>
      </c>
      <c r="C14" s="32" cm="1">
        <f t="array" ref="C14">MMULT(C7:F7,t_B)</f>
        <v>23</v>
      </c>
      <c r="D14" s="33"/>
      <c r="E14" s="33"/>
      <c r="F14" s="34"/>
      <c r="G14" s="23" cm="1">
        <f t="array" ref="G14">C14/SUM(t_A*TRANSPOSE(t_B))</f>
        <v>0.32857142857142857</v>
      </c>
      <c r="I14" t="str">
        <f ca="1">ADDRESS(13,7,4)&amp;" : "&amp;_xlfn.FORMULATEXT(G14)</f>
        <v>G13 : =C14/SUM(t_A*TRANSPOSE(t_B))</v>
      </c>
    </row>
    <row r="15" spans="2:10" ht="15.75" thickBot="1" x14ac:dyDescent="0.3">
      <c r="B15" s="1" t="s">
        <v>11</v>
      </c>
      <c r="C15" s="35" cm="1">
        <f t="array" ref="C15">MMULT(C8:F8,t_B)</f>
        <v>19</v>
      </c>
      <c r="D15" s="36"/>
      <c r="E15" s="36"/>
      <c r="F15" s="37"/>
      <c r="G15" s="24" cm="1">
        <f t="array" ref="G15">C15/SUM(t_A*TRANSPOSE(t_B))</f>
        <v>0.27142857142857141</v>
      </c>
    </row>
    <row r="16" spans="2:10" x14ac:dyDescent="0.25">
      <c r="B16" s="25" t="s">
        <v>13</v>
      </c>
      <c r="C16" s="26">
        <f>SUM(C13:F15)</f>
        <v>70</v>
      </c>
      <c r="D16" s="27"/>
      <c r="E16" s="27"/>
      <c r="F16" s="27"/>
      <c r="G16" s="28">
        <f>SUM(G13:G15)</f>
        <v>1</v>
      </c>
    </row>
  </sheetData>
  <mergeCells count="6">
    <mergeCell ref="C12:F12"/>
    <mergeCell ref="C2:F2"/>
    <mergeCell ref="I2:J2"/>
    <mergeCell ref="C11:F11"/>
    <mergeCell ref="C3:F3"/>
    <mergeCell ref="I3:J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Feuil1</vt:lpstr>
      <vt:lpstr>t_A</vt:lpstr>
      <vt:lpstr>t_B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Slimani, Obeida (ext)</dc:creator>
  <cp:lastModifiedBy>Jean-Eric</cp:lastModifiedBy>
  <dcterms:created xsi:type="dcterms:W3CDTF">2022-02-22T08:51:42Z</dcterms:created>
  <dcterms:modified xsi:type="dcterms:W3CDTF">2022-02-23T08:08:06Z</dcterms:modified>
</cp:coreProperties>
</file>