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01EF7A56-C24A-4951-A99A-5B4FB9048DD1}" xr6:coauthVersionLast="47" xr6:coauthVersionMax="47" xr10:uidLastSave="{00000000-0000-0000-0000-000000000000}"/>
  <bookViews>
    <workbookView xWindow="-120" yWindow="-120" windowWidth="24240" windowHeight="13740" xr2:uid="{E8FDBE15-6D73-49F4-A42E-BD2CD0ACB148}"/>
  </bookViews>
  <sheets>
    <sheet name="Tableau à double entrée" sheetId="1" r:id="rId1"/>
    <sheet name="Feuille de modifications" sheetId="2" r:id="rId2"/>
  </sheets>
  <definedNames>
    <definedName name="_xlnm._FilterDatabase" localSheetId="1" hidden="1">'Feuille de modifications'!$A$1:$J$13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" i="1" l="1" a="1"/>
  <c r="B1" i="1" s="1"/>
  <c r="A2" i="1" a="1"/>
  <c r="A2" i="1" s="1"/>
  <c r="D2" i="1" s="1" a="1"/>
  <c r="D2" i="1" s="1"/>
  <c r="C3" i="2"/>
  <c r="C4" i="2"/>
  <c r="C5" i="2"/>
  <c r="C6" i="2"/>
  <c r="C7" i="2"/>
  <c r="C8" i="2"/>
  <c r="C9" i="2"/>
  <c r="C10" i="2"/>
  <c r="C11" i="2"/>
  <c r="C12" i="2"/>
  <c r="C13" i="2"/>
  <c r="C2" i="2"/>
  <c r="H3" i="1"/>
  <c r="H2" i="1"/>
  <c r="H4" i="1"/>
  <c r="E4" i="1" l="1" a="1"/>
  <c r="E4" i="1" s="1"/>
  <c r="E2" i="1" a="1"/>
  <c r="E2" i="1" s="1"/>
  <c r="C4" i="1" a="1"/>
  <c r="C4" i="1" s="1"/>
  <c r="C2" i="1" a="1"/>
  <c r="C2" i="1" s="1"/>
  <c r="D3" i="1" a="1"/>
  <c r="D3" i="1" s="1"/>
  <c r="E3" i="1" a="1"/>
  <c r="E3" i="1" s="1"/>
  <c r="C3" i="1" a="1"/>
  <c r="C3" i="1" s="1"/>
  <c r="D4" i="1" a="1"/>
  <c r="D4" i="1" s="1"/>
  <c r="B2" i="1" a="1"/>
  <c r="B2" i="1" s="1"/>
  <c r="B3" i="1" a="1"/>
  <c r="B3" i="1" s="1"/>
  <c r="B4" i="1" a="1"/>
  <c r="B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<sst xmlns="http://schemas.openxmlformats.org/spreadsheetml/2006/main" count="25" uniqueCount="16">
  <si>
    <t>Chambre A</t>
  </si>
  <si>
    <t>Suite B</t>
  </si>
  <si>
    <t>Appart C</t>
  </si>
  <si>
    <t>Hébergement</t>
  </si>
  <si>
    <t>Date de séjour</t>
  </si>
  <si>
    <t>Variation globale</t>
  </si>
  <si>
    <t>18-févr</t>
  </si>
  <si>
    <t>19-févr</t>
  </si>
  <si>
    <t>20-févr</t>
  </si>
  <si>
    <t>21-févr</t>
  </si>
  <si>
    <t>22-févr</t>
  </si>
  <si>
    <t>23-févr</t>
  </si>
  <si>
    <t>24-févr</t>
  </si>
  <si>
    <t xml:space="preserve">A2 : </t>
  </si>
  <si>
    <t xml:space="preserve">B1 : </t>
  </si>
  <si>
    <t>B2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</si>
</sst>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Alignment="1"/>
    <xf numFmtId="164" fontId="0" fillId="0" borderId="0" xfId="0" applyNumberFormat="1" applyAlignment="1"/>
    <xf numFmtId="0" fontId="1" fillId="0" borderId="0" xfId="0" applyFont="1" applyAlignment="1"/>
    <xf numFmtId="0" fontId="1" fillId="0" borderId="1" xfId="0" applyFont="1" applyBorder="1" applyAlignment="1"/>
    <xf numFmtId="16" fontId="1" fillId="0" borderId="1" xfId="0" applyNumberFormat="1" applyFont="1" applyBorder="1" applyAlignment="1"/>
    <xf numFmtId="0" fontId="2" fillId="0" borderId="0" xfId="0" applyFont="1" applyAlignment="1"/>
    <xf numFmtId="164" fontId="2" fillId="0" borderId="0" xfId="0" applyNumberFormat="1" applyFont="1" applyAlignment="1"/>
  </cellXfs>
  <cellStyles count="1">
    <cellStyle name="Normal" xfId="0" builtinId="0"/>
  </cellStyles>
  <dxfs count="9"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D089914-3FA6-49D5-83D6-675E1DEB6F86}" name="t_data" displayName="t_data" ref="A1:J13" totalsRowShown="0" headerRowCellStyle="Normal" dataCellStyle="Normal">
  <autoFilter ref="A1:J13" xr:uid="{ED089914-3FA6-49D5-83D6-675E1DEB6F86}"/>
  <tableColumns count="10">
    <tableColumn id="1" xr3:uid="{FC42BD67-6E16-490D-9A8C-23066902136D}" name="Hébergement" dataCellStyle="Normal"/>
    <tableColumn id="2" xr3:uid="{F5FBB400-C0AA-4045-ACC1-9A8FBEF656B5}" name="Date de séjour" dataDxfId="8" dataCellStyle="Normal"/>
    <tableColumn id="3" xr3:uid="{8543F8B7-88D7-4A57-A0E2-EDE84F3C27C3}" name="Variation globale" dataDxfId="7" dataCellStyle="Normal">
      <calculatedColumnFormula>SUM(D2:J2)</calculatedColumnFormula>
    </tableColumn>
    <tableColumn id="4" xr3:uid="{95BECB31-3795-4CE8-ACE3-D58C794DAC35}" name="18-févr" dataDxfId="6" dataCellStyle="Normal"/>
    <tableColumn id="5" xr3:uid="{B5F7CDB0-E387-4769-AA17-BF4D3C316E46}" name="19-févr" dataDxfId="5" dataCellStyle="Normal"/>
    <tableColumn id="6" xr3:uid="{262C3FA2-A4BE-49F4-9272-178A0C1275E9}" name="20-févr" dataDxfId="4" dataCellStyle="Normal"/>
    <tableColumn id="7" xr3:uid="{04D39E7B-CB02-4021-B7C7-1424114D1DD8}" name="21-févr" dataDxfId="3" dataCellStyle="Normal"/>
    <tableColumn id="8" xr3:uid="{BA072CA7-7444-4D0B-8B77-0EF6DA4059B4}" name="22-févr" dataDxfId="2" dataCellStyle="Normal"/>
    <tableColumn id="9" xr3:uid="{6E54B915-5E79-4FA9-816A-D4677CE1F208}" name="23-févr" dataDxfId="1" dataCellStyle="Normal"/>
    <tableColumn id="10" xr3:uid="{2C901C34-2CD0-4D41-B23B-EC6B97831DEE}" name="24-févr" dataDxfId="0" dataCellStyle="Normal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FB413-185C-4A44-BE68-EC8BBF1E5064}">
  <dimension ref="A1:H4"/>
  <sheetViews>
    <sheetView showGridLines="0" tabSelected="1" workbookViewId="0">
      <selection activeCell="B2" sqref="B2"/>
    </sheetView>
  </sheetViews>
  <sheetFormatPr baseColWidth="10" defaultColWidth="11.5703125" defaultRowHeight="15" x14ac:dyDescent="0.25"/>
  <cols>
    <col min="1" max="6" width="11.5703125" style="3"/>
    <col min="7" max="7" width="4.7109375" style="3" bestFit="1" customWidth="1"/>
    <col min="8" max="16384" width="11.5703125" style="3"/>
  </cols>
  <sheetData>
    <row r="1" spans="1:8" x14ac:dyDescent="0.25">
      <c r="A1" s="6"/>
      <c r="B1" s="7" cm="1">
        <f t="array" ref="B1:E1">TRANSPOSE(_xlfn._xlws.SORT(_xlfn.UNIQUE(t_data[Date de séjour])))</f>
        <v>44623</v>
      </c>
      <c r="C1" s="7">
        <v>44624</v>
      </c>
      <c r="D1" s="7">
        <v>44625</v>
      </c>
      <c r="E1" s="7">
        <v>44626</v>
      </c>
    </row>
    <row r="2" spans="1:8" x14ac:dyDescent="0.25">
      <c r="A2" s="5" t="str" cm="1">
        <f t="array" ref="A2:A4">_xlfn._xlws.SORT(_xlfn.UNIQUE(t_data[Hébergement]))</f>
        <v>Appart C</v>
      </c>
      <c r="B2" s="4" cm="1">
        <f t="array" ref="B2">_xlfn._xlws.FILTER(t_data[Variation globale],(t_data[Hébergement]=$A2)*(t_data[Date de séjour]=B$1),"")</f>
        <v>7.0000000000000007E-2</v>
      </c>
      <c r="C2" s="4" cm="1">
        <f t="array" ref="C2">_xlfn._xlws.FILTER(t_data[Variation globale],(t_data[Hébergement]=$A2)*(t_data[Date de séjour]=C$1),"")</f>
        <v>0.02</v>
      </c>
      <c r="D2" s="4" cm="1">
        <f t="array" ref="D2">_xlfn._xlws.FILTER(t_data[Variation globale],(t_data[Hébergement]=$A2)*(t_data[Date de séjour]=D$1),"")</f>
        <v>0.02</v>
      </c>
      <c r="E2" s="4" cm="1">
        <f t="array" ref="E2">_xlfn._xlws.FILTER(t_data[Variation globale],(t_data[Hébergement]=$A2)*(t_data[Date de séjour]=E$1),"")</f>
        <v>0.02</v>
      </c>
      <c r="G2" s="8" t="s">
        <v>13</v>
      </c>
      <c r="H2" s="9" t="str">
        <f ca="1">_xlfn.FORMULATEXT(A2)</f>
        <v>=TRIER(UNIQUE(t_data[Hébergement]))</v>
      </c>
    </row>
    <row r="3" spans="1:8" x14ac:dyDescent="0.25">
      <c r="A3" s="5" t="str">
        <v>Chambre A</v>
      </c>
      <c r="B3" s="4" cm="1">
        <f t="array" ref="B3">_xlfn._xlws.FILTER(t_data[Variation globale],(t_data[Hébergement]=$A3)*(t_data[Date de séjour]=B$1),"")</f>
        <v>0.08</v>
      </c>
      <c r="C3" s="4" cm="1">
        <f t="array" ref="C3">_xlfn._xlws.FILTER(t_data[Variation globale],(t_data[Hébergement]=$A3)*(t_data[Date de séjour]=C$1),"")</f>
        <v>-0.05</v>
      </c>
      <c r="D3" s="4" cm="1">
        <f t="array" ref="D3">_xlfn._xlws.FILTER(t_data[Variation globale],(t_data[Hébergement]=$A3)*(t_data[Date de séjour]=D$1),"")</f>
        <v>0.08</v>
      </c>
      <c r="E3" s="4" cm="1">
        <f t="array" ref="E3">_xlfn._xlws.FILTER(t_data[Variation globale],(t_data[Hébergement]=$A3)*(t_data[Date de séjour]=E$1),"")</f>
        <v>0</v>
      </c>
      <c r="G3" s="8" t="s">
        <v>14</v>
      </c>
      <c r="H3" s="9" t="str">
        <f ca="1">_xlfn.FORMULATEXT(B1)</f>
        <v>=TRANSPOSE(TRIER(UNIQUE(t_data[Date de séjour])))</v>
      </c>
    </row>
    <row r="4" spans="1:8" x14ac:dyDescent="0.25">
      <c r="A4" s="5" t="str">
        <v>Suite B</v>
      </c>
      <c r="B4" s="4" cm="1">
        <f t="array" ref="B4">_xlfn._xlws.FILTER(t_data[Variation globale],(t_data[Hébergement]=$A4)*(t_data[Date de séjour]=B$1),"")</f>
        <v>0.02</v>
      </c>
      <c r="C4" s="4" cm="1">
        <f t="array" ref="C4">_xlfn._xlws.FILTER(t_data[Variation globale],(t_data[Hébergement]=$A4)*(t_data[Date de séjour]=C$1),"")</f>
        <v>0</v>
      </c>
      <c r="D4" s="4" cm="1">
        <f t="array" ref="D4">_xlfn._xlws.FILTER(t_data[Variation globale],(t_data[Hébergement]=$A4)*(t_data[Date de séjour]=D$1),"")</f>
        <v>-0.08</v>
      </c>
      <c r="E4" s="4" cm="1">
        <f t="array" ref="E4">_xlfn._xlws.FILTER(t_data[Variation globale],(t_data[Hébergement]=$A4)*(t_data[Date de séjour]=E$1),"")</f>
        <v>-0.02</v>
      </c>
      <c r="G4" s="8" t="s">
        <v>15</v>
      </c>
      <c r="H4" s="9" t="str">
        <f ca="1">_xlfn.FORMULATEXT(B2)</f>
        <v>=FILTRE(t_data[Variation globale];(t_data[Hébergement]=$A2)*(t_data[Date de séjour]=B$1);"")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B4C44-932D-4A3A-9FEF-89A0E33E4380}">
  <dimension ref="A1:J13"/>
  <sheetViews>
    <sheetView workbookViewId="0">
      <selection activeCell="F7" sqref="F7"/>
    </sheetView>
  </sheetViews>
  <sheetFormatPr baseColWidth="10" defaultRowHeight="15" x14ac:dyDescent="0.25"/>
  <cols>
    <col min="1" max="1" width="16.42578125" bestFit="1" customWidth="1"/>
    <col min="2" max="2" width="17.28515625" bestFit="1" customWidth="1"/>
    <col min="3" max="3" width="19.28515625" bestFit="1" customWidth="1"/>
    <col min="4" max="10" width="11.28515625" bestFit="1" customWidth="1"/>
  </cols>
  <sheetData>
    <row r="1" spans="1:10" x14ac:dyDescent="0.25">
      <c r="A1" t="s">
        <v>3</v>
      </c>
      <c r="B1" t="s">
        <v>4</v>
      </c>
      <c r="C1" t="s">
        <v>5</v>
      </c>
      <c r="D1" t="s">
        <v>6</v>
      </c>
      <c r="E1" t="s">
        <v>7</v>
      </c>
      <c r="F1" t="s">
        <v>8</v>
      </c>
      <c r="G1" t="s">
        <v>9</v>
      </c>
      <c r="H1" t="s">
        <v>10</v>
      </c>
      <c r="I1" t="s">
        <v>11</v>
      </c>
      <c r="J1" t="s">
        <v>12</v>
      </c>
    </row>
    <row r="2" spans="1:10" x14ac:dyDescent="0.25">
      <c r="A2" t="s">
        <v>0</v>
      </c>
      <c r="B2" s="1">
        <v>44623</v>
      </c>
      <c r="C2" s="2">
        <f>SUM(D2:J2)</f>
        <v>0.08</v>
      </c>
      <c r="D2" s="2">
        <v>0.05</v>
      </c>
      <c r="E2" s="2">
        <v>0.03</v>
      </c>
      <c r="F2" s="2"/>
      <c r="G2" s="2"/>
      <c r="H2" s="2"/>
      <c r="I2" s="2"/>
      <c r="J2" s="2"/>
    </row>
    <row r="3" spans="1:10" x14ac:dyDescent="0.25">
      <c r="A3" t="s">
        <v>0</v>
      </c>
      <c r="B3" s="1">
        <v>44624</v>
      </c>
      <c r="C3" s="2">
        <f t="shared" ref="C3:C13" si="0">SUM(D3:J3)</f>
        <v>-0.05</v>
      </c>
      <c r="D3" s="2"/>
      <c r="E3" s="2">
        <v>-0.05</v>
      </c>
      <c r="F3" s="2"/>
      <c r="G3" s="2"/>
      <c r="H3" s="2"/>
      <c r="I3" s="2"/>
      <c r="J3" s="2"/>
    </row>
    <row r="4" spans="1:10" x14ac:dyDescent="0.25">
      <c r="A4" t="s">
        <v>0</v>
      </c>
      <c r="B4" s="1">
        <v>44625</v>
      </c>
      <c r="C4" s="2">
        <f t="shared" si="0"/>
        <v>0.08</v>
      </c>
      <c r="D4" s="2">
        <v>0.03</v>
      </c>
      <c r="E4" s="2">
        <v>0.05</v>
      </c>
      <c r="F4" s="2"/>
      <c r="G4" s="2"/>
      <c r="H4" s="2"/>
      <c r="I4" s="2"/>
      <c r="J4" s="2"/>
    </row>
    <row r="5" spans="1:10" x14ac:dyDescent="0.25">
      <c r="A5" t="s">
        <v>0</v>
      </c>
      <c r="B5" s="1">
        <v>44626</v>
      </c>
      <c r="C5" s="2">
        <f t="shared" si="0"/>
        <v>0</v>
      </c>
      <c r="D5" s="2"/>
      <c r="E5" s="2"/>
      <c r="F5" s="2"/>
      <c r="G5" s="2"/>
      <c r="H5" s="2"/>
      <c r="I5" s="2"/>
      <c r="J5" s="2"/>
    </row>
    <row r="6" spans="1:10" x14ac:dyDescent="0.25">
      <c r="A6" t="s">
        <v>1</v>
      </c>
      <c r="B6" s="1">
        <v>44623</v>
      </c>
      <c r="C6" s="2">
        <f t="shared" si="0"/>
        <v>0.02</v>
      </c>
      <c r="D6" s="2">
        <v>0.02</v>
      </c>
      <c r="E6" s="2"/>
      <c r="F6" s="2"/>
      <c r="G6" s="2"/>
      <c r="H6" s="2"/>
      <c r="I6" s="2"/>
      <c r="J6" s="2"/>
    </row>
    <row r="7" spans="1:10" x14ac:dyDescent="0.25">
      <c r="A7" t="s">
        <v>1</v>
      </c>
      <c r="B7" s="1">
        <v>44624</v>
      </c>
      <c r="C7" s="2">
        <f t="shared" si="0"/>
        <v>0</v>
      </c>
      <c r="D7" s="2"/>
      <c r="E7" s="2"/>
      <c r="F7" s="2"/>
      <c r="G7" s="2"/>
      <c r="H7" s="2"/>
      <c r="I7" s="2"/>
      <c r="J7" s="2"/>
    </row>
    <row r="8" spans="1:10" x14ac:dyDescent="0.25">
      <c r="A8" t="s">
        <v>1</v>
      </c>
      <c r="B8" s="1">
        <v>44625</v>
      </c>
      <c r="C8" s="2">
        <f t="shared" si="0"/>
        <v>-0.08</v>
      </c>
      <c r="D8" s="2">
        <v>-0.08</v>
      </c>
      <c r="E8" s="2"/>
      <c r="F8" s="2"/>
      <c r="G8" s="2"/>
      <c r="H8" s="2"/>
      <c r="I8" s="2"/>
      <c r="J8" s="2"/>
    </row>
    <row r="9" spans="1:10" x14ac:dyDescent="0.25">
      <c r="A9" t="s">
        <v>1</v>
      </c>
      <c r="B9" s="1">
        <v>44626</v>
      </c>
      <c r="C9" s="2">
        <f t="shared" si="0"/>
        <v>-0.02</v>
      </c>
      <c r="D9" s="2">
        <v>-0.02</v>
      </c>
      <c r="E9" s="2"/>
      <c r="F9" s="2"/>
      <c r="G9" s="2"/>
      <c r="H9" s="2"/>
      <c r="I9" s="2"/>
      <c r="J9" s="2"/>
    </row>
    <row r="10" spans="1:10" x14ac:dyDescent="0.25">
      <c r="A10" t="s">
        <v>2</v>
      </c>
      <c r="B10" s="1">
        <v>44623</v>
      </c>
      <c r="C10" s="2">
        <f t="shared" si="0"/>
        <v>7.0000000000000007E-2</v>
      </c>
      <c r="D10" s="2">
        <v>0.05</v>
      </c>
      <c r="E10" s="2"/>
      <c r="F10" s="2">
        <v>0.02</v>
      </c>
      <c r="G10" s="2"/>
      <c r="H10" s="2"/>
      <c r="I10" s="2"/>
      <c r="J10" s="2"/>
    </row>
    <row r="11" spans="1:10" x14ac:dyDescent="0.25">
      <c r="A11" t="s">
        <v>2</v>
      </c>
      <c r="B11" s="1">
        <v>44624</v>
      </c>
      <c r="C11" s="2">
        <f t="shared" si="0"/>
        <v>0.02</v>
      </c>
      <c r="D11" s="2"/>
      <c r="E11" s="2"/>
      <c r="F11" s="2">
        <v>0.02</v>
      </c>
      <c r="G11" s="2"/>
      <c r="H11" s="2"/>
      <c r="I11" s="2"/>
      <c r="J11" s="2"/>
    </row>
    <row r="12" spans="1:10" x14ac:dyDescent="0.25">
      <c r="A12" t="s">
        <v>2</v>
      </c>
      <c r="B12" s="1">
        <v>44625</v>
      </c>
      <c r="C12" s="2">
        <f t="shared" si="0"/>
        <v>0.02</v>
      </c>
      <c r="D12" s="2"/>
      <c r="E12" s="2"/>
      <c r="F12" s="2">
        <v>0.02</v>
      </c>
      <c r="G12" s="2"/>
      <c r="H12" s="2"/>
      <c r="I12" s="2"/>
      <c r="J12" s="2"/>
    </row>
    <row r="13" spans="1:10" x14ac:dyDescent="0.25">
      <c r="A13" t="s">
        <v>2</v>
      </c>
      <c r="B13" s="1">
        <v>44626</v>
      </c>
      <c r="C13" s="2">
        <f t="shared" si="0"/>
        <v>0.02</v>
      </c>
      <c r="D13" s="2"/>
      <c r="E13" s="2"/>
      <c r="F13" s="2">
        <v>0.02</v>
      </c>
      <c r="G13" s="2"/>
      <c r="H13" s="2"/>
      <c r="I13" s="2"/>
      <c r="J13" s="2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à double entrée</vt:lpstr>
      <vt:lpstr>Feuille de modifications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AAR. ARGAUD</dc:creator>
  <cp:lastModifiedBy>Jean-Eric</cp:lastModifiedBy>
  <dcterms:created xsi:type="dcterms:W3CDTF">2022-02-20T08:18:50Z</dcterms:created>
  <dcterms:modified xsi:type="dcterms:W3CDTF">2022-02-20T09:31:13Z</dcterms:modified>
</cp:coreProperties>
</file>