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03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42EB662-3013-41E6-84F1-D7A57262AC07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5" i="2" l="1" a="1"/>
  <c r="B5" i="2" s="1"/>
  <c r="I2" i="1" a="1"/>
  <c r="I2" i="1" s="1"/>
  <c r="H2" i="1" a="1"/>
  <c r="H2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<sst xmlns="http://schemas.openxmlformats.org/spreadsheetml/2006/main" count="341" uniqueCount="48">
  <si>
    <t>MOIS</t>
  </si>
  <si>
    <t>CLIENT</t>
  </si>
  <si>
    <t>VENDEUR</t>
  </si>
  <si>
    <t>FAMILLE</t>
  </si>
  <si>
    <t>MONTANT</t>
  </si>
  <si>
    <t>CLASSEMENT</t>
  </si>
  <si>
    <t>STE STATION ZAIO SARL</t>
  </si>
  <si>
    <t>capsule</t>
  </si>
  <si>
    <t>A</t>
  </si>
  <si>
    <t>grain</t>
  </si>
  <si>
    <t>B</t>
  </si>
  <si>
    <t>Gadget</t>
  </si>
  <si>
    <t>C</t>
  </si>
  <si>
    <t>mohamed</t>
  </si>
  <si>
    <t>Sucre</t>
  </si>
  <si>
    <t>WALID BAYSSOURI</t>
  </si>
  <si>
    <t xml:space="preserve">YOUSSEF </t>
  </si>
  <si>
    <t>ADANA</t>
  </si>
  <si>
    <t>CITY</t>
  </si>
  <si>
    <t>MONDILA</t>
  </si>
  <si>
    <t>Chocolat</t>
  </si>
  <si>
    <t>IMAD</t>
  </si>
  <si>
    <t>AGUELMANE</t>
  </si>
  <si>
    <t>ZORGUI M BAREK</t>
  </si>
  <si>
    <t>YOUSSEF ELFEJAIRI</t>
  </si>
  <si>
    <t>Sirop</t>
  </si>
  <si>
    <t>Remise</t>
  </si>
  <si>
    <t>Thé soluble</t>
  </si>
  <si>
    <t>Aimant Jet Park</t>
  </si>
  <si>
    <t>CAFE L ANGLE D OR</t>
  </si>
  <si>
    <t>mohammed</t>
  </si>
  <si>
    <t>Heures</t>
  </si>
  <si>
    <t>Cafe</t>
  </si>
  <si>
    <t>AZHARI</t>
  </si>
  <si>
    <t>CAFE MILLINUM</t>
  </si>
  <si>
    <t>LUNA</t>
  </si>
  <si>
    <t>OUASISE</t>
  </si>
  <si>
    <t>EDDAHAB</t>
  </si>
  <si>
    <t>Vendeur</t>
  </si>
  <si>
    <t>Famille</t>
  </si>
  <si>
    <t>Clients uniques</t>
  </si>
  <si>
    <t>ZAIO</t>
  </si>
  <si>
    <t>BELI</t>
  </si>
  <si>
    <t>OR</t>
  </si>
  <si>
    <t>NAJI</t>
  </si>
  <si>
    <t>MILLINUM</t>
  </si>
  <si>
    <t>PARIS</t>
  </si>
  <si>
    <t>NEGRA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</si>
</sst>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1" xfId="0" applyFont="1" applyBorder="1"/>
    <xf numFmtId="0" fontId="0" fillId="2" borderId="0" xfId="0" applyFill="1"/>
    <xf numFmtId="0" fontId="0" fillId="0" borderId="2" xfId="0" quotePrefix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</xdr:row>
      <xdr:rowOff>0</xdr:rowOff>
    </xdr:from>
    <xdr:to>
      <xdr:col>10</xdr:col>
      <xdr:colOff>94781</xdr:colOff>
      <xdr:row>16</xdr:row>
      <xdr:rowOff>161545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1A825B-B2F5-49BD-BDB2-DAA615D8DC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90850" y="1905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86A85C9-4F71-4A8E-A053-66D638A2080C}" name="Table1" displayName="Table1" ref="A1:F87" totalsRowShown="0">
  <autoFilter ref="A1:F87" xr:uid="{886A85C9-4F71-4A8E-A053-66D638A2080C}"/>
  <tableColumns count="6">
    <tableColumn id="1" xr3:uid="{69AC2175-1372-4B40-8C18-88CAB4C1717C}" name="MOIS"/>
    <tableColumn id="2" xr3:uid="{FD7B5030-34DD-49EE-B8FD-E77A31AC8474}" name="CLIENT"/>
    <tableColumn id="3" xr3:uid="{57661A2D-679F-4515-A90E-5C255961D45D}" name="VENDEUR"/>
    <tableColumn id="4" xr3:uid="{202B25DF-2071-4935-B970-F352164EFCC2}" name="FAMILLE"/>
    <tableColumn id="5" xr3:uid="{3E84C565-7099-46A5-A5AA-D4AE99E675E3}" name="MONTANT"/>
    <tableColumn id="6" xr3:uid="{6576361D-86C0-4C07-9EF5-59663B972A8D}" name="CLASSEMENT"/>
  </tableColumns>
  <tableStyleInfo name="TableStyleLight2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7"/>
  <sheetViews>
    <sheetView showGridLines="0" tabSelected="1" workbookViewId="0">
      <selection activeCell="H13" sqref="H13"/>
    </sheetView>
  </sheetViews>
  <sheetFormatPr defaultColWidth="11.42578125" defaultRowHeight="15" x14ac:dyDescent="0.25"/>
  <cols>
    <col min="1" max="1" width="7.85546875" customWidth="1"/>
    <col min="2" max="2" width="22" bestFit="1" customWidth="1"/>
    <col min="3" max="3" width="11.5703125" customWidth="1"/>
    <col min="5" max="5" width="12.42578125" customWidth="1"/>
    <col min="6" max="7" width="14.5703125" customWidth="1"/>
    <col min="8" max="8" width="17.5703125" bestFit="1" customWidth="1"/>
    <col min="12" max="12" width="14.85546875" bestFit="1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H1" s="2" t="s">
        <v>38</v>
      </c>
      <c r="I1" s="2" t="s">
        <v>39</v>
      </c>
    </row>
    <row r="2" spans="1:9" x14ac:dyDescent="0.25">
      <c r="A2">
        <v>1</v>
      </c>
      <c r="B2" t="s">
        <v>41</v>
      </c>
      <c r="C2" t="s">
        <v>13</v>
      </c>
      <c r="D2" t="s">
        <v>7</v>
      </c>
      <c r="E2">
        <v>241.67</v>
      </c>
      <c r="F2" t="s">
        <v>8</v>
      </c>
      <c r="H2" t="str" cm="1">
        <f t="array" ref="H2:H7">_xlfn._xlws.SORT(_xlfn.UNIQUE(Table1[VENDEUR]))</f>
        <v>IMAD</v>
      </c>
      <c r="I2" t="str" cm="1">
        <f t="array" ref="I2:I9">_xlfn._xlws.SORT(_xlfn.UNIQUE(Table1[FAMILLE]))</f>
        <v>capsule</v>
      </c>
    </row>
    <row r="3" spans="1:9" x14ac:dyDescent="0.25">
      <c r="A3">
        <v>1</v>
      </c>
      <c r="B3" t="s">
        <v>41</v>
      </c>
      <c r="C3" t="s">
        <v>13</v>
      </c>
      <c r="D3" t="s">
        <v>9</v>
      </c>
      <c r="E3">
        <v>3750</v>
      </c>
      <c r="F3" t="s">
        <v>10</v>
      </c>
      <c r="H3" t="str">
        <v>mohamed</v>
      </c>
      <c r="I3" t="str">
        <v>Chocolat</v>
      </c>
    </row>
    <row r="4" spans="1:9" x14ac:dyDescent="0.25">
      <c r="A4">
        <v>1</v>
      </c>
      <c r="B4" t="s">
        <v>17</v>
      </c>
      <c r="C4" t="s">
        <v>13</v>
      </c>
      <c r="D4" t="s">
        <v>11</v>
      </c>
      <c r="E4">
        <v>0</v>
      </c>
      <c r="H4" t="str">
        <v>mohammed</v>
      </c>
      <c r="I4" t="str">
        <v>Gadget</v>
      </c>
    </row>
    <row r="5" spans="1:9" x14ac:dyDescent="0.25">
      <c r="A5">
        <v>1</v>
      </c>
      <c r="B5" t="s">
        <v>17</v>
      </c>
      <c r="C5" t="s">
        <v>13</v>
      </c>
      <c r="D5" t="s">
        <v>9</v>
      </c>
      <c r="E5">
        <v>6249.99</v>
      </c>
      <c r="F5" t="s">
        <v>12</v>
      </c>
      <c r="H5" t="str">
        <v>WALID BAYSSOURI</v>
      </c>
      <c r="I5" t="str">
        <v>grain</v>
      </c>
    </row>
    <row r="6" spans="1:9" x14ac:dyDescent="0.25">
      <c r="A6">
        <v>1</v>
      </c>
      <c r="B6" t="s">
        <v>18</v>
      </c>
      <c r="C6" t="s">
        <v>16</v>
      </c>
      <c r="D6" t="s">
        <v>11</v>
      </c>
      <c r="E6">
        <v>0</v>
      </c>
      <c r="H6" t="str">
        <v xml:space="preserve">YOUSSEF </v>
      </c>
      <c r="I6" t="str">
        <v>Remise</v>
      </c>
    </row>
    <row r="7" spans="1:9" x14ac:dyDescent="0.25">
      <c r="A7">
        <v>1</v>
      </c>
      <c r="B7" t="s">
        <v>18</v>
      </c>
      <c r="C7" t="s">
        <v>16</v>
      </c>
      <c r="D7" t="s">
        <v>9</v>
      </c>
      <c r="E7">
        <v>4725</v>
      </c>
      <c r="F7" t="s">
        <v>10</v>
      </c>
      <c r="H7" t="str">
        <v>YOUSSEF ELFEJAIRI</v>
      </c>
      <c r="I7" t="str">
        <v>Sirop</v>
      </c>
    </row>
    <row r="8" spans="1:9" x14ac:dyDescent="0.25">
      <c r="A8">
        <v>1</v>
      </c>
      <c r="B8" t="s">
        <v>18</v>
      </c>
      <c r="C8" t="s">
        <v>16</v>
      </c>
      <c r="D8" t="s">
        <v>14</v>
      </c>
      <c r="E8">
        <v>186.92</v>
      </c>
      <c r="F8" t="s">
        <v>8</v>
      </c>
      <c r="I8" t="str">
        <v>Sucre</v>
      </c>
    </row>
    <row r="9" spans="1:9" x14ac:dyDescent="0.25">
      <c r="A9">
        <v>1</v>
      </c>
      <c r="B9" t="s">
        <v>19</v>
      </c>
      <c r="C9" t="s">
        <v>15</v>
      </c>
      <c r="D9" t="s">
        <v>9</v>
      </c>
      <c r="E9">
        <v>800</v>
      </c>
      <c r="F9" t="s">
        <v>8</v>
      </c>
      <c r="I9" t="str">
        <v>Thé soluble</v>
      </c>
    </row>
    <row r="10" spans="1:9" x14ac:dyDescent="0.25">
      <c r="A10">
        <v>1</v>
      </c>
      <c r="B10" t="s">
        <v>22</v>
      </c>
      <c r="C10" t="s">
        <v>21</v>
      </c>
      <c r="D10" t="s">
        <v>20</v>
      </c>
      <c r="E10">
        <v>141.66999999999999</v>
      </c>
      <c r="F10" t="s">
        <v>8</v>
      </c>
    </row>
    <row r="11" spans="1:9" x14ac:dyDescent="0.25">
      <c r="A11">
        <v>1</v>
      </c>
      <c r="B11" t="s">
        <v>22</v>
      </c>
      <c r="C11" t="s">
        <v>21</v>
      </c>
      <c r="D11" t="s">
        <v>11</v>
      </c>
      <c r="E11">
        <v>0</v>
      </c>
    </row>
    <row r="12" spans="1:9" x14ac:dyDescent="0.25">
      <c r="A12">
        <v>1</v>
      </c>
      <c r="B12" t="s">
        <v>22</v>
      </c>
      <c r="C12" t="s">
        <v>21</v>
      </c>
      <c r="D12" t="s">
        <v>9</v>
      </c>
      <c r="E12">
        <v>6000</v>
      </c>
      <c r="F12" t="s">
        <v>12</v>
      </c>
    </row>
    <row r="13" spans="1:9" x14ac:dyDescent="0.25">
      <c r="A13">
        <v>1</v>
      </c>
      <c r="B13" t="s">
        <v>22</v>
      </c>
      <c r="C13" t="s">
        <v>21</v>
      </c>
      <c r="D13" t="s">
        <v>14</v>
      </c>
      <c r="E13">
        <v>373.83</v>
      </c>
      <c r="F13" t="s">
        <v>8</v>
      </c>
    </row>
    <row r="14" spans="1:9" x14ac:dyDescent="0.25">
      <c r="A14">
        <v>2</v>
      </c>
      <c r="B14" t="s">
        <v>23</v>
      </c>
      <c r="C14" t="s">
        <v>24</v>
      </c>
      <c r="D14" t="s">
        <v>25</v>
      </c>
      <c r="E14">
        <v>633.34</v>
      </c>
      <c r="F14" t="s">
        <v>8</v>
      </c>
    </row>
    <row r="15" spans="1:9" x14ac:dyDescent="0.25">
      <c r="A15">
        <v>2</v>
      </c>
      <c r="B15" t="s">
        <v>41</v>
      </c>
      <c r="C15" t="s">
        <v>13</v>
      </c>
      <c r="D15" t="s">
        <v>11</v>
      </c>
      <c r="E15">
        <v>0</v>
      </c>
    </row>
    <row r="16" spans="1:9" x14ac:dyDescent="0.25">
      <c r="A16">
        <v>2</v>
      </c>
      <c r="B16" t="s">
        <v>41</v>
      </c>
      <c r="C16" t="s">
        <v>13</v>
      </c>
      <c r="D16" t="s">
        <v>9</v>
      </c>
      <c r="E16">
        <v>4375</v>
      </c>
      <c r="F16" t="s">
        <v>10</v>
      </c>
    </row>
    <row r="17" spans="1:6" x14ac:dyDescent="0.25">
      <c r="A17">
        <v>2</v>
      </c>
      <c r="B17" t="s">
        <v>41</v>
      </c>
      <c r="C17" t="s">
        <v>13</v>
      </c>
      <c r="D17" t="s">
        <v>25</v>
      </c>
      <c r="E17">
        <v>312.51</v>
      </c>
      <c r="F17" t="s">
        <v>8</v>
      </c>
    </row>
    <row r="18" spans="1:6" x14ac:dyDescent="0.25">
      <c r="A18">
        <v>2</v>
      </c>
      <c r="B18" t="s">
        <v>18</v>
      </c>
      <c r="C18" t="s">
        <v>16</v>
      </c>
      <c r="D18" t="s">
        <v>11</v>
      </c>
      <c r="E18">
        <v>0</v>
      </c>
    </row>
    <row r="19" spans="1:6" x14ac:dyDescent="0.25">
      <c r="A19">
        <v>2</v>
      </c>
      <c r="B19" t="s">
        <v>18</v>
      </c>
      <c r="C19" t="s">
        <v>16</v>
      </c>
      <c r="D19" t="s">
        <v>9</v>
      </c>
      <c r="E19">
        <v>3675</v>
      </c>
      <c r="F19" t="s">
        <v>10</v>
      </c>
    </row>
    <row r="20" spans="1:6" x14ac:dyDescent="0.25">
      <c r="A20">
        <v>2</v>
      </c>
      <c r="B20" t="s">
        <v>18</v>
      </c>
      <c r="C20" t="s">
        <v>16</v>
      </c>
      <c r="D20" t="s">
        <v>14</v>
      </c>
      <c r="E20">
        <v>93.46</v>
      </c>
      <c r="F20" t="s">
        <v>8</v>
      </c>
    </row>
    <row r="21" spans="1:6" x14ac:dyDescent="0.25">
      <c r="A21">
        <v>3</v>
      </c>
      <c r="B21" t="s">
        <v>41</v>
      </c>
      <c r="C21" t="s">
        <v>30</v>
      </c>
      <c r="D21" t="s">
        <v>7</v>
      </c>
      <c r="E21">
        <v>291.67</v>
      </c>
      <c r="F21" t="s">
        <v>8</v>
      </c>
    </row>
    <row r="22" spans="1:6" x14ac:dyDescent="0.25">
      <c r="A22">
        <v>3</v>
      </c>
      <c r="B22" t="s">
        <v>41</v>
      </c>
      <c r="C22" t="s">
        <v>30</v>
      </c>
      <c r="D22" t="s">
        <v>9</v>
      </c>
      <c r="E22">
        <v>4375</v>
      </c>
      <c r="F22" t="s">
        <v>10</v>
      </c>
    </row>
    <row r="23" spans="1:6" x14ac:dyDescent="0.25">
      <c r="A23">
        <v>3</v>
      </c>
      <c r="B23" t="s">
        <v>41</v>
      </c>
      <c r="C23" t="s">
        <v>30</v>
      </c>
      <c r="D23" t="s">
        <v>25</v>
      </c>
      <c r="E23">
        <v>208.34</v>
      </c>
      <c r="F23" t="s">
        <v>8</v>
      </c>
    </row>
    <row r="24" spans="1:6" x14ac:dyDescent="0.25">
      <c r="A24">
        <v>3</v>
      </c>
      <c r="B24" t="s">
        <v>31</v>
      </c>
      <c r="C24" t="s">
        <v>30</v>
      </c>
      <c r="D24" t="s">
        <v>20</v>
      </c>
      <c r="E24">
        <v>141.66999999999999</v>
      </c>
      <c r="F24" t="s">
        <v>8</v>
      </c>
    </row>
    <row r="25" spans="1:6" x14ac:dyDescent="0.25">
      <c r="A25">
        <v>3</v>
      </c>
      <c r="B25" t="s">
        <v>31</v>
      </c>
      <c r="C25" t="s">
        <v>30</v>
      </c>
      <c r="D25" t="s">
        <v>11</v>
      </c>
      <c r="E25">
        <v>0</v>
      </c>
    </row>
    <row r="26" spans="1:6" x14ac:dyDescent="0.25">
      <c r="A26">
        <v>3</v>
      </c>
      <c r="B26" t="s">
        <v>31</v>
      </c>
      <c r="C26" t="s">
        <v>30</v>
      </c>
      <c r="D26" t="s">
        <v>9</v>
      </c>
      <c r="E26">
        <v>2580</v>
      </c>
      <c r="F26" t="s">
        <v>10</v>
      </c>
    </row>
    <row r="27" spans="1:6" x14ac:dyDescent="0.25">
      <c r="A27">
        <v>3</v>
      </c>
      <c r="B27" t="s">
        <v>31</v>
      </c>
      <c r="C27" t="s">
        <v>30</v>
      </c>
      <c r="D27" t="s">
        <v>26</v>
      </c>
      <c r="E27">
        <v>-1416.67</v>
      </c>
      <c r="F27" t="s">
        <v>8</v>
      </c>
    </row>
    <row r="28" spans="1:6" x14ac:dyDescent="0.25">
      <c r="A28">
        <v>3</v>
      </c>
      <c r="B28" t="s">
        <v>31</v>
      </c>
      <c r="C28" t="s">
        <v>30</v>
      </c>
      <c r="D28" t="s">
        <v>25</v>
      </c>
      <c r="E28">
        <v>4458.33</v>
      </c>
      <c r="F28" t="s">
        <v>10</v>
      </c>
    </row>
    <row r="29" spans="1:6" x14ac:dyDescent="0.25">
      <c r="A29">
        <v>3</v>
      </c>
      <c r="B29" t="s">
        <v>31</v>
      </c>
      <c r="C29" t="s">
        <v>30</v>
      </c>
      <c r="D29" t="s">
        <v>14</v>
      </c>
      <c r="E29">
        <v>186.92</v>
      </c>
      <c r="F29" t="s">
        <v>8</v>
      </c>
    </row>
    <row r="30" spans="1:6" x14ac:dyDescent="0.25">
      <c r="A30">
        <v>3</v>
      </c>
      <c r="B30" t="s">
        <v>31</v>
      </c>
      <c r="C30" t="s">
        <v>30</v>
      </c>
      <c r="D30" t="s">
        <v>27</v>
      </c>
      <c r="E30">
        <v>249.99</v>
      </c>
      <c r="F30" t="s">
        <v>8</v>
      </c>
    </row>
    <row r="31" spans="1:6" x14ac:dyDescent="0.25">
      <c r="A31">
        <v>3</v>
      </c>
      <c r="B31" t="s">
        <v>17</v>
      </c>
      <c r="C31" t="s">
        <v>30</v>
      </c>
      <c r="D31" t="s">
        <v>11</v>
      </c>
      <c r="E31">
        <v>0</v>
      </c>
    </row>
    <row r="32" spans="1:6" x14ac:dyDescent="0.25">
      <c r="A32">
        <v>3</v>
      </c>
      <c r="B32" t="s">
        <v>17</v>
      </c>
      <c r="C32" t="s">
        <v>30</v>
      </c>
      <c r="D32" t="s">
        <v>9</v>
      </c>
      <c r="E32">
        <v>7499.99</v>
      </c>
      <c r="F32" t="s">
        <v>12</v>
      </c>
    </row>
    <row r="33" spans="1:6" x14ac:dyDescent="0.25">
      <c r="A33">
        <v>3</v>
      </c>
      <c r="B33" t="s">
        <v>17</v>
      </c>
      <c r="C33" t="s">
        <v>30</v>
      </c>
      <c r="D33" t="s">
        <v>14</v>
      </c>
      <c r="E33">
        <v>747.68</v>
      </c>
      <c r="F33" t="s">
        <v>8</v>
      </c>
    </row>
    <row r="34" spans="1:6" x14ac:dyDescent="0.25">
      <c r="A34">
        <v>3</v>
      </c>
      <c r="B34" t="s">
        <v>32</v>
      </c>
      <c r="C34" t="s">
        <v>30</v>
      </c>
      <c r="D34" t="s">
        <v>20</v>
      </c>
      <c r="E34">
        <v>141.66999999999999</v>
      </c>
      <c r="F34" t="s">
        <v>8</v>
      </c>
    </row>
    <row r="35" spans="1:6" x14ac:dyDescent="0.25">
      <c r="A35">
        <v>3</v>
      </c>
      <c r="B35" t="s">
        <v>28</v>
      </c>
      <c r="C35" t="s">
        <v>30</v>
      </c>
      <c r="D35" t="s">
        <v>20</v>
      </c>
      <c r="E35">
        <v>991.67</v>
      </c>
      <c r="F35" t="s">
        <v>8</v>
      </c>
    </row>
    <row r="36" spans="1:6" x14ac:dyDescent="0.25">
      <c r="A36">
        <v>3</v>
      </c>
      <c r="B36" t="s">
        <v>28</v>
      </c>
      <c r="C36" t="s">
        <v>30</v>
      </c>
      <c r="D36" t="s">
        <v>26</v>
      </c>
      <c r="E36">
        <v>-141.66999999999999</v>
      </c>
      <c r="F36" t="s">
        <v>8</v>
      </c>
    </row>
    <row r="37" spans="1:6" x14ac:dyDescent="0.25">
      <c r="A37">
        <v>3</v>
      </c>
      <c r="B37" t="s">
        <v>33</v>
      </c>
      <c r="C37" t="s">
        <v>30</v>
      </c>
      <c r="D37" t="s">
        <v>20</v>
      </c>
      <c r="E37">
        <v>141.66999999999999</v>
      </c>
      <c r="F37" t="s">
        <v>8</v>
      </c>
    </row>
    <row r="38" spans="1:6" x14ac:dyDescent="0.25">
      <c r="A38">
        <v>3</v>
      </c>
      <c r="B38" t="s">
        <v>33</v>
      </c>
      <c r="C38" t="s">
        <v>30</v>
      </c>
      <c r="D38" t="s">
        <v>11</v>
      </c>
      <c r="E38">
        <v>0</v>
      </c>
    </row>
    <row r="39" spans="1:6" x14ac:dyDescent="0.25">
      <c r="A39">
        <v>3</v>
      </c>
      <c r="B39" t="s">
        <v>33</v>
      </c>
      <c r="C39" t="s">
        <v>30</v>
      </c>
      <c r="D39" t="s">
        <v>9</v>
      </c>
      <c r="E39">
        <v>2700</v>
      </c>
      <c r="F39" t="s">
        <v>10</v>
      </c>
    </row>
    <row r="40" spans="1:6" x14ac:dyDescent="0.25">
      <c r="A40">
        <v>3</v>
      </c>
      <c r="B40" t="s">
        <v>42</v>
      </c>
      <c r="C40" t="s">
        <v>30</v>
      </c>
      <c r="D40" t="s">
        <v>20</v>
      </c>
      <c r="E40">
        <v>991.67</v>
      </c>
      <c r="F40" t="s">
        <v>8</v>
      </c>
    </row>
    <row r="41" spans="1:6" x14ac:dyDescent="0.25">
      <c r="A41">
        <v>3</v>
      </c>
      <c r="B41" t="s">
        <v>42</v>
      </c>
      <c r="C41" t="s">
        <v>30</v>
      </c>
      <c r="D41" t="s">
        <v>11</v>
      </c>
      <c r="E41">
        <v>0</v>
      </c>
    </row>
    <row r="42" spans="1:6" x14ac:dyDescent="0.25">
      <c r="A42">
        <v>3</v>
      </c>
      <c r="B42" t="s">
        <v>42</v>
      </c>
      <c r="C42" t="s">
        <v>30</v>
      </c>
      <c r="D42" t="s">
        <v>9</v>
      </c>
      <c r="E42">
        <v>4050</v>
      </c>
      <c r="F42" t="s">
        <v>10</v>
      </c>
    </row>
    <row r="43" spans="1:6" x14ac:dyDescent="0.25">
      <c r="A43">
        <v>3</v>
      </c>
      <c r="B43" t="s">
        <v>42</v>
      </c>
      <c r="C43" t="s">
        <v>30</v>
      </c>
      <c r="D43" t="s">
        <v>26</v>
      </c>
      <c r="E43">
        <v>-454.18</v>
      </c>
      <c r="F43" t="s">
        <v>8</v>
      </c>
    </row>
    <row r="44" spans="1:6" x14ac:dyDescent="0.25">
      <c r="A44">
        <v>3</v>
      </c>
      <c r="B44" t="s">
        <v>42</v>
      </c>
      <c r="C44" t="s">
        <v>30</v>
      </c>
      <c r="D44" t="s">
        <v>25</v>
      </c>
      <c r="E44">
        <v>1570.84</v>
      </c>
      <c r="F44" t="s">
        <v>10</v>
      </c>
    </row>
    <row r="45" spans="1:6" x14ac:dyDescent="0.25">
      <c r="A45">
        <v>3</v>
      </c>
      <c r="B45" t="s">
        <v>42</v>
      </c>
      <c r="C45" t="s">
        <v>30</v>
      </c>
      <c r="D45" t="s">
        <v>27</v>
      </c>
      <c r="E45">
        <v>166.67</v>
      </c>
      <c r="F45" t="s">
        <v>8</v>
      </c>
    </row>
    <row r="46" spans="1:6" x14ac:dyDescent="0.25">
      <c r="A46">
        <v>3</v>
      </c>
      <c r="B46" t="s">
        <v>29</v>
      </c>
      <c r="C46" t="s">
        <v>30</v>
      </c>
      <c r="D46" t="s">
        <v>9</v>
      </c>
      <c r="E46">
        <v>4025</v>
      </c>
      <c r="F46" t="s">
        <v>10</v>
      </c>
    </row>
    <row r="47" spans="1:6" x14ac:dyDescent="0.25">
      <c r="A47">
        <v>4</v>
      </c>
      <c r="B47" t="s">
        <v>6</v>
      </c>
      <c r="C47" t="s">
        <v>30</v>
      </c>
      <c r="D47" t="s">
        <v>7</v>
      </c>
      <c r="E47">
        <v>350</v>
      </c>
      <c r="F47" t="s">
        <v>8</v>
      </c>
    </row>
    <row r="48" spans="1:6" x14ac:dyDescent="0.25">
      <c r="A48">
        <v>4</v>
      </c>
      <c r="B48" t="s">
        <v>6</v>
      </c>
      <c r="C48" t="s">
        <v>30</v>
      </c>
      <c r="D48" t="s">
        <v>9</v>
      </c>
      <c r="E48">
        <v>3125</v>
      </c>
      <c r="F48" t="s">
        <v>10</v>
      </c>
    </row>
    <row r="49" spans="1:6" x14ac:dyDescent="0.25">
      <c r="A49">
        <v>4</v>
      </c>
      <c r="B49" t="s">
        <v>6</v>
      </c>
      <c r="C49" t="s">
        <v>30</v>
      </c>
      <c r="D49" t="s">
        <v>14</v>
      </c>
      <c r="E49">
        <v>186.92</v>
      </c>
      <c r="F49" t="s">
        <v>8</v>
      </c>
    </row>
    <row r="50" spans="1:6" x14ac:dyDescent="0.25">
      <c r="A50">
        <v>4</v>
      </c>
      <c r="B50" t="s">
        <v>31</v>
      </c>
      <c r="C50" t="s">
        <v>30</v>
      </c>
      <c r="D50" t="s">
        <v>7</v>
      </c>
      <c r="E50">
        <v>350</v>
      </c>
      <c r="F50" t="s">
        <v>8</v>
      </c>
    </row>
    <row r="51" spans="1:6" x14ac:dyDescent="0.25">
      <c r="A51">
        <v>4</v>
      </c>
      <c r="B51" t="s">
        <v>31</v>
      </c>
      <c r="C51" t="s">
        <v>30</v>
      </c>
      <c r="D51" t="s">
        <v>11</v>
      </c>
      <c r="E51">
        <v>0</v>
      </c>
    </row>
    <row r="52" spans="1:6" x14ac:dyDescent="0.25">
      <c r="A52">
        <v>4</v>
      </c>
      <c r="B52" t="s">
        <v>31</v>
      </c>
      <c r="C52" t="s">
        <v>30</v>
      </c>
      <c r="D52" t="s">
        <v>9</v>
      </c>
      <c r="E52">
        <v>1290</v>
      </c>
      <c r="F52" t="s">
        <v>10</v>
      </c>
    </row>
    <row r="53" spans="1:6" x14ac:dyDescent="0.25">
      <c r="A53">
        <v>4</v>
      </c>
      <c r="B53" t="s">
        <v>31</v>
      </c>
      <c r="C53" t="s">
        <v>30</v>
      </c>
      <c r="D53" t="s">
        <v>14</v>
      </c>
      <c r="E53">
        <v>93.46</v>
      </c>
      <c r="F53" t="s">
        <v>8</v>
      </c>
    </row>
    <row r="54" spans="1:6" x14ac:dyDescent="0.25">
      <c r="A54">
        <v>4</v>
      </c>
      <c r="B54" t="s">
        <v>17</v>
      </c>
      <c r="C54" t="s">
        <v>30</v>
      </c>
      <c r="D54" t="s">
        <v>11</v>
      </c>
      <c r="E54">
        <v>0</v>
      </c>
    </row>
    <row r="55" spans="1:6" x14ac:dyDescent="0.25">
      <c r="A55">
        <v>4</v>
      </c>
      <c r="B55" t="s">
        <v>17</v>
      </c>
      <c r="C55" t="s">
        <v>30</v>
      </c>
      <c r="D55" t="s">
        <v>9</v>
      </c>
      <c r="E55">
        <v>2083.33</v>
      </c>
      <c r="F55" t="s">
        <v>10</v>
      </c>
    </row>
    <row r="56" spans="1:6" x14ac:dyDescent="0.25">
      <c r="A56">
        <v>4</v>
      </c>
      <c r="B56" t="s">
        <v>17</v>
      </c>
      <c r="C56" t="s">
        <v>30</v>
      </c>
      <c r="D56" t="s">
        <v>14</v>
      </c>
      <c r="E56">
        <v>186.92</v>
      </c>
      <c r="F56" t="s">
        <v>8</v>
      </c>
    </row>
    <row r="57" spans="1:6" x14ac:dyDescent="0.25">
      <c r="A57">
        <v>4</v>
      </c>
      <c r="B57" t="s">
        <v>33</v>
      </c>
      <c r="C57" t="s">
        <v>30</v>
      </c>
      <c r="D57" t="s">
        <v>11</v>
      </c>
      <c r="E57">
        <v>0</v>
      </c>
    </row>
    <row r="58" spans="1:6" x14ac:dyDescent="0.25">
      <c r="A58">
        <v>4</v>
      </c>
      <c r="B58" t="s">
        <v>33</v>
      </c>
      <c r="C58" t="s">
        <v>30</v>
      </c>
      <c r="D58" t="s">
        <v>9</v>
      </c>
      <c r="E58">
        <v>1350</v>
      </c>
      <c r="F58" t="s">
        <v>10</v>
      </c>
    </row>
    <row r="59" spans="1:6" x14ac:dyDescent="0.25">
      <c r="A59">
        <v>4</v>
      </c>
      <c r="B59" t="s">
        <v>43</v>
      </c>
      <c r="C59" t="s">
        <v>30</v>
      </c>
      <c r="D59" t="s">
        <v>9</v>
      </c>
      <c r="E59">
        <v>1150</v>
      </c>
      <c r="F59" t="s">
        <v>10</v>
      </c>
    </row>
    <row r="60" spans="1:6" x14ac:dyDescent="0.25">
      <c r="A60">
        <v>4</v>
      </c>
      <c r="B60" t="s">
        <v>43</v>
      </c>
      <c r="C60" t="s">
        <v>30</v>
      </c>
      <c r="D60" t="s">
        <v>25</v>
      </c>
      <c r="E60">
        <v>158.33000000000001</v>
      </c>
      <c r="F60" t="s">
        <v>8</v>
      </c>
    </row>
    <row r="61" spans="1:6" x14ac:dyDescent="0.25">
      <c r="A61">
        <v>4</v>
      </c>
      <c r="B61" t="s">
        <v>43</v>
      </c>
      <c r="C61" t="s">
        <v>30</v>
      </c>
      <c r="D61" t="s">
        <v>14</v>
      </c>
      <c r="E61">
        <v>186.92</v>
      </c>
      <c r="F61" t="s">
        <v>8</v>
      </c>
    </row>
    <row r="62" spans="1:6" x14ac:dyDescent="0.25">
      <c r="A62">
        <v>4</v>
      </c>
      <c r="B62" t="s">
        <v>35</v>
      </c>
      <c r="C62" t="s">
        <v>30</v>
      </c>
      <c r="D62" t="s">
        <v>11</v>
      </c>
      <c r="E62">
        <v>0</v>
      </c>
    </row>
    <row r="63" spans="1:6" x14ac:dyDescent="0.25">
      <c r="A63">
        <v>4</v>
      </c>
      <c r="B63" t="s">
        <v>35</v>
      </c>
      <c r="C63" t="s">
        <v>30</v>
      </c>
      <c r="D63" t="s">
        <v>9</v>
      </c>
      <c r="E63">
        <v>3125</v>
      </c>
      <c r="F63" t="s">
        <v>10</v>
      </c>
    </row>
    <row r="64" spans="1:6" x14ac:dyDescent="0.25">
      <c r="A64">
        <v>4</v>
      </c>
      <c r="B64" t="s">
        <v>35</v>
      </c>
      <c r="C64" t="s">
        <v>30</v>
      </c>
      <c r="D64" t="s">
        <v>14</v>
      </c>
      <c r="E64">
        <v>93.46</v>
      </c>
      <c r="F64" t="s">
        <v>8</v>
      </c>
    </row>
    <row r="65" spans="1:6" x14ac:dyDescent="0.25">
      <c r="A65">
        <v>4</v>
      </c>
      <c r="B65" t="s">
        <v>34</v>
      </c>
      <c r="C65" t="s">
        <v>30</v>
      </c>
      <c r="D65" t="s">
        <v>9</v>
      </c>
      <c r="E65">
        <v>675</v>
      </c>
      <c r="F65" t="s">
        <v>8</v>
      </c>
    </row>
    <row r="66" spans="1:6" x14ac:dyDescent="0.25">
      <c r="A66">
        <v>4</v>
      </c>
      <c r="B66" t="s">
        <v>44</v>
      </c>
      <c r="C66" t="s">
        <v>30</v>
      </c>
      <c r="D66" t="s">
        <v>9</v>
      </c>
      <c r="E66">
        <v>575</v>
      </c>
      <c r="F66" t="s">
        <v>8</v>
      </c>
    </row>
    <row r="67" spans="1:6" x14ac:dyDescent="0.25">
      <c r="A67">
        <v>5</v>
      </c>
      <c r="B67" t="s">
        <v>35</v>
      </c>
      <c r="C67" t="s">
        <v>30</v>
      </c>
      <c r="D67" t="s">
        <v>25</v>
      </c>
      <c r="E67">
        <v>416.66</v>
      </c>
      <c r="F67" t="s">
        <v>8</v>
      </c>
    </row>
    <row r="68" spans="1:6" x14ac:dyDescent="0.25">
      <c r="A68">
        <v>5</v>
      </c>
      <c r="B68" t="s">
        <v>35</v>
      </c>
      <c r="C68" t="s">
        <v>30</v>
      </c>
      <c r="D68" t="s">
        <v>14</v>
      </c>
      <c r="E68">
        <v>93.46</v>
      </c>
      <c r="F68" t="s">
        <v>8</v>
      </c>
    </row>
    <row r="69" spans="1:6" x14ac:dyDescent="0.25">
      <c r="A69">
        <v>5</v>
      </c>
      <c r="B69" t="s">
        <v>36</v>
      </c>
      <c r="C69" t="s">
        <v>30</v>
      </c>
      <c r="D69" t="s">
        <v>11</v>
      </c>
      <c r="E69">
        <v>0</v>
      </c>
    </row>
    <row r="70" spans="1:6" x14ac:dyDescent="0.25">
      <c r="A70">
        <v>5</v>
      </c>
      <c r="B70" t="s">
        <v>36</v>
      </c>
      <c r="C70" t="s">
        <v>30</v>
      </c>
      <c r="D70" t="s">
        <v>9</v>
      </c>
      <c r="E70">
        <v>1725</v>
      </c>
      <c r="F70" t="s">
        <v>10</v>
      </c>
    </row>
    <row r="71" spans="1:6" x14ac:dyDescent="0.25">
      <c r="A71">
        <v>5</v>
      </c>
      <c r="B71" t="s">
        <v>36</v>
      </c>
      <c r="C71" t="s">
        <v>30</v>
      </c>
      <c r="D71" t="s">
        <v>14</v>
      </c>
      <c r="E71">
        <v>93.46</v>
      </c>
      <c r="F71" t="s">
        <v>8</v>
      </c>
    </row>
    <row r="72" spans="1:6" x14ac:dyDescent="0.25">
      <c r="A72">
        <v>5</v>
      </c>
      <c r="B72" t="s">
        <v>45</v>
      </c>
      <c r="C72" t="s">
        <v>30</v>
      </c>
      <c r="D72" t="s">
        <v>9</v>
      </c>
      <c r="E72">
        <v>2025</v>
      </c>
      <c r="F72" t="s">
        <v>10</v>
      </c>
    </row>
    <row r="73" spans="1:6" x14ac:dyDescent="0.25">
      <c r="A73">
        <v>5</v>
      </c>
      <c r="B73" t="s">
        <v>45</v>
      </c>
      <c r="C73" t="s">
        <v>30</v>
      </c>
      <c r="D73" t="s">
        <v>14</v>
      </c>
      <c r="E73">
        <v>186.92</v>
      </c>
      <c r="F73" t="s">
        <v>8</v>
      </c>
    </row>
    <row r="74" spans="1:6" x14ac:dyDescent="0.25">
      <c r="A74">
        <v>5</v>
      </c>
      <c r="B74" t="s">
        <v>37</v>
      </c>
      <c r="C74" t="s">
        <v>30</v>
      </c>
      <c r="D74" t="s">
        <v>11</v>
      </c>
      <c r="E74">
        <v>0</v>
      </c>
    </row>
    <row r="75" spans="1:6" x14ac:dyDescent="0.25">
      <c r="A75">
        <v>5</v>
      </c>
      <c r="B75" t="s">
        <v>37</v>
      </c>
      <c r="C75" t="s">
        <v>30</v>
      </c>
      <c r="D75" t="s">
        <v>9</v>
      </c>
      <c r="E75">
        <v>3850</v>
      </c>
      <c r="F75" t="s">
        <v>10</v>
      </c>
    </row>
    <row r="76" spans="1:6" x14ac:dyDescent="0.25">
      <c r="A76">
        <v>5</v>
      </c>
      <c r="B76" t="s">
        <v>46</v>
      </c>
      <c r="C76" t="s">
        <v>30</v>
      </c>
      <c r="D76" t="s">
        <v>9</v>
      </c>
      <c r="E76">
        <v>3440</v>
      </c>
      <c r="F76" t="s">
        <v>10</v>
      </c>
    </row>
    <row r="77" spans="1:6" x14ac:dyDescent="0.25">
      <c r="A77">
        <v>5</v>
      </c>
      <c r="B77" t="s">
        <v>46</v>
      </c>
      <c r="C77" t="s">
        <v>30</v>
      </c>
      <c r="D77" t="s">
        <v>26</v>
      </c>
      <c r="E77">
        <v>-215</v>
      </c>
      <c r="F77" t="s">
        <v>8</v>
      </c>
    </row>
    <row r="78" spans="1:6" x14ac:dyDescent="0.25">
      <c r="A78">
        <v>5</v>
      </c>
      <c r="B78" t="s">
        <v>46</v>
      </c>
      <c r="C78" t="s">
        <v>30</v>
      </c>
      <c r="D78" t="s">
        <v>14</v>
      </c>
      <c r="E78">
        <v>373.84</v>
      </c>
      <c r="F78" t="s">
        <v>8</v>
      </c>
    </row>
    <row r="79" spans="1:6" x14ac:dyDescent="0.25">
      <c r="A79">
        <v>5</v>
      </c>
      <c r="B79" t="s">
        <v>47</v>
      </c>
      <c r="C79" t="s">
        <v>30</v>
      </c>
      <c r="D79" t="s">
        <v>20</v>
      </c>
      <c r="E79">
        <v>141.66999999999999</v>
      </c>
      <c r="F79" t="s">
        <v>8</v>
      </c>
    </row>
    <row r="80" spans="1:6" x14ac:dyDescent="0.25">
      <c r="A80">
        <v>5</v>
      </c>
      <c r="B80" t="s">
        <v>47</v>
      </c>
      <c r="C80" t="s">
        <v>30</v>
      </c>
      <c r="D80" t="s">
        <v>9</v>
      </c>
      <c r="E80">
        <v>2750</v>
      </c>
      <c r="F80" t="s">
        <v>10</v>
      </c>
    </row>
    <row r="81" spans="1:6" x14ac:dyDescent="0.25">
      <c r="A81">
        <v>5</v>
      </c>
      <c r="B81" t="s">
        <v>47</v>
      </c>
      <c r="C81" t="s">
        <v>30</v>
      </c>
      <c r="D81" t="s">
        <v>26</v>
      </c>
      <c r="E81">
        <v>-104.17</v>
      </c>
      <c r="F81" t="s">
        <v>8</v>
      </c>
    </row>
    <row r="82" spans="1:6" x14ac:dyDescent="0.25">
      <c r="A82">
        <v>5</v>
      </c>
      <c r="B82" t="s">
        <v>47</v>
      </c>
      <c r="C82" t="s">
        <v>30</v>
      </c>
      <c r="D82" t="s">
        <v>25</v>
      </c>
      <c r="E82">
        <v>1416.66</v>
      </c>
      <c r="F82" t="s">
        <v>10</v>
      </c>
    </row>
    <row r="83" spans="1:6" x14ac:dyDescent="0.25">
      <c r="A83">
        <v>5</v>
      </c>
      <c r="B83" t="s">
        <v>47</v>
      </c>
      <c r="C83" t="s">
        <v>30</v>
      </c>
      <c r="D83" t="s">
        <v>27</v>
      </c>
      <c r="E83">
        <v>166.66</v>
      </c>
      <c r="F83" t="s">
        <v>8</v>
      </c>
    </row>
    <row r="84" spans="1:6" x14ac:dyDescent="0.25">
      <c r="A84">
        <v>5</v>
      </c>
      <c r="B84" t="s">
        <v>47</v>
      </c>
      <c r="C84" t="s">
        <v>30</v>
      </c>
      <c r="D84" t="s">
        <v>20</v>
      </c>
      <c r="E84">
        <v>141.66999999999999</v>
      </c>
      <c r="F84" t="s">
        <v>8</v>
      </c>
    </row>
    <row r="85" spans="1:6" x14ac:dyDescent="0.25">
      <c r="A85">
        <v>5</v>
      </c>
      <c r="B85" t="s">
        <v>47</v>
      </c>
      <c r="C85" t="s">
        <v>30</v>
      </c>
      <c r="D85" t="s">
        <v>11</v>
      </c>
      <c r="E85">
        <v>0</v>
      </c>
    </row>
    <row r="86" spans="1:6" x14ac:dyDescent="0.25">
      <c r="A86">
        <v>5</v>
      </c>
      <c r="B86" t="s">
        <v>47</v>
      </c>
      <c r="C86" t="s">
        <v>30</v>
      </c>
      <c r="D86" t="s">
        <v>9</v>
      </c>
      <c r="E86">
        <v>5416.67</v>
      </c>
      <c r="F86" t="s">
        <v>12</v>
      </c>
    </row>
    <row r="87" spans="1:6" x14ac:dyDescent="0.25">
      <c r="A87">
        <v>5</v>
      </c>
      <c r="B87" t="s">
        <v>47</v>
      </c>
      <c r="C87" t="s">
        <v>30</v>
      </c>
      <c r="D87" t="s">
        <v>26</v>
      </c>
      <c r="E87">
        <v>-216.67</v>
      </c>
      <c r="F87" t="s">
        <v>8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6384A-F860-4041-B399-6A1B0FD0B024}">
  <dimension ref="A1:B5"/>
  <sheetViews>
    <sheetView showGridLines="0" workbookViewId="0">
      <selection activeCell="B5" sqref="B5"/>
    </sheetView>
  </sheetViews>
  <sheetFormatPr defaultRowHeight="15" x14ac:dyDescent="0.25"/>
  <cols>
    <col min="1" max="1" width="14.85546875" bestFit="1" customWidth="1"/>
    <col min="2" max="2" width="11.7109375" bestFit="1" customWidth="1"/>
  </cols>
  <sheetData>
    <row r="1" spans="1:2" x14ac:dyDescent="0.25">
      <c r="A1" s="1" t="s">
        <v>38</v>
      </c>
      <c r="B1" s="3" t="s">
        <v>30</v>
      </c>
    </row>
    <row r="2" spans="1:2" x14ac:dyDescent="0.25">
      <c r="A2" s="1" t="s">
        <v>39</v>
      </c>
      <c r="B2" s="3" t="s">
        <v>11</v>
      </c>
    </row>
    <row r="4" spans="1:2" ht="15.75" thickBot="1" x14ac:dyDescent="0.3"/>
    <row r="5" spans="1:2" ht="15.75" thickBot="1" x14ac:dyDescent="0.3">
      <c r="A5" t="s">
        <v>40</v>
      </c>
      <c r="B5" s="4" cm="1">
        <f t="array" ref="B5">SUM(--(LEN(_xlfn.UNIQUE(_xlfn._xlws.FILTER(Table1[CLIENT],(Table1[VENDEUR]=B1)*(Table1[FAMILLE]=B2),"")))&gt;0))</f>
        <v>8</v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239D1ACF-2F2C-4D2D-BB53-25258D40CF68}">
          <x14:formula1>
            <xm:f>_xlfn.ANCHORARRAY(Feuil1!$I$2)</xm:f>
          </x14:formula1>
          <xm:sqref>B2</xm:sqref>
        </x14:dataValidation>
        <x14:dataValidation type="list" allowBlank="1" showInputMessage="1" showErrorMessage="1" xr:uid="{B65DF014-BC13-45E4-8D17-394C513FC81B}">
          <x14:formula1>
            <xm:f>_xlfn.ANCHORARRAY(Feuil1!$H$2)</xm:f>
          </x14:formula1>
          <xm:sqref>B1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SALMA</dc:creator>
  <cp:lastModifiedBy>Jean-Eric</cp:lastModifiedBy>
  <dcterms:created xsi:type="dcterms:W3CDTF">2022-02-08T20:08:07Z</dcterms:created>
  <dcterms:modified xsi:type="dcterms:W3CDTF">2022-02-14T09:56:37Z</dcterms:modified>
</cp:coreProperties>
</file>