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18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F41BCB8-C75F-436B-97D6-E1ADDCD38DAA}" xr6:coauthVersionLast="47" xr6:coauthVersionMax="47" xr10:uidLastSave="{00000000-0000-0000-0000-000000000000}"/>
  <bookViews>
    <workbookView xWindow="-120" yWindow="-120" windowWidth="24240" windowHeight="13740" xr2:uid="{F4FAF62E-A96C-4F98-A90A-81820EF9E4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1" l="1" a="1"/>
  <c r="G4" i="1" s="1"/>
  <c r="C12" i="1"/>
  <c r="C16" i="1"/>
  <c r="C11" i="1"/>
  <c r="C6" i="1"/>
  <c r="C17" i="1"/>
  <c r="C18" i="1"/>
  <c r="C9" i="1"/>
  <c r="C15" i="1"/>
  <c r="C19" i="1"/>
  <c r="C13" i="1"/>
  <c r="C7" i="1"/>
  <c r="C4" i="1"/>
  <c r="C14" i="1"/>
  <c r="C5" i="1"/>
  <c r="C10" i="1"/>
  <c r="C8" i="1"/>
  <c r="E5" i="1"/>
  <c r="H4" i="1" l="1" a="1"/>
  <c r="H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<sst xmlns="http://schemas.openxmlformats.org/spreadsheetml/2006/main" count="21" uniqueCount="21">
  <si>
    <t>Nom, Prénom</t>
  </si>
  <si>
    <t>Nombre</t>
  </si>
  <si>
    <t>Aléa</t>
  </si>
  <si>
    <t>Numéro</t>
  </si>
  <si>
    <t>Noms, Prénoms sélectionnés</t>
  </si>
  <si>
    <t>Maillard, Thomas</t>
  </si>
  <si>
    <t>Rey, Arnaud</t>
  </si>
  <si>
    <t>Klein, René</t>
  </si>
  <si>
    <t>Garnier, Eric</t>
  </si>
  <si>
    <t>Rey, Marcel</t>
  </si>
  <si>
    <t>Roy, Fabrice</t>
  </si>
  <si>
    <t>Guillot, Thomas</t>
  </si>
  <si>
    <t>Noel, Antoine</t>
  </si>
  <si>
    <t>Schmitt, Laura</t>
  </si>
  <si>
    <t>Menard, Françoise</t>
  </si>
  <si>
    <t>Gilbert, Dominique</t>
  </si>
  <si>
    <t>Bonnet, Nadine</t>
  </si>
  <si>
    <t>Morel, Juliette</t>
  </si>
  <si>
    <t>Bourgeois, Karine</t>
  </si>
  <si>
    <t>Joly, Nicole</t>
  </si>
  <si>
    <t>Guichard, Isabelle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</si>
</sst>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0"/>
      <color theme="1"/>
      <name val="Consolas"/>
      <family val="2"/>
    </font>
    <font>
      <i/>
      <sz val="10"/>
      <color rgb="FF7F7F7F"/>
      <name val="Consolas"/>
      <family val="2"/>
    </font>
    <font>
      <b/>
      <sz val="10"/>
      <color theme="1"/>
      <name val="Consolas"/>
      <family val="2"/>
    </font>
    <font>
      <b/>
      <sz val="10"/>
      <color theme="1"/>
      <name val="Consolas"/>
      <family val="3"/>
    </font>
    <font>
      <sz val="10"/>
      <color rgb="FF000000"/>
      <name val="Consolas"/>
      <family val="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0" borderId="2" xfId="0" applyFont="1" applyBorder="1"/>
    <xf numFmtId="0" fontId="0" fillId="0" borderId="1" xfId="0" applyFont="1" applyBorder="1"/>
    <xf numFmtId="0" fontId="1" fillId="0" borderId="0" xfId="1"/>
    <xf numFmtId="164" fontId="0" fillId="0" borderId="0" xfId="0" applyNumberFormat="1"/>
    <xf numFmtId="0" fontId="3" fillId="0" borderId="3" xfId="0" applyFont="1" applyBorder="1"/>
  </cellXfs>
  <cellStyles count="2">
    <cellStyle name="Explanatory Text" xfId="1" builtinId="53"/>
    <cellStyle name="Normal" xfId="0" builtinId="0"/>
  </cellStyles>
  <dxfs count="1">
    <dxf>
      <numFmt numFmtId="164" formatCode="0.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333374</xdr:colOff>
          <xdr:row>1</xdr:row>
          <xdr:rowOff>133350</xdr:rowOff>
        </xdr:from>
        <xdr:to>
          <xdr:col>11</xdr:col>
          <xdr:colOff>400049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Afficher le formulaire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323850</xdr:colOff>
      <xdr:row>1</xdr:row>
      <xdr:rowOff>123825</xdr:rowOff>
    </xdr:from>
    <xdr:to>
      <xdr:col>18</xdr:col>
      <xdr:colOff>409575</xdr:colOff>
      <xdr:row>8</xdr:row>
      <xdr:rowOff>142875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467850" y="285750"/>
          <a:ext cx="3743325" cy="11525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Private Sub UserForm_Initialize()</a:t>
          </a:r>
        </a:p>
        <a:p>
          <a:r>
            <a:rPr lang="en-US" sz="1100"/>
            <a:t>    With Worksheets(1)</a:t>
          </a:r>
        </a:p>
        <a:p>
          <a:r>
            <a:rPr lang="en-US" sz="1100"/>
            <a:t>        .Calculate</a:t>
          </a:r>
        </a:p>
        <a:p>
          <a:r>
            <a:rPr lang="en-US" sz="1100"/>
            <a:t>        Me.ComboBox1.List = .Cells(4, 8).SpillingToRange.Value</a:t>
          </a:r>
        </a:p>
        <a:p>
          <a:r>
            <a:rPr lang="en-US" sz="1100"/>
            <a:t>    End With</a:t>
          </a:r>
        </a:p>
        <a:p>
          <a:r>
            <a:rPr lang="en-US" sz="1100"/>
            <a:t>End Sub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714CC7-1211-4E1A-873D-AF64306D861D}" name="Table1" displayName="Table1" ref="B3:C19" totalsRowShown="0">
  <autoFilter ref="B3:C19" xr:uid="{E1714CC7-1211-4E1A-873D-AF64306D861D}">
    <filterColumn colId="0" hiddenButton="1"/>
    <filterColumn colId="1" hiddenButton="1"/>
  </autoFilter>
  <sortState xmlns:xlrd2="http://schemas.microsoft.com/office/spreadsheetml/2017/richdata2" ref="B4:C19">
    <sortCondition ref="B4:B19"/>
  </sortState>
  <tableColumns count="2">
    <tableColumn id="1" xr3:uid="{E869371B-60D3-4E1D-9432-60B50ACD497B}" name="Nom, Prénom"/>
    <tableColumn id="2" xr3:uid="{0D219BEA-2634-478E-9AB2-A8EEA686F965}" name="Aléa" dataDxfId="0">
      <calculatedColumnFormula>RAND()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62C1C-D922-4672-8532-91879A0E6473}">
  <sheetPr codeName="Sheet1"/>
  <dimension ref="B3:H19"/>
  <sheetViews>
    <sheetView showGridLines="0" tabSelected="1" workbookViewId="0">
      <selection activeCell="N15" sqref="N15"/>
    </sheetView>
  </sheetViews>
  <sheetFormatPr defaultRowHeight="12.75" x14ac:dyDescent="0.2"/>
  <cols>
    <col min="1" max="1" width="1.7109375" customWidth="1"/>
    <col min="2" max="2" width="25.5703125" bestFit="1" customWidth="1"/>
    <col min="8" max="8" width="27.5703125" bestFit="1" customWidth="1"/>
  </cols>
  <sheetData>
    <row r="3" spans="2:8" x14ac:dyDescent="0.2">
      <c r="B3" t="s">
        <v>0</v>
      </c>
      <c r="C3" t="s">
        <v>2</v>
      </c>
      <c r="E3" s="1" t="s">
        <v>1</v>
      </c>
      <c r="G3" s="5" t="s">
        <v>3</v>
      </c>
      <c r="H3" s="5" t="s">
        <v>4</v>
      </c>
    </row>
    <row r="4" spans="2:8" x14ac:dyDescent="0.2">
      <c r="B4" t="s">
        <v>16</v>
      </c>
      <c r="C4" s="4">
        <f t="shared" ref="C4:C19" ca="1" si="0">RAND()</f>
        <v>0.3279331667610127</v>
      </c>
      <c r="E4" s="2">
        <v>8</v>
      </c>
      <c r="G4" t="str" cm="1">
        <f t="array" ref="G4:G11">TEXT(_xlfn.SEQUENCE(E4),"000")</f>
        <v>001</v>
      </c>
      <c r="H4" t="str" cm="1">
        <f t="array" aca="1" ref="H4:H11" ca="1">_xlfn._xlws.FILTER(Table1[Nom, Prénom],Table1[Aléa]&gt;=LARGE(Table1[Aléa],E4))</f>
        <v>Joly, Nicole</v>
      </c>
    </row>
    <row r="5" spans="2:8" x14ac:dyDescent="0.2">
      <c r="B5" t="s">
        <v>18</v>
      </c>
      <c r="C5" s="4">
        <f t="shared" ca="1" si="0"/>
        <v>0.1877192372130202</v>
      </c>
      <c r="E5" s="3" t="str">
        <f>"1 à "&amp;ROWS(Table1[Nom, Prénom])</f>
        <v>1 à 16</v>
      </c>
      <c r="G5" t="str">
        <v>002</v>
      </c>
      <c r="H5" t="str">
        <f ca="1"/>
        <v>Klein, René</v>
      </c>
    </row>
    <row r="6" spans="2:8" x14ac:dyDescent="0.2">
      <c r="B6" t="s">
        <v>8</v>
      </c>
      <c r="C6" s="4">
        <f t="shared" ca="1" si="0"/>
        <v>0.49669844661388862</v>
      </c>
      <c r="G6" t="str">
        <v>003</v>
      </c>
      <c r="H6" t="str">
        <f ca="1"/>
        <v>Menard, Françoise</v>
      </c>
    </row>
    <row r="7" spans="2:8" x14ac:dyDescent="0.2">
      <c r="B7" t="s">
        <v>15</v>
      </c>
      <c r="C7" s="4">
        <f t="shared" ca="1" si="0"/>
        <v>0.5116532514350115</v>
      </c>
      <c r="G7" t="str">
        <v>004</v>
      </c>
      <c r="H7" t="str">
        <f ca="1"/>
        <v>Morel, Juliette</v>
      </c>
    </row>
    <row r="8" spans="2:8" x14ac:dyDescent="0.2">
      <c r="B8" t="s">
        <v>20</v>
      </c>
      <c r="C8" s="4">
        <f t="shared" ca="1" si="0"/>
        <v>0.10543724070989613</v>
      </c>
      <c r="G8" t="str">
        <v>005</v>
      </c>
      <c r="H8" t="str">
        <f ca="1"/>
        <v>Noel, Antoine</v>
      </c>
    </row>
    <row r="9" spans="2:8" x14ac:dyDescent="0.2">
      <c r="B9" t="s">
        <v>11</v>
      </c>
      <c r="C9" s="4">
        <f t="shared" ca="1" si="0"/>
        <v>0.221157315584397</v>
      </c>
      <c r="G9" t="str">
        <v>006</v>
      </c>
      <c r="H9" t="str">
        <f ca="1"/>
        <v>Rey, Arnaud</v>
      </c>
    </row>
    <row r="10" spans="2:8" x14ac:dyDescent="0.2">
      <c r="B10" t="s">
        <v>19</v>
      </c>
      <c r="C10" s="4">
        <f t="shared" ca="1" si="0"/>
        <v>0.88501310568333047</v>
      </c>
      <c r="G10" t="str">
        <v>007</v>
      </c>
      <c r="H10" t="str">
        <f ca="1"/>
        <v>Rey, Marcel</v>
      </c>
    </row>
    <row r="11" spans="2:8" x14ac:dyDescent="0.2">
      <c r="B11" t="s">
        <v>7</v>
      </c>
      <c r="C11" s="4">
        <f t="shared" ca="1" si="0"/>
        <v>0.86531502410149419</v>
      </c>
      <c r="G11" t="str">
        <v>008</v>
      </c>
      <c r="H11" t="str">
        <f ca="1"/>
        <v>Roy, Fabrice</v>
      </c>
    </row>
    <row r="12" spans="2:8" x14ac:dyDescent="0.2">
      <c r="B12" t="s">
        <v>5</v>
      </c>
      <c r="C12" s="4">
        <f t="shared" ca="1" si="0"/>
        <v>0.41511950978936385</v>
      </c>
    </row>
    <row r="13" spans="2:8" x14ac:dyDescent="0.2">
      <c r="B13" t="s">
        <v>14</v>
      </c>
      <c r="C13" s="4">
        <f t="shared" ca="1" si="0"/>
        <v>0.8363843663674565</v>
      </c>
    </row>
    <row r="14" spans="2:8" x14ac:dyDescent="0.2">
      <c r="B14" t="s">
        <v>17</v>
      </c>
      <c r="C14" s="4">
        <f t="shared" ca="1" si="0"/>
        <v>0.95554467354729966</v>
      </c>
    </row>
    <row r="15" spans="2:8" x14ac:dyDescent="0.2">
      <c r="B15" t="s">
        <v>12</v>
      </c>
      <c r="C15" s="4">
        <f t="shared" ca="1" si="0"/>
        <v>0.58791097077172882</v>
      </c>
    </row>
    <row r="16" spans="2:8" x14ac:dyDescent="0.2">
      <c r="B16" t="s">
        <v>6</v>
      </c>
      <c r="C16" s="4">
        <f t="shared" ca="1" si="0"/>
        <v>0.77763664531383137</v>
      </c>
    </row>
    <row r="17" spans="2:3" x14ac:dyDescent="0.2">
      <c r="B17" t="s">
        <v>9</v>
      </c>
      <c r="C17" s="4">
        <f t="shared" ca="1" si="0"/>
        <v>0.67155434822307625</v>
      </c>
    </row>
    <row r="18" spans="2:3" x14ac:dyDescent="0.2">
      <c r="B18" t="s">
        <v>10</v>
      </c>
      <c r="C18" s="4">
        <f t="shared" ca="1" si="0"/>
        <v>0.72902844376315845</v>
      </c>
    </row>
    <row r="19" spans="2:3" x14ac:dyDescent="0.2">
      <c r="B19" t="s">
        <v>13</v>
      </c>
      <c r="C19" s="4">
        <f t="shared" ca="1" si="0"/>
        <v>0.36529437258041486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playForm">
                <anchor moveWithCells="1" sizeWithCells="1">
                  <from>
                    <xdr:col>8</xdr:col>
                    <xdr:colOff>333375</xdr:colOff>
                    <xdr:row>1</xdr:row>
                    <xdr:rowOff>133350</xdr:rowOff>
                  </from>
                  <to>
                    <xdr:col>11</xdr:col>
                    <xdr:colOff>400050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2021-12-03T10:16:19Z</dcterms:created>
  <dcterms:modified xsi:type="dcterms:W3CDTF">2021-12-07T06:21:30Z</dcterms:modified>
</cp:coreProperties>
</file>