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1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E25D1E8-2CD5-4407-80F3-6B3F50CAB7C3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Novembre 2021" sheetId="2" r:id="rId1"/>
    <sheet name="Feuil1" sheetId="1" r:id="rId2"/>
  </sheets>
  <definedNames>
    <definedName name="d.comptes">t_Comptes[CODES]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8" i="2" l="1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P40" i="2"/>
  <c r="O40" i="2"/>
  <c r="N40" i="2"/>
  <c r="M40" i="2"/>
  <c r="L40" i="2"/>
  <c r="K40" i="2"/>
  <c r="J40" i="2"/>
  <c r="I40" i="2"/>
  <c r="H40" i="2"/>
  <c r="G40" i="2"/>
  <c r="E39" i="2"/>
  <c r="D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F40" i="2" l="1"/>
</calcChain>
</file>

<file path=xl/sharedStrings.xml><?xml version="1.0" encoding="utf-8"?>
<sst xmlns="http://schemas.openxmlformats.org/spreadsheetml/2006/main" count="54" uniqueCount="49">
  <si>
    <t>CODES</t>
  </si>
  <si>
    <t>Recettes manifestations</t>
  </si>
  <si>
    <t>Recette guichet</t>
  </si>
  <si>
    <t>subvention COM</t>
  </si>
  <si>
    <t>subvention CR</t>
  </si>
  <si>
    <t>subvention CG</t>
  </si>
  <si>
    <t>subvention M</t>
  </si>
  <si>
    <t>FF</t>
  </si>
  <si>
    <t>Licences - Cartes</t>
  </si>
  <si>
    <t>Produits exceptionnels</t>
  </si>
  <si>
    <t>Dons</t>
  </si>
  <si>
    <t>Intérêts bancaires</t>
  </si>
  <si>
    <t>Achats matières premières</t>
  </si>
  <si>
    <t>Achats matériels</t>
  </si>
  <si>
    <t>Ecole formation</t>
  </si>
  <si>
    <t>Fournitures administratives</t>
  </si>
  <si>
    <t>Organisations sous-traitées</t>
  </si>
  <si>
    <t>Locations</t>
  </si>
  <si>
    <t>Entretien matériels</t>
  </si>
  <si>
    <t>Assurances</t>
  </si>
  <si>
    <t>Frais postaux</t>
  </si>
  <si>
    <t>Relations publiques</t>
  </si>
  <si>
    <t>Cadeaux récompenses</t>
  </si>
  <si>
    <t>Frais restauration-déplacements-Meetings</t>
  </si>
  <si>
    <t>Hébergement</t>
  </si>
  <si>
    <t>Frais bancaires</t>
  </si>
  <si>
    <t>Frais divers</t>
  </si>
  <si>
    <t>Achats licences</t>
  </si>
  <si>
    <t>Cotisation FF CR CD</t>
  </si>
  <si>
    <t>Charges exeptionnelles</t>
  </si>
  <si>
    <t xml:space="preserve">Mois de : </t>
  </si>
  <si>
    <t>T R E S O R E R I E</t>
  </si>
  <si>
    <t>PRODUITS</t>
  </si>
  <si>
    <t>CHARGES</t>
  </si>
  <si>
    <t>DATES</t>
  </si>
  <si>
    <t>LIBELLES</t>
  </si>
  <si>
    <t>BANQUE</t>
  </si>
  <si>
    <t>CAISSE</t>
  </si>
  <si>
    <t>cotisations</t>
  </si>
  <si>
    <t>subventions</t>
  </si>
  <si>
    <t>dons</t>
  </si>
  <si>
    <t>Fourn. admin.</t>
  </si>
  <si>
    <t>Déplacemts</t>
  </si>
  <si>
    <t>…..</t>
  </si>
  <si>
    <t>….</t>
  </si>
  <si>
    <t>DIFF</t>
  </si>
  <si>
    <t>SOLDE PRECEDENT</t>
  </si>
  <si>
    <t>SOLDE FIN DE PERIODE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</si>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</sst>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/mm/yy;@"/>
    <numFmt numFmtId="165" formatCode="mm/yyyy;@"/>
    <numFmt numFmtId="166" formatCode="dd/mm/yyyy;@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theme="1"/>
      <name val="Arial Unicode MS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2" fillId="0" borderId="0" xfId="0" applyFont="1"/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2" borderId="4" xfId="0" applyFont="1" applyFill="1" applyBorder="1"/>
    <xf numFmtId="0" fontId="5" fillId="2" borderId="5" xfId="0" applyFont="1" applyFill="1" applyBorder="1"/>
    <xf numFmtId="0" fontId="2" fillId="2" borderId="6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5" fillId="3" borderId="5" xfId="0" applyFont="1" applyFill="1" applyBorder="1" applyAlignment="1">
      <alignment horizontal="right"/>
    </xf>
    <xf numFmtId="0" fontId="2" fillId="3" borderId="6" xfId="0" applyFont="1" applyFill="1" applyBorder="1"/>
    <xf numFmtId="0" fontId="2" fillId="0" borderId="6" xfId="0" applyFont="1" applyBorder="1" applyAlignment="1">
      <alignment horizontal="center"/>
    </xf>
    <xf numFmtId="164" fontId="6" fillId="0" borderId="7" xfId="0" applyNumberFormat="1" applyFont="1" applyBorder="1" applyAlignment="1">
      <alignment horizontal="center"/>
    </xf>
    <xf numFmtId="16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2" fillId="0" borderId="14" xfId="0" applyNumberFormat="1" applyFont="1" applyBorder="1"/>
    <xf numFmtId="1" fontId="2" fillId="0" borderId="14" xfId="0" applyNumberFormat="1" applyFont="1" applyBorder="1" applyAlignment="1">
      <alignment horizontal="center" vertical="center"/>
    </xf>
    <xf numFmtId="0" fontId="1" fillId="0" borderId="14" xfId="0" applyFont="1" applyBorder="1"/>
    <xf numFmtId="44" fontId="6" fillId="0" borderId="15" xfId="0" applyNumberFormat="1" applyFont="1" applyBorder="1"/>
    <xf numFmtId="44" fontId="6" fillId="0" borderId="16" xfId="0" applyNumberFormat="1" applyFont="1" applyBorder="1"/>
    <xf numFmtId="44" fontId="2" fillId="4" borderId="15" xfId="0" applyNumberFormat="1" applyFont="1" applyFill="1" applyBorder="1"/>
    <xf numFmtId="44" fontId="2" fillId="4" borderId="17" xfId="0" applyNumberFormat="1" applyFont="1" applyFill="1" applyBorder="1"/>
    <xf numFmtId="44" fontId="2" fillId="4" borderId="18" xfId="0" applyNumberFormat="1" applyFont="1" applyFill="1" applyBorder="1"/>
    <xf numFmtId="44" fontId="2" fillId="4" borderId="0" xfId="0" applyNumberFormat="1" applyFont="1" applyFill="1" applyBorder="1"/>
    <xf numFmtId="44" fontId="2" fillId="4" borderId="19" xfId="0" applyNumberFormat="1" applyFont="1" applyFill="1" applyBorder="1"/>
    <xf numFmtId="165" fontId="2" fillId="0" borderId="14" xfId="0" applyNumberFormat="1" applyFont="1" applyBorder="1"/>
    <xf numFmtId="0" fontId="2" fillId="0" borderId="14" xfId="0" applyFont="1" applyBorder="1"/>
    <xf numFmtId="7" fontId="2" fillId="0" borderId="15" xfId="0" applyNumberFormat="1" applyFont="1" applyBorder="1"/>
    <xf numFmtId="44" fontId="2" fillId="0" borderId="14" xfId="0" applyNumberFormat="1" applyFont="1" applyBorder="1"/>
    <xf numFmtId="44" fontId="2" fillId="0" borderId="15" xfId="0" applyNumberFormat="1" applyFont="1" applyBorder="1"/>
    <xf numFmtId="44" fontId="2" fillId="0" borderId="17" xfId="0" applyNumberFormat="1" applyFont="1" applyBorder="1"/>
    <xf numFmtId="44" fontId="2" fillId="0" borderId="18" xfId="0" applyNumberFormat="1" applyFont="1" applyBorder="1"/>
    <xf numFmtId="44" fontId="2" fillId="0" borderId="0" xfId="0" applyNumberFormat="1" applyFont="1" applyBorder="1"/>
    <xf numFmtId="44" fontId="2" fillId="0" borderId="19" xfId="0" applyNumberFormat="1" applyFont="1" applyBorder="1"/>
    <xf numFmtId="44" fontId="2" fillId="0" borderId="18" xfId="0" applyNumberFormat="1" applyFont="1" applyBorder="1" applyAlignment="1">
      <alignment horizontal="center"/>
    </xf>
    <xf numFmtId="166" fontId="2" fillId="0" borderId="14" xfId="0" applyNumberFormat="1" applyFont="1" applyBorder="1"/>
    <xf numFmtId="0" fontId="1" fillId="0" borderId="1" xfId="0" applyFont="1" applyBorder="1"/>
    <xf numFmtId="44" fontId="6" fillId="0" borderId="20" xfId="0" applyNumberFormat="1" applyFont="1" applyBorder="1"/>
    <xf numFmtId="44" fontId="6" fillId="0" borderId="1" xfId="0" applyNumberFormat="1" applyFont="1" applyBorder="1"/>
    <xf numFmtId="44" fontId="2" fillId="4" borderId="21" xfId="0" applyNumberFormat="1" applyFont="1" applyFill="1" applyBorder="1"/>
    <xf numFmtId="44" fontId="2" fillId="4" borderId="18" xfId="0" applyNumberFormat="1" applyFont="1" applyFill="1" applyBorder="1" applyAlignment="1">
      <alignment horizontal="center"/>
    </xf>
    <xf numFmtId="164" fontId="2" fillId="0" borderId="7" xfId="0" applyNumberFormat="1" applyFont="1" applyBorder="1"/>
    <xf numFmtId="1" fontId="2" fillId="0" borderId="0" xfId="0" applyNumberFormat="1" applyFont="1" applyBorder="1" applyAlignment="1">
      <alignment horizontal="center" vertical="center"/>
    </xf>
    <xf numFmtId="0" fontId="6" fillId="2" borderId="22" xfId="0" applyFont="1" applyFill="1" applyBorder="1"/>
    <xf numFmtId="44" fontId="2" fillId="2" borderId="22" xfId="0" applyNumberFormat="1" applyFont="1" applyFill="1" applyBorder="1"/>
    <xf numFmtId="44" fontId="2" fillId="2" borderId="23" xfId="0" applyNumberFormat="1" applyFont="1" applyFill="1" applyBorder="1"/>
    <xf numFmtId="44" fontId="2" fillId="4" borderId="24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</xdr:row>
      <xdr:rowOff>19050</xdr:rowOff>
    </xdr:from>
    <xdr:to>
      <xdr:col>3</xdr:col>
      <xdr:colOff>133350</xdr:colOff>
      <xdr:row>12</xdr:row>
      <xdr:rowOff>47625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0075" y="428625"/>
          <a:ext cx="2933700" cy="1952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0</xdr:colOff>
      <xdr:row>9</xdr:row>
      <xdr:rowOff>0</xdr:rowOff>
    </xdr:from>
    <xdr:to>
      <xdr:col>8</xdr:col>
      <xdr:colOff>323381</xdr:colOff>
      <xdr:row>24</xdr:row>
      <xdr:rowOff>37720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8FE40A7-A668-4011-A5A3-2F50250ED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00425" y="1714500"/>
          <a:ext cx="3752381" cy="30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10</xdr:col>
      <xdr:colOff>685143</xdr:colOff>
      <xdr:row>23</xdr:row>
      <xdr:rowOff>113786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321904-B3DF-4A8C-8DD9-6BA5B12FB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53025" y="381000"/>
          <a:ext cx="5257143" cy="411428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37494A-8C6A-4E48-9C06-57CB460395CA}" name="t_Comptes" displayName="t_Comptes" ref="A1:B30" totalsRowShown="0">
  <autoFilter ref="A1:B30" xr:uid="{BE37494A-8C6A-4E48-9C06-57CB460395CA}"/>
  <tableColumns count="2">
    <tableColumn id="1" xr3:uid="{C8D88910-0BC3-41D2-86D2-35DAAF64EAC7}" name="CODES"/>
    <tableColumn id="2" xr3:uid="{1B36A5F3-B8FA-4085-B459-F31545C34280}" name="LIBEL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45"/>
  <sheetViews>
    <sheetView showGridLines="0" tabSelected="1" workbookViewId="0">
      <selection activeCell="C8" sqref="C8:C38"/>
    </sheetView>
  </sheetViews>
  <sheetFormatPr defaultColWidth="11.42578125" defaultRowHeight="12"/>
  <cols>
    <col min="1" max="1" width="11.28515625" style="1" customWidth="1"/>
    <col min="2" max="2" width="11.28515625" style="2" customWidth="1"/>
    <col min="3" max="3" width="28.42578125" style="5" customWidth="1"/>
    <col min="4" max="4" width="9.42578125" style="5" bestFit="1" customWidth="1"/>
    <col min="5" max="5" width="7.7109375" style="5" customWidth="1"/>
    <col min="6" max="16" width="11.42578125" style="5"/>
    <col min="17" max="17" width="8.140625" style="5" bestFit="1" customWidth="1"/>
    <col min="18" max="16384" width="11.42578125" style="5"/>
  </cols>
  <sheetData>
    <row r="2" spans="1:17" ht="18.75">
      <c r="C2" s="3" t="s">
        <v>30</v>
      </c>
      <c r="D2" s="4"/>
      <c r="E2" s="4"/>
      <c r="F2" s="4"/>
      <c r="G2" s="4"/>
      <c r="H2" s="4"/>
      <c r="I2" s="4"/>
      <c r="J2" s="4"/>
    </row>
    <row r="3" spans="1:17" ht="12.75" thickBot="1"/>
    <row r="4" spans="1:17" ht="15.75">
      <c r="A4" s="6"/>
      <c r="B4" s="7"/>
      <c r="C4" s="8"/>
      <c r="D4" s="63" t="s">
        <v>31</v>
      </c>
      <c r="E4" s="64"/>
      <c r="F4" s="9"/>
      <c r="G4" s="10" t="s">
        <v>32</v>
      </c>
      <c r="H4" s="11"/>
      <c r="I4" s="12"/>
      <c r="J4" s="13"/>
      <c r="K4" s="13"/>
      <c r="L4" s="14" t="s">
        <v>33</v>
      </c>
      <c r="M4" s="13"/>
      <c r="N4" s="13"/>
      <c r="O4" s="13"/>
      <c r="P4" s="15"/>
      <c r="Q4" s="16"/>
    </row>
    <row r="5" spans="1:17" s="30" customFormat="1" ht="12.75" thickBot="1">
      <c r="A5" s="17" t="s">
        <v>34</v>
      </c>
      <c r="B5" s="18" t="s">
        <v>0</v>
      </c>
      <c r="C5" s="19" t="s">
        <v>35</v>
      </c>
      <c r="D5" s="20" t="s">
        <v>36</v>
      </c>
      <c r="E5" s="21" t="s">
        <v>37</v>
      </c>
      <c r="F5" s="22" t="s">
        <v>38</v>
      </c>
      <c r="G5" s="23" t="s">
        <v>39</v>
      </c>
      <c r="H5" s="24" t="s">
        <v>40</v>
      </c>
      <c r="I5" s="25" t="s">
        <v>41</v>
      </c>
      <c r="J5" s="26" t="s">
        <v>20</v>
      </c>
      <c r="K5" s="27" t="s">
        <v>42</v>
      </c>
      <c r="L5" s="26" t="s">
        <v>43</v>
      </c>
      <c r="M5" s="27" t="s">
        <v>44</v>
      </c>
      <c r="N5" s="26" t="s">
        <v>44</v>
      </c>
      <c r="O5" s="27" t="s">
        <v>44</v>
      </c>
      <c r="P5" s="28"/>
      <c r="Q5" s="29" t="s">
        <v>45</v>
      </c>
    </row>
    <row r="6" spans="1:17" ht="15.95" customHeight="1">
      <c r="A6" s="31"/>
      <c r="B6" s="32"/>
      <c r="C6" s="33" t="s">
        <v>46</v>
      </c>
      <c r="D6" s="34">
        <v>753.59</v>
      </c>
      <c r="E6" s="35"/>
      <c r="F6" s="36"/>
      <c r="G6" s="37"/>
      <c r="H6" s="38"/>
      <c r="I6" s="36"/>
      <c r="J6" s="37"/>
      <c r="K6" s="39"/>
      <c r="L6" s="37"/>
      <c r="M6" s="39"/>
      <c r="N6" s="37"/>
      <c r="O6" s="39"/>
      <c r="P6" s="40"/>
      <c r="Q6" s="38"/>
    </row>
    <row r="7" spans="1:17" ht="15.95" customHeight="1">
      <c r="A7" s="41">
        <v>44501</v>
      </c>
      <c r="B7" s="32">
        <v>6010</v>
      </c>
      <c r="C7" s="42" t="str">
        <f>IFERROR(INDEX(t_Comptes[LIBELLES],MATCH(B7,t_Comptes[CODES],0)),"")</f>
        <v>Achats matières premières</v>
      </c>
      <c r="D7" s="43">
        <v>700</v>
      </c>
      <c r="E7" s="44"/>
      <c r="F7" s="45">
        <v>700</v>
      </c>
      <c r="G7" s="46"/>
      <c r="H7" s="47"/>
      <c r="I7" s="45"/>
      <c r="J7" s="46"/>
      <c r="K7" s="48"/>
      <c r="L7" s="46"/>
      <c r="M7" s="48"/>
      <c r="N7" s="46"/>
      <c r="O7" s="48"/>
      <c r="P7" s="49"/>
      <c r="Q7" s="50">
        <f>D7+E7-SUM(F7:H7)+SUM(I7:P7)</f>
        <v>0</v>
      </c>
    </row>
    <row r="8" spans="1:17" ht="15.95" customHeight="1">
      <c r="A8" s="51"/>
      <c r="B8" s="32"/>
      <c r="C8" s="42" t="str">
        <f>IFERROR(INDEX(t_Comptes[LIBELLES],MATCH(B8,t_Comptes[CODES],0)),"")</f>
        <v/>
      </c>
      <c r="D8" s="45"/>
      <c r="E8" s="44"/>
      <c r="F8" s="45"/>
      <c r="G8" s="46"/>
      <c r="H8" s="47"/>
      <c r="I8" s="45"/>
      <c r="J8" s="46"/>
      <c r="K8" s="48"/>
      <c r="L8" s="46"/>
      <c r="M8" s="48"/>
      <c r="N8" s="46"/>
      <c r="O8" s="48"/>
      <c r="P8" s="49"/>
      <c r="Q8" s="50">
        <f t="shared" ref="Q8:Q38" si="0">D8+E8-SUM(F8:H8)+SUM(I8:P8)</f>
        <v>0</v>
      </c>
    </row>
    <row r="9" spans="1:17" ht="15.95" customHeight="1">
      <c r="A9" s="51"/>
      <c r="B9" s="32"/>
      <c r="C9" s="42" t="str">
        <f>IFERROR(INDEX(t_Comptes[LIBELLES],MATCH(B9,t_Comptes[CODES],0)),"")</f>
        <v/>
      </c>
      <c r="D9" s="45"/>
      <c r="E9" s="44"/>
      <c r="F9" s="45"/>
      <c r="G9" s="46"/>
      <c r="H9" s="47"/>
      <c r="I9" s="45"/>
      <c r="J9" s="46"/>
      <c r="K9" s="48"/>
      <c r="L9" s="46"/>
      <c r="M9" s="48"/>
      <c r="N9" s="46"/>
      <c r="O9" s="48"/>
      <c r="P9" s="49"/>
      <c r="Q9" s="50">
        <f t="shared" si="0"/>
        <v>0</v>
      </c>
    </row>
    <row r="10" spans="1:17" ht="15.95" customHeight="1">
      <c r="A10" s="51"/>
      <c r="B10" s="32"/>
      <c r="C10" s="42" t="str">
        <f>IFERROR(INDEX(t_Comptes[LIBELLES],MATCH(B10,t_Comptes[CODES],0)),"")</f>
        <v/>
      </c>
      <c r="D10" s="45"/>
      <c r="E10" s="44"/>
      <c r="F10" s="45"/>
      <c r="G10" s="46"/>
      <c r="H10" s="47"/>
      <c r="I10" s="45"/>
      <c r="J10" s="46"/>
      <c r="K10" s="48"/>
      <c r="L10" s="46"/>
      <c r="M10" s="48"/>
      <c r="N10" s="46"/>
      <c r="O10" s="48"/>
      <c r="P10" s="49"/>
      <c r="Q10" s="50">
        <f t="shared" si="0"/>
        <v>0</v>
      </c>
    </row>
    <row r="11" spans="1:17" ht="15.95" customHeight="1">
      <c r="A11" s="51"/>
      <c r="B11" s="32"/>
      <c r="C11" s="42" t="str">
        <f>IFERROR(INDEX(t_Comptes[LIBELLES],MATCH(B11,t_Comptes[CODES],0)),"")</f>
        <v/>
      </c>
      <c r="D11" s="45"/>
      <c r="E11" s="44"/>
      <c r="F11" s="45"/>
      <c r="G11" s="46"/>
      <c r="H11" s="47"/>
      <c r="I11" s="45"/>
      <c r="J11" s="46"/>
      <c r="K11" s="48"/>
      <c r="L11" s="46"/>
      <c r="M11" s="48"/>
      <c r="N11" s="46"/>
      <c r="O11" s="48"/>
      <c r="P11" s="49"/>
      <c r="Q11" s="50">
        <f t="shared" si="0"/>
        <v>0</v>
      </c>
    </row>
    <row r="12" spans="1:17" ht="15.95" customHeight="1">
      <c r="A12" s="51"/>
      <c r="B12" s="32"/>
      <c r="C12" s="42" t="str">
        <f>IFERROR(INDEX(t_Comptes[LIBELLES],MATCH(B12,t_Comptes[CODES],0)),"")</f>
        <v/>
      </c>
      <c r="D12" s="45"/>
      <c r="E12" s="44"/>
      <c r="F12" s="45"/>
      <c r="G12" s="46"/>
      <c r="H12" s="47"/>
      <c r="I12" s="45"/>
      <c r="J12" s="46"/>
      <c r="K12" s="48"/>
      <c r="L12" s="46"/>
      <c r="M12" s="48"/>
      <c r="N12" s="46"/>
      <c r="O12" s="48"/>
      <c r="P12" s="49"/>
      <c r="Q12" s="50">
        <f t="shared" si="0"/>
        <v>0</v>
      </c>
    </row>
    <row r="13" spans="1:17" ht="15.95" customHeight="1">
      <c r="A13" s="51"/>
      <c r="B13" s="32"/>
      <c r="C13" s="42" t="str">
        <f>IFERROR(INDEX(t_Comptes[LIBELLES],MATCH(B13,t_Comptes[CODES],0)),"")</f>
        <v/>
      </c>
      <c r="D13" s="45"/>
      <c r="E13" s="44"/>
      <c r="F13" s="45"/>
      <c r="G13" s="46"/>
      <c r="H13" s="47"/>
      <c r="I13" s="45"/>
      <c r="J13" s="46"/>
      <c r="K13" s="48"/>
      <c r="L13" s="46"/>
      <c r="M13" s="48"/>
      <c r="N13" s="46"/>
      <c r="O13" s="48"/>
      <c r="P13" s="49"/>
      <c r="Q13" s="50">
        <f t="shared" si="0"/>
        <v>0</v>
      </c>
    </row>
    <row r="14" spans="1:17" ht="15.95" customHeight="1">
      <c r="A14" s="51"/>
      <c r="B14" s="32"/>
      <c r="C14" s="42" t="str">
        <f>IFERROR(INDEX(t_Comptes[LIBELLES],MATCH(B14,t_Comptes[CODES],0)),"")</f>
        <v/>
      </c>
      <c r="D14" s="45"/>
      <c r="E14" s="44"/>
      <c r="F14" s="45"/>
      <c r="G14" s="46"/>
      <c r="H14" s="47"/>
      <c r="I14" s="45"/>
      <c r="J14" s="46"/>
      <c r="K14" s="48"/>
      <c r="L14" s="46"/>
      <c r="M14" s="48"/>
      <c r="N14" s="46"/>
      <c r="O14" s="48"/>
      <c r="P14" s="49"/>
      <c r="Q14" s="50">
        <f t="shared" si="0"/>
        <v>0</v>
      </c>
    </row>
    <row r="15" spans="1:17" ht="15.95" customHeight="1">
      <c r="A15" s="51"/>
      <c r="B15" s="32"/>
      <c r="C15" s="42" t="str">
        <f>IFERROR(INDEX(t_Comptes[LIBELLES],MATCH(B15,t_Comptes[CODES],0)),"")</f>
        <v/>
      </c>
      <c r="D15" s="45"/>
      <c r="E15" s="44"/>
      <c r="F15" s="45"/>
      <c r="G15" s="46"/>
      <c r="H15" s="47"/>
      <c r="I15" s="45"/>
      <c r="J15" s="46"/>
      <c r="K15" s="48"/>
      <c r="L15" s="46"/>
      <c r="M15" s="48"/>
      <c r="N15" s="46"/>
      <c r="O15" s="48"/>
      <c r="P15" s="49"/>
      <c r="Q15" s="50">
        <f t="shared" si="0"/>
        <v>0</v>
      </c>
    </row>
    <row r="16" spans="1:17" ht="15.95" customHeight="1">
      <c r="A16" s="51"/>
      <c r="B16" s="32"/>
      <c r="C16" s="42" t="str">
        <f>IFERROR(INDEX(t_Comptes[LIBELLES],MATCH(B16,t_Comptes[CODES],0)),"")</f>
        <v/>
      </c>
      <c r="D16" s="45"/>
      <c r="E16" s="44"/>
      <c r="F16" s="45"/>
      <c r="G16" s="46"/>
      <c r="H16" s="47"/>
      <c r="I16" s="45"/>
      <c r="J16" s="46"/>
      <c r="K16" s="48"/>
      <c r="L16" s="46"/>
      <c r="M16" s="48"/>
      <c r="N16" s="46"/>
      <c r="O16" s="48"/>
      <c r="P16" s="49"/>
      <c r="Q16" s="50">
        <f t="shared" si="0"/>
        <v>0</v>
      </c>
    </row>
    <row r="17" spans="1:17" ht="15.95" customHeight="1">
      <c r="A17" s="51"/>
      <c r="B17" s="32"/>
      <c r="C17" s="42" t="str">
        <f>IFERROR(INDEX(t_Comptes[LIBELLES],MATCH(B17,t_Comptes[CODES],0)),"")</f>
        <v/>
      </c>
      <c r="D17" s="45"/>
      <c r="E17" s="44"/>
      <c r="F17" s="45"/>
      <c r="G17" s="46"/>
      <c r="H17" s="47"/>
      <c r="I17" s="45"/>
      <c r="J17" s="46"/>
      <c r="K17" s="48"/>
      <c r="L17" s="46"/>
      <c r="M17" s="48"/>
      <c r="N17" s="46"/>
      <c r="O17" s="48"/>
      <c r="P17" s="49"/>
      <c r="Q17" s="50">
        <f t="shared" si="0"/>
        <v>0</v>
      </c>
    </row>
    <row r="18" spans="1:17" ht="15.95" customHeight="1">
      <c r="A18" s="51"/>
      <c r="B18" s="32"/>
      <c r="C18" s="42" t="str">
        <f>IFERROR(INDEX(t_Comptes[LIBELLES],MATCH(B18,t_Comptes[CODES],0)),"")</f>
        <v/>
      </c>
      <c r="D18" s="45"/>
      <c r="E18" s="44"/>
      <c r="F18" s="45"/>
      <c r="G18" s="46"/>
      <c r="H18" s="47"/>
      <c r="I18" s="45"/>
      <c r="J18" s="46"/>
      <c r="K18" s="48"/>
      <c r="L18" s="46"/>
      <c r="M18" s="48"/>
      <c r="N18" s="46"/>
      <c r="O18" s="48"/>
      <c r="P18" s="49"/>
      <c r="Q18" s="50">
        <f t="shared" si="0"/>
        <v>0</v>
      </c>
    </row>
    <row r="19" spans="1:17" ht="15.95" customHeight="1">
      <c r="A19" s="51"/>
      <c r="B19" s="32"/>
      <c r="C19" s="42" t="str">
        <f>IFERROR(INDEX(t_Comptes[LIBELLES],MATCH(B19,t_Comptes[CODES],0)),"")</f>
        <v/>
      </c>
      <c r="D19" s="45"/>
      <c r="E19" s="44"/>
      <c r="F19" s="45"/>
      <c r="G19" s="46"/>
      <c r="H19" s="47"/>
      <c r="I19" s="45"/>
      <c r="J19" s="46"/>
      <c r="K19" s="48"/>
      <c r="L19" s="46"/>
      <c r="M19" s="48"/>
      <c r="N19" s="46"/>
      <c r="O19" s="48"/>
      <c r="P19" s="49"/>
      <c r="Q19" s="50">
        <f t="shared" si="0"/>
        <v>0</v>
      </c>
    </row>
    <row r="20" spans="1:17" ht="15.95" customHeight="1">
      <c r="A20" s="51"/>
      <c r="B20" s="32"/>
      <c r="C20" s="42" t="str">
        <f>IFERROR(INDEX(t_Comptes[LIBELLES],MATCH(B20,t_Comptes[CODES],0)),"")</f>
        <v/>
      </c>
      <c r="D20" s="45"/>
      <c r="E20" s="44"/>
      <c r="F20" s="45"/>
      <c r="G20" s="46"/>
      <c r="H20" s="47"/>
      <c r="I20" s="45"/>
      <c r="J20" s="46"/>
      <c r="K20" s="48"/>
      <c r="L20" s="46"/>
      <c r="M20" s="48"/>
      <c r="N20" s="46"/>
      <c r="O20" s="48"/>
      <c r="P20" s="49"/>
      <c r="Q20" s="50">
        <f t="shared" si="0"/>
        <v>0</v>
      </c>
    </row>
    <row r="21" spans="1:17" ht="15.95" customHeight="1">
      <c r="A21" s="51"/>
      <c r="B21" s="32"/>
      <c r="C21" s="42" t="str">
        <f>IFERROR(INDEX(t_Comptes[LIBELLES],MATCH(B21,t_Comptes[CODES],0)),"")</f>
        <v/>
      </c>
      <c r="D21" s="45"/>
      <c r="E21" s="44"/>
      <c r="F21" s="45"/>
      <c r="G21" s="46"/>
      <c r="H21" s="47"/>
      <c r="I21" s="45"/>
      <c r="J21" s="46"/>
      <c r="K21" s="48"/>
      <c r="L21" s="46"/>
      <c r="M21" s="48"/>
      <c r="N21" s="46"/>
      <c r="O21" s="48"/>
      <c r="P21" s="49"/>
      <c r="Q21" s="50">
        <f t="shared" si="0"/>
        <v>0</v>
      </c>
    </row>
    <row r="22" spans="1:17" ht="15.95" customHeight="1">
      <c r="A22" s="51"/>
      <c r="B22" s="32"/>
      <c r="C22" s="42" t="str">
        <f>IFERROR(INDEX(t_Comptes[LIBELLES],MATCH(B22,t_Comptes[CODES],0)),"")</f>
        <v/>
      </c>
      <c r="D22" s="45"/>
      <c r="E22" s="44"/>
      <c r="F22" s="45"/>
      <c r="G22" s="46"/>
      <c r="H22" s="47"/>
      <c r="I22" s="45"/>
      <c r="J22" s="46"/>
      <c r="K22" s="48"/>
      <c r="L22" s="46"/>
      <c r="M22" s="48"/>
      <c r="N22" s="46"/>
      <c r="O22" s="48"/>
      <c r="P22" s="49"/>
      <c r="Q22" s="50">
        <f t="shared" si="0"/>
        <v>0</v>
      </c>
    </row>
    <row r="23" spans="1:17" ht="15.95" customHeight="1">
      <c r="A23" s="51"/>
      <c r="B23" s="32"/>
      <c r="C23" s="42" t="str">
        <f>IFERROR(INDEX(t_Comptes[LIBELLES],MATCH(B23,t_Comptes[CODES],0)),"")</f>
        <v/>
      </c>
      <c r="D23" s="45"/>
      <c r="E23" s="44"/>
      <c r="F23" s="45"/>
      <c r="G23" s="46"/>
      <c r="H23" s="47"/>
      <c r="I23" s="45"/>
      <c r="J23" s="46"/>
      <c r="K23" s="48"/>
      <c r="L23" s="46"/>
      <c r="M23" s="48"/>
      <c r="N23" s="46"/>
      <c r="O23" s="48"/>
      <c r="P23" s="49"/>
      <c r="Q23" s="50">
        <f t="shared" si="0"/>
        <v>0</v>
      </c>
    </row>
    <row r="24" spans="1:17" ht="15.95" customHeight="1">
      <c r="A24" s="51"/>
      <c r="B24" s="32"/>
      <c r="C24" s="42" t="str">
        <f>IFERROR(INDEX(t_Comptes[LIBELLES],MATCH(B24,t_Comptes[CODES],0)),"")</f>
        <v/>
      </c>
      <c r="D24" s="45"/>
      <c r="E24" s="44"/>
      <c r="F24" s="45"/>
      <c r="G24" s="46"/>
      <c r="H24" s="47"/>
      <c r="I24" s="45"/>
      <c r="J24" s="46"/>
      <c r="K24" s="48"/>
      <c r="L24" s="46"/>
      <c r="M24" s="48"/>
      <c r="N24" s="46"/>
      <c r="O24" s="48"/>
      <c r="P24" s="49"/>
      <c r="Q24" s="50">
        <f t="shared" si="0"/>
        <v>0</v>
      </c>
    </row>
    <row r="25" spans="1:17" ht="15.95" customHeight="1">
      <c r="A25" s="51"/>
      <c r="B25" s="32"/>
      <c r="C25" s="42" t="str">
        <f>IFERROR(INDEX(t_Comptes[LIBELLES],MATCH(B25,t_Comptes[CODES],0)),"")</f>
        <v/>
      </c>
      <c r="D25" s="45"/>
      <c r="E25" s="44"/>
      <c r="F25" s="45"/>
      <c r="G25" s="46"/>
      <c r="H25" s="47"/>
      <c r="I25" s="45"/>
      <c r="J25" s="46"/>
      <c r="K25" s="48"/>
      <c r="L25" s="46"/>
      <c r="M25" s="48"/>
      <c r="N25" s="46"/>
      <c r="O25" s="48"/>
      <c r="P25" s="49"/>
      <c r="Q25" s="50">
        <f t="shared" si="0"/>
        <v>0</v>
      </c>
    </row>
    <row r="26" spans="1:17" ht="15.95" customHeight="1">
      <c r="A26" s="51"/>
      <c r="B26" s="32"/>
      <c r="C26" s="42" t="str">
        <f>IFERROR(INDEX(t_Comptes[LIBELLES],MATCH(B26,t_Comptes[CODES],0)),"")</f>
        <v/>
      </c>
      <c r="D26" s="45"/>
      <c r="E26" s="44"/>
      <c r="F26" s="45"/>
      <c r="G26" s="46"/>
      <c r="H26" s="47"/>
      <c r="I26" s="45"/>
      <c r="J26" s="46"/>
      <c r="K26" s="48"/>
      <c r="L26" s="46"/>
      <c r="M26" s="48"/>
      <c r="N26" s="46"/>
      <c r="O26" s="48"/>
      <c r="P26" s="49"/>
      <c r="Q26" s="50">
        <f t="shared" si="0"/>
        <v>0</v>
      </c>
    </row>
    <row r="27" spans="1:17" ht="15.95" customHeight="1">
      <c r="A27" s="51"/>
      <c r="B27" s="32"/>
      <c r="C27" s="42" t="str">
        <f>IFERROR(INDEX(t_Comptes[LIBELLES],MATCH(B27,t_Comptes[CODES],0)),"")</f>
        <v/>
      </c>
      <c r="D27" s="45"/>
      <c r="E27" s="44"/>
      <c r="F27" s="45"/>
      <c r="G27" s="46"/>
      <c r="H27" s="47"/>
      <c r="I27" s="45"/>
      <c r="J27" s="46"/>
      <c r="K27" s="48"/>
      <c r="L27" s="46"/>
      <c r="M27" s="48"/>
      <c r="N27" s="46"/>
      <c r="O27" s="48"/>
      <c r="P27" s="49"/>
      <c r="Q27" s="50">
        <f t="shared" si="0"/>
        <v>0</v>
      </c>
    </row>
    <row r="28" spans="1:17" ht="15.95" customHeight="1">
      <c r="A28" s="51"/>
      <c r="B28" s="32"/>
      <c r="C28" s="42" t="str">
        <f>IFERROR(INDEX(t_Comptes[LIBELLES],MATCH(B28,t_Comptes[CODES],0)),"")</f>
        <v/>
      </c>
      <c r="D28" s="45"/>
      <c r="E28" s="44"/>
      <c r="F28" s="45"/>
      <c r="G28" s="46"/>
      <c r="H28" s="47"/>
      <c r="I28" s="45"/>
      <c r="J28" s="46"/>
      <c r="K28" s="48"/>
      <c r="L28" s="46"/>
      <c r="M28" s="48"/>
      <c r="N28" s="46"/>
      <c r="O28" s="48"/>
      <c r="P28" s="49"/>
      <c r="Q28" s="50">
        <f t="shared" si="0"/>
        <v>0</v>
      </c>
    </row>
    <row r="29" spans="1:17" ht="15.95" customHeight="1">
      <c r="A29" s="51"/>
      <c r="B29" s="32"/>
      <c r="C29" s="42" t="str">
        <f>IFERROR(INDEX(t_Comptes[LIBELLES],MATCH(B29,t_Comptes[CODES],0)),"")</f>
        <v/>
      </c>
      <c r="D29" s="45"/>
      <c r="E29" s="44"/>
      <c r="F29" s="45"/>
      <c r="G29" s="46"/>
      <c r="H29" s="47"/>
      <c r="I29" s="45"/>
      <c r="J29" s="46"/>
      <c r="K29" s="48"/>
      <c r="L29" s="46"/>
      <c r="M29" s="48"/>
      <c r="N29" s="46"/>
      <c r="O29" s="48"/>
      <c r="P29" s="49"/>
      <c r="Q29" s="50">
        <f t="shared" si="0"/>
        <v>0</v>
      </c>
    </row>
    <row r="30" spans="1:17" ht="15.95" customHeight="1">
      <c r="A30" s="51"/>
      <c r="B30" s="32"/>
      <c r="C30" s="42" t="str">
        <f>IFERROR(INDEX(t_Comptes[LIBELLES],MATCH(B30,t_Comptes[CODES],0)),"")</f>
        <v/>
      </c>
      <c r="D30" s="45"/>
      <c r="E30" s="44"/>
      <c r="F30" s="45"/>
      <c r="G30" s="46"/>
      <c r="H30" s="47"/>
      <c r="I30" s="45"/>
      <c r="J30" s="46"/>
      <c r="K30" s="48"/>
      <c r="L30" s="46"/>
      <c r="M30" s="48"/>
      <c r="N30" s="46"/>
      <c r="O30" s="48"/>
      <c r="P30" s="49"/>
      <c r="Q30" s="50">
        <f t="shared" si="0"/>
        <v>0</v>
      </c>
    </row>
    <row r="31" spans="1:17" ht="15.95" customHeight="1">
      <c r="A31" s="51"/>
      <c r="B31" s="32"/>
      <c r="C31" s="42" t="str">
        <f>IFERROR(INDEX(t_Comptes[LIBELLES],MATCH(B31,t_Comptes[CODES],0)),"")</f>
        <v/>
      </c>
      <c r="D31" s="45"/>
      <c r="E31" s="44"/>
      <c r="F31" s="45"/>
      <c r="G31" s="46"/>
      <c r="H31" s="47"/>
      <c r="I31" s="45"/>
      <c r="J31" s="46"/>
      <c r="K31" s="48"/>
      <c r="L31" s="46"/>
      <c r="M31" s="48"/>
      <c r="N31" s="46"/>
      <c r="O31" s="48"/>
      <c r="P31" s="49"/>
      <c r="Q31" s="50">
        <f t="shared" si="0"/>
        <v>0</v>
      </c>
    </row>
    <row r="32" spans="1:17" ht="15.95" customHeight="1">
      <c r="A32" s="51"/>
      <c r="B32" s="32"/>
      <c r="C32" s="42" t="str">
        <f>IFERROR(INDEX(t_Comptes[LIBELLES],MATCH(B32,t_Comptes[CODES],0)),"")</f>
        <v/>
      </c>
      <c r="D32" s="45"/>
      <c r="E32" s="44"/>
      <c r="F32" s="45"/>
      <c r="G32" s="46"/>
      <c r="H32" s="47"/>
      <c r="I32" s="45"/>
      <c r="J32" s="46"/>
      <c r="K32" s="48"/>
      <c r="L32" s="46"/>
      <c r="M32" s="48"/>
      <c r="N32" s="46"/>
      <c r="O32" s="48"/>
      <c r="P32" s="49"/>
      <c r="Q32" s="50">
        <f t="shared" si="0"/>
        <v>0</v>
      </c>
    </row>
    <row r="33" spans="1:17" ht="15.95" customHeight="1">
      <c r="A33" s="51"/>
      <c r="B33" s="32"/>
      <c r="C33" s="42" t="str">
        <f>IFERROR(INDEX(t_Comptes[LIBELLES],MATCH(B33,t_Comptes[CODES],0)),"")</f>
        <v/>
      </c>
      <c r="D33" s="45"/>
      <c r="E33" s="44"/>
      <c r="F33" s="45"/>
      <c r="G33" s="46"/>
      <c r="H33" s="47"/>
      <c r="I33" s="45"/>
      <c r="J33" s="46"/>
      <c r="K33" s="48"/>
      <c r="L33" s="46"/>
      <c r="M33" s="48"/>
      <c r="N33" s="46"/>
      <c r="O33" s="48"/>
      <c r="P33" s="49"/>
      <c r="Q33" s="50">
        <f t="shared" si="0"/>
        <v>0</v>
      </c>
    </row>
    <row r="34" spans="1:17" ht="15.95" customHeight="1">
      <c r="A34" s="51"/>
      <c r="B34" s="32"/>
      <c r="C34" s="42" t="str">
        <f>IFERROR(INDEX(t_Comptes[LIBELLES],MATCH(B34,t_Comptes[CODES],0)),"")</f>
        <v/>
      </c>
      <c r="D34" s="45"/>
      <c r="E34" s="44"/>
      <c r="F34" s="45"/>
      <c r="G34" s="46"/>
      <c r="H34" s="47"/>
      <c r="I34" s="45"/>
      <c r="J34" s="46"/>
      <c r="K34" s="48"/>
      <c r="L34" s="46"/>
      <c r="M34" s="48"/>
      <c r="N34" s="46"/>
      <c r="O34" s="48"/>
      <c r="P34" s="49"/>
      <c r="Q34" s="50">
        <f t="shared" si="0"/>
        <v>0</v>
      </c>
    </row>
    <row r="35" spans="1:17" ht="15.95" customHeight="1">
      <c r="A35" s="51"/>
      <c r="B35" s="32"/>
      <c r="C35" s="42" t="str">
        <f>IFERROR(INDEX(t_Comptes[LIBELLES],MATCH(B35,t_Comptes[CODES],0)),"")</f>
        <v/>
      </c>
      <c r="D35" s="45"/>
      <c r="E35" s="44"/>
      <c r="F35" s="45"/>
      <c r="G35" s="46"/>
      <c r="H35" s="47"/>
      <c r="I35" s="45"/>
      <c r="J35" s="46"/>
      <c r="K35" s="48"/>
      <c r="L35" s="46"/>
      <c r="M35" s="48"/>
      <c r="N35" s="46"/>
      <c r="O35" s="48"/>
      <c r="P35" s="49"/>
      <c r="Q35" s="50">
        <f t="shared" si="0"/>
        <v>0</v>
      </c>
    </row>
    <row r="36" spans="1:17" ht="15.95" customHeight="1">
      <c r="A36" s="51"/>
      <c r="B36" s="32"/>
      <c r="C36" s="42" t="str">
        <f>IFERROR(INDEX(t_Comptes[LIBELLES],MATCH(B36,t_Comptes[CODES],0)),"")</f>
        <v/>
      </c>
      <c r="D36" s="45"/>
      <c r="E36" s="44"/>
      <c r="F36" s="45"/>
      <c r="G36" s="46"/>
      <c r="H36" s="47"/>
      <c r="I36" s="45"/>
      <c r="J36" s="46"/>
      <c r="K36" s="48"/>
      <c r="L36" s="46"/>
      <c r="M36" s="48"/>
      <c r="N36" s="46"/>
      <c r="O36" s="48"/>
      <c r="P36" s="49"/>
      <c r="Q36" s="50">
        <f t="shared" si="0"/>
        <v>0</v>
      </c>
    </row>
    <row r="37" spans="1:17" ht="15.95" customHeight="1">
      <c r="A37" s="51"/>
      <c r="B37" s="32"/>
      <c r="C37" s="42" t="str">
        <f>IFERROR(INDEX(t_Comptes[LIBELLES],MATCH(B37,t_Comptes[CODES],0)),"")</f>
        <v/>
      </c>
      <c r="D37" s="45"/>
      <c r="E37" s="44"/>
      <c r="F37" s="45"/>
      <c r="G37" s="46"/>
      <c r="H37" s="47"/>
      <c r="I37" s="45"/>
      <c r="J37" s="46"/>
      <c r="K37" s="48"/>
      <c r="L37" s="46"/>
      <c r="M37" s="48"/>
      <c r="N37" s="46"/>
      <c r="O37" s="48"/>
      <c r="P37" s="49"/>
      <c r="Q37" s="50">
        <f t="shared" si="0"/>
        <v>0</v>
      </c>
    </row>
    <row r="38" spans="1:17" ht="15.95" customHeight="1">
      <c r="A38" s="51"/>
      <c r="B38" s="32"/>
      <c r="C38" s="42" t="str">
        <f>IFERROR(INDEX(t_Comptes[LIBELLES],MATCH(B38,t_Comptes[CODES],0)),"")</f>
        <v/>
      </c>
      <c r="D38" s="45"/>
      <c r="E38" s="44"/>
      <c r="F38" s="45"/>
      <c r="G38" s="46"/>
      <c r="H38" s="47"/>
      <c r="I38" s="45"/>
      <c r="J38" s="46"/>
      <c r="K38" s="48"/>
      <c r="L38" s="46"/>
      <c r="M38" s="48"/>
      <c r="N38" s="46"/>
      <c r="O38" s="48"/>
      <c r="P38" s="49"/>
      <c r="Q38" s="50">
        <f t="shared" si="0"/>
        <v>0</v>
      </c>
    </row>
    <row r="39" spans="1:17" ht="15.95" customHeight="1" thickBot="1">
      <c r="A39" s="31"/>
      <c r="B39" s="32"/>
      <c r="C39" s="52" t="s">
        <v>47</v>
      </c>
      <c r="D39" s="53">
        <f>+D6+SUM(D7:D38)</f>
        <v>1453.5900000000001</v>
      </c>
      <c r="E39" s="54">
        <f>+E6+SUM(E7:E38)</f>
        <v>0</v>
      </c>
      <c r="F39" s="55"/>
      <c r="G39" s="37"/>
      <c r="H39" s="40"/>
      <c r="I39" s="55"/>
      <c r="J39" s="37"/>
      <c r="K39" s="37"/>
      <c r="L39" s="37"/>
      <c r="M39" s="37"/>
      <c r="N39" s="37"/>
      <c r="O39" s="37"/>
      <c r="P39" s="40"/>
      <c r="Q39" s="56"/>
    </row>
    <row r="40" spans="1:17" ht="15.95" customHeight="1" thickBot="1">
      <c r="A40" s="57"/>
      <c r="B40" s="58"/>
      <c r="C40" s="59" t="s">
        <v>48</v>
      </c>
      <c r="D40" s="60"/>
      <c r="E40" s="61"/>
      <c r="F40" s="60">
        <f>SUM(F7:F38)</f>
        <v>700</v>
      </c>
      <c r="G40" s="60">
        <f t="shared" ref="G40:P40" si="1">SUM(G7:G38)</f>
        <v>0</v>
      </c>
      <c r="H40" s="60">
        <f t="shared" si="1"/>
        <v>0</v>
      </c>
      <c r="I40" s="60">
        <f t="shared" si="1"/>
        <v>0</v>
      </c>
      <c r="J40" s="60">
        <f t="shared" si="1"/>
        <v>0</v>
      </c>
      <c r="K40" s="60">
        <f t="shared" si="1"/>
        <v>0</v>
      </c>
      <c r="L40" s="60">
        <f t="shared" si="1"/>
        <v>0</v>
      </c>
      <c r="M40" s="60">
        <f t="shared" si="1"/>
        <v>0</v>
      </c>
      <c r="N40" s="60">
        <f t="shared" si="1"/>
        <v>0</v>
      </c>
      <c r="O40" s="60">
        <f t="shared" si="1"/>
        <v>0</v>
      </c>
      <c r="P40" s="60">
        <f t="shared" si="1"/>
        <v>0</v>
      </c>
      <c r="Q40" s="62"/>
    </row>
    <row r="41" spans="1:17" ht="15.95" customHeight="1"/>
    <row r="42" spans="1:17" ht="15.95" customHeight="1"/>
    <row r="43" spans="1:17" ht="15.95" customHeight="1"/>
    <row r="44" spans="1:17" ht="15.95" customHeight="1"/>
    <row r="45" spans="1:17" ht="15.95" customHeight="1"/>
  </sheetData>
  <mergeCells count="1">
    <mergeCell ref="D4:E4"/>
  </mergeCells>
  <dataValidations count="1">
    <dataValidation type="list" allowBlank="1" showInputMessage="1" showErrorMessage="1" sqref="B7:B38" xr:uid="{27139C3D-D0BC-407B-B4A4-C26D28DFA7BE}">
      <formula1>d.comptes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0"/>
  <sheetViews>
    <sheetView workbookViewId="0">
      <selection activeCell="E3" sqref="E3"/>
    </sheetView>
  </sheetViews>
  <sheetFormatPr defaultColWidth="11.42578125" defaultRowHeight="15"/>
  <cols>
    <col min="2" max="2" width="43" customWidth="1"/>
  </cols>
  <sheetData>
    <row r="1" spans="1:2">
      <c r="A1" t="s">
        <v>0</v>
      </c>
      <c r="B1" t="s">
        <v>35</v>
      </c>
    </row>
    <row r="2" spans="1:2">
      <c r="A2">
        <v>7020</v>
      </c>
      <c r="B2" t="s">
        <v>1</v>
      </c>
    </row>
    <row r="3" spans="1:2">
      <c r="A3">
        <v>7060</v>
      </c>
      <c r="B3" t="s">
        <v>2</v>
      </c>
    </row>
    <row r="4" spans="1:2">
      <c r="A4">
        <v>7417</v>
      </c>
      <c r="B4" t="s">
        <v>3</v>
      </c>
    </row>
    <row r="5" spans="1:2">
      <c r="A5">
        <v>7441</v>
      </c>
      <c r="B5" t="s">
        <v>4</v>
      </c>
    </row>
    <row r="6" spans="1:2">
      <c r="A6">
        <v>7542</v>
      </c>
      <c r="B6" t="s">
        <v>5</v>
      </c>
    </row>
    <row r="7" spans="1:2">
      <c r="A7">
        <v>7443</v>
      </c>
      <c r="B7" t="s">
        <v>6</v>
      </c>
    </row>
    <row r="8" spans="1:2">
      <c r="A8">
        <v>7460</v>
      </c>
      <c r="B8" t="s">
        <v>7</v>
      </c>
    </row>
    <row r="9" spans="1:2">
      <c r="A9">
        <v>7560</v>
      </c>
      <c r="B9" t="s">
        <v>8</v>
      </c>
    </row>
    <row r="10" spans="1:2">
      <c r="A10">
        <v>7710</v>
      </c>
      <c r="B10" t="s">
        <v>9</v>
      </c>
    </row>
    <row r="11" spans="1:2">
      <c r="A11">
        <v>7510</v>
      </c>
      <c r="B11" t="s">
        <v>10</v>
      </c>
    </row>
    <row r="12" spans="1:2">
      <c r="A12">
        <v>7610</v>
      </c>
      <c r="B12" t="s">
        <v>11</v>
      </c>
    </row>
    <row r="13" spans="1:2">
      <c r="A13">
        <v>6010</v>
      </c>
      <c r="B13" t="s">
        <v>12</v>
      </c>
    </row>
    <row r="14" spans="1:2">
      <c r="A14">
        <v>6050</v>
      </c>
      <c r="B14" t="s">
        <v>13</v>
      </c>
    </row>
    <row r="15" spans="1:2">
      <c r="A15">
        <v>6063</v>
      </c>
      <c r="B15" t="s">
        <v>14</v>
      </c>
    </row>
    <row r="16" spans="1:2">
      <c r="A16">
        <v>6064</v>
      </c>
      <c r="B16" t="s">
        <v>15</v>
      </c>
    </row>
    <row r="17" spans="1:2">
      <c r="A17">
        <v>6110</v>
      </c>
      <c r="B17" t="s">
        <v>16</v>
      </c>
    </row>
    <row r="18" spans="1:2">
      <c r="A18">
        <v>6130</v>
      </c>
      <c r="B18" t="s">
        <v>17</v>
      </c>
    </row>
    <row r="19" spans="1:2">
      <c r="A19">
        <v>6150</v>
      </c>
      <c r="B19" t="s">
        <v>18</v>
      </c>
    </row>
    <row r="20" spans="1:2">
      <c r="A20">
        <v>6160</v>
      </c>
      <c r="B20" t="s">
        <v>19</v>
      </c>
    </row>
    <row r="21" spans="1:2">
      <c r="A21">
        <v>6260</v>
      </c>
      <c r="B21" t="s">
        <v>20</v>
      </c>
    </row>
    <row r="22" spans="1:2">
      <c r="A22">
        <v>6230</v>
      </c>
      <c r="B22" t="s">
        <v>21</v>
      </c>
    </row>
    <row r="23" spans="1:2">
      <c r="A23">
        <v>6234</v>
      </c>
      <c r="B23" t="s">
        <v>22</v>
      </c>
    </row>
    <row r="24" spans="1:2">
      <c r="A24">
        <v>6252</v>
      </c>
      <c r="B24" t="s">
        <v>23</v>
      </c>
    </row>
    <row r="25" spans="1:2">
      <c r="A25">
        <v>6253</v>
      </c>
      <c r="B25" t="s">
        <v>24</v>
      </c>
    </row>
    <row r="26" spans="1:2">
      <c r="A26">
        <v>6270</v>
      </c>
      <c r="B26" t="s">
        <v>25</v>
      </c>
    </row>
    <row r="27" spans="1:2">
      <c r="A27">
        <v>6280</v>
      </c>
      <c r="B27" t="s">
        <v>26</v>
      </c>
    </row>
    <row r="28" spans="1:2">
      <c r="A28">
        <v>6581</v>
      </c>
      <c r="B28" t="s">
        <v>27</v>
      </c>
    </row>
    <row r="29" spans="1:2">
      <c r="A29">
        <v>6584</v>
      </c>
      <c r="B29" t="s">
        <v>28</v>
      </c>
    </row>
    <row r="30" spans="1:2">
      <c r="A30">
        <v>6788</v>
      </c>
      <c r="B30" t="s">
        <v>29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Novembre 2021</vt:lpstr>
      <vt:lpstr>Feuil1</vt:lpstr>
      <vt:lpstr>d.comptes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Jean-Eric</cp:lastModifiedBy>
  <dcterms:created xsi:type="dcterms:W3CDTF">2021-11-28T08:35:44Z</dcterms:created>
  <dcterms:modified xsi:type="dcterms:W3CDTF">2021-11-28T09:03:21Z</dcterms:modified>
</cp:coreProperties>
</file>