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12"/>
  <workbookPr filterPrivacy="1"/>
  <xr:revisionPtr revIDLastSave="0" documentId="13_ncr:1_{5D3FC77D-4089-4AC6-BEB9-56ADC059992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onnéesExternes_1" localSheetId="0" hidden="1">Feuil1!$A$14:$C$16</definedName>
    <definedName name="DonnéesExternes_2" localSheetId="0" hidden="1">Feuil1!$H$14:$J$16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1" l="1" a="1"/>
  <c r="A10" i="1" s="1"/>
  <c r="B10" i="1" a="1"/>
  <c r="B10" i="1" s="1"/>
  <c r="C10" i="1" a="1"/>
  <c r="C10" i="1" s="1"/>
  <c r="B9" i="1" a="1"/>
  <c r="B9" i="1" s="1"/>
  <c r="C9" i="1" a="1"/>
  <c r="C9" i="1" s="1"/>
  <c r="A9" i="1" a="1"/>
  <c r="A9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6385E3-A4A1-4036-B3B1-DB98C833135B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  <connection id="2" xr16:uid="{C1C1DDCD-A630-443A-907E-411F067A8F73}" keepAlive="1" name="Requête - Tableau2 (2)" description="Connexion à la requête « Tableau2 (2) » dans le classeur." type="5" refreshedVersion="7" background="1" saveData="1">
    <dbPr connection="Provider=Microsoft.Mashup.OleDb.1;Data Source=$Workbook$;Location=&quot;Tableau2 (2)&quot;;Extended Properties=&quot;&quot;" command="SELECT * FROM [Tableau2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<sst xmlns="http://schemas.openxmlformats.org/spreadsheetml/2006/main" count="51" uniqueCount="42">
  <si>
    <t>01.11.2021</t>
  </si>
  <si>
    <t>02.11.2021</t>
  </si>
  <si>
    <t>03.11.2021</t>
  </si>
  <si>
    <t>04.11.2021</t>
  </si>
  <si>
    <t>05.11.2021</t>
  </si>
  <si>
    <t>06.11.2021</t>
  </si>
  <si>
    <t>07.11.2021</t>
  </si>
  <si>
    <t>08.11.2021</t>
  </si>
  <si>
    <t>09.11.2021</t>
  </si>
  <si>
    <t>10.11.2021</t>
  </si>
  <si>
    <t>11.11.2021</t>
  </si>
  <si>
    <t>12.11.2021</t>
  </si>
  <si>
    <t>13.11.2021</t>
  </si>
  <si>
    <t>14.11.2021</t>
  </si>
  <si>
    <t>15.11.2021</t>
  </si>
  <si>
    <t>16.11.2021</t>
  </si>
  <si>
    <t>17.11.2021</t>
  </si>
  <si>
    <t>18.11.2021</t>
  </si>
  <si>
    <t>19.11.2021</t>
  </si>
  <si>
    <t>20.11.2021</t>
  </si>
  <si>
    <t>21.11.2021</t>
  </si>
  <si>
    <t>22.11.2021</t>
  </si>
  <si>
    <t>23.11.2021</t>
  </si>
  <si>
    <t>24.11.2021</t>
  </si>
  <si>
    <t>25.11.2021</t>
  </si>
  <si>
    <t>26.11.2021</t>
  </si>
  <si>
    <t>S1</t>
  </si>
  <si>
    <t>S10</t>
  </si>
  <si>
    <t>K7</t>
  </si>
  <si>
    <t>K3</t>
  </si>
  <si>
    <t>H2345</t>
  </si>
  <si>
    <t>H50</t>
  </si>
  <si>
    <t>S</t>
  </si>
  <si>
    <t>K</t>
  </si>
  <si>
    <t>H</t>
  </si>
  <si>
    <t>H12</t>
  </si>
  <si>
    <t>H1</t>
  </si>
  <si>
    <t>Formule :</t>
  </si>
  <si>
    <t>S12 H2 K23</t>
  </si>
  <si>
    <t>Tableau retourné par Power Query (A partir du tableau structuré "Tableau2")</t>
  </si>
  <si>
    <t>Proposition pour peut-être pallier aux soucis de version.</t>
  </si>
  <si>
    <t>Tableau2_2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</si>
</sst>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79CD8E38-4B47-4247-8986-A4397B25D6AB}" autoFormatId="16" applyNumberFormats="0" applyBorderFormats="0" applyFontFormats="0" applyPatternFormats="0" applyAlignmentFormats="0" applyWidthHeightFormats="0">
  <queryTableRefresh nextId="4">
    <queryTableFields count="3">
      <queryTableField id="1" name="S" tableColumnId="1"/>
      <queryTableField id="2" name="H" tableColumnId="2"/>
      <queryTableField id="3" name="K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4B2DC3CC-81FE-4B7C-AB13-59E402D1C0DB}" autoFormatId="16" applyNumberFormats="0" applyBorderFormats="0" applyFontFormats="0" applyPatternFormats="0" applyAlignmentFormats="0" applyWidthHeightFormats="0">
  <queryTableRefresh nextId="4">
    <queryTableFields count="3">
      <queryTableField id="1" name="S" tableColumnId="1"/>
      <queryTableField id="2" name="H" tableColumnId="2"/>
      <queryTableField id="3" name="K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D1:AC5" totalsRowShown="0" headerRowDxfId="5">
  <autoFilter ref="D1:AC5" xr:uid="{00000000-0009-0000-0100-000002000000}"/>
  <tableColumns count="26">
    <tableColumn id="1" xr3:uid="{00000000-0010-0000-0000-000001000000}" name="01.11.2021"/>
    <tableColumn id="2" xr3:uid="{00000000-0010-0000-0000-000002000000}" name="02.11.2021"/>
    <tableColumn id="3" xr3:uid="{00000000-0010-0000-0000-000003000000}" name="03.11.2021"/>
    <tableColumn id="4" xr3:uid="{00000000-0010-0000-0000-000004000000}" name="04.11.2021"/>
    <tableColumn id="5" xr3:uid="{00000000-0010-0000-0000-000005000000}" name="05.11.2021"/>
    <tableColumn id="6" xr3:uid="{00000000-0010-0000-0000-000006000000}" name="06.11.2021"/>
    <tableColumn id="7" xr3:uid="{00000000-0010-0000-0000-000007000000}" name="07.11.2021"/>
    <tableColumn id="8" xr3:uid="{00000000-0010-0000-0000-000008000000}" name="08.11.2021"/>
    <tableColumn id="9" xr3:uid="{00000000-0010-0000-0000-000009000000}" name="09.11.2021"/>
    <tableColumn id="10" xr3:uid="{00000000-0010-0000-0000-00000A000000}" name="10.11.2021"/>
    <tableColumn id="11" xr3:uid="{00000000-0010-0000-0000-00000B000000}" name="11.11.2021"/>
    <tableColumn id="12" xr3:uid="{00000000-0010-0000-0000-00000C000000}" name="12.11.2021"/>
    <tableColumn id="13" xr3:uid="{00000000-0010-0000-0000-00000D000000}" name="13.11.2021"/>
    <tableColumn id="14" xr3:uid="{00000000-0010-0000-0000-00000E000000}" name="14.11.2021"/>
    <tableColumn id="15" xr3:uid="{00000000-0010-0000-0000-00000F000000}" name="15.11.2021"/>
    <tableColumn id="16" xr3:uid="{00000000-0010-0000-0000-000010000000}" name="16.11.2021"/>
    <tableColumn id="17" xr3:uid="{00000000-0010-0000-0000-000011000000}" name="17.11.2021"/>
    <tableColumn id="18" xr3:uid="{00000000-0010-0000-0000-000012000000}" name="18.11.2021"/>
    <tableColumn id="19" xr3:uid="{00000000-0010-0000-0000-000013000000}" name="19.11.2021"/>
    <tableColumn id="20" xr3:uid="{00000000-0010-0000-0000-000014000000}" name="20.11.2021"/>
    <tableColumn id="21" xr3:uid="{00000000-0010-0000-0000-000015000000}" name="21.11.2021"/>
    <tableColumn id="22" xr3:uid="{00000000-0010-0000-0000-000016000000}" name="22.11.2021"/>
    <tableColumn id="23" xr3:uid="{00000000-0010-0000-0000-000017000000}" name="23.11.2021"/>
    <tableColumn id="24" xr3:uid="{00000000-0010-0000-0000-000018000000}" name="24.11.2021"/>
    <tableColumn id="25" xr3:uid="{00000000-0010-0000-0000-000019000000}" name="25.11.2021"/>
    <tableColumn id="26" xr3:uid="{00000000-0010-0000-0000-00001A000000}" name="26.11.202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C5" totalsRowShown="0">
  <autoFilter ref="A1:C5" xr:uid="{00000000-0009-0000-0100-000003000000}"/>
  <tableColumns count="3">
    <tableColumn id="1" xr3:uid="{00000000-0010-0000-0100-000001000000}" name="S"/>
    <tableColumn id="2" xr3:uid="{00000000-0010-0000-0100-000002000000}" name="K"/>
    <tableColumn id="3" xr3:uid="{00000000-0010-0000-0100-000003000000}" name="H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42236D-7A95-45F9-ADD0-22D0E686F888}" name="Tableau2_2" displayName="Tableau2_2" ref="A14:C16" tableType="queryTable" totalsRowShown="0" headerRowDxfId="4" dataDxfId="3">
  <autoFilter ref="A14:C16" xr:uid="{4042236D-7A95-45F9-ADD0-22D0E686F888}"/>
  <tableColumns count="3">
    <tableColumn id="1" xr3:uid="{BB13FC2B-7E96-44E2-8823-02B383A76E27}" uniqueName="1" name="S" queryTableFieldId="1" dataDxfId="2"/>
    <tableColumn id="2" xr3:uid="{FC695493-9DBB-4B90-A69B-616B2D206F73}" uniqueName="2" name="H" queryTableFieldId="2" dataDxfId="1"/>
    <tableColumn id="3" xr3:uid="{2497DD97-5C8B-46D3-82E7-E88A76A63F61}" uniqueName="3" name="K" queryTableFieldId="3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C9B393E-189B-4C1B-A92D-E70C67AE7AB0}" name="Tableau2__2" displayName="Tableau2__2" ref="H14:J16" tableType="queryTable" totalsRowShown="0">
  <autoFilter ref="H14:J16" xr:uid="{8C9B393E-189B-4C1B-A92D-E70C67AE7AB0}">
    <filterColumn colId="0" hiddenButton="1"/>
    <filterColumn colId="1" hiddenButton="1"/>
    <filterColumn colId="2" hiddenButton="1"/>
  </autoFilter>
  <tableColumns count="3">
    <tableColumn id="1" xr3:uid="{5275EF30-6337-4BE7-8462-E6B641731821}" uniqueName="1" name="S" queryTableFieldId="1"/>
    <tableColumn id="2" xr3:uid="{340E3CEE-6B81-49F8-8A95-241E93D051C7}" uniqueName="2" name="H" queryTableFieldId="2"/>
    <tableColumn id="3" xr3:uid="{5132CF46-867F-4CE3-BD1B-2664171CE357}" uniqueName="3" name="K" queryTableFieldId="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showGridLines="0" tabSelected="1" workbookViewId="0">
      <selection activeCell="H13" sqref="H13"/>
    </sheetView>
  </sheetViews>
  <sheetFormatPr baseColWidth="10" defaultColWidth="9.140625" defaultRowHeight="15" x14ac:dyDescent="0.25"/>
  <cols>
    <col min="1" max="3" width="10.7109375" customWidth="1"/>
    <col min="4" max="7" width="12.28515625" customWidth="1"/>
    <col min="8" max="8" width="4.28515625" bestFit="1" customWidth="1"/>
    <col min="9" max="9" width="5" bestFit="1" customWidth="1"/>
    <col min="10" max="10" width="4.42578125" bestFit="1" customWidth="1"/>
    <col min="11" max="29" width="12.28515625" customWidth="1"/>
  </cols>
  <sheetData>
    <row r="1" spans="1:29" x14ac:dyDescent="0.25">
      <c r="A1" s="3" t="s">
        <v>32</v>
      </c>
      <c r="B1" s="3" t="s">
        <v>33</v>
      </c>
      <c r="C1" s="3" t="s">
        <v>34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</row>
    <row r="2" spans="1:29" x14ac:dyDescent="0.25">
      <c r="A2" s="4">
        <v>22</v>
      </c>
      <c r="B2" s="4">
        <v>10</v>
      </c>
      <c r="C2" s="4">
        <v>2395</v>
      </c>
      <c r="D2" t="s">
        <v>27</v>
      </c>
      <c r="E2" s="6" t="s">
        <v>38</v>
      </c>
      <c r="H2" t="s">
        <v>28</v>
      </c>
      <c r="L2" t="s">
        <v>29</v>
      </c>
      <c r="N2" t="s">
        <v>30</v>
      </c>
      <c r="Q2" t="s">
        <v>31</v>
      </c>
    </row>
    <row r="3" spans="1:29" x14ac:dyDescent="0.25">
      <c r="A3" s="2">
        <v>2</v>
      </c>
      <c r="B3" s="2">
        <v>6</v>
      </c>
      <c r="C3" s="2">
        <v>13</v>
      </c>
      <c r="F3" t="s">
        <v>26</v>
      </c>
      <c r="G3" t="s">
        <v>26</v>
      </c>
      <c r="I3" t="s">
        <v>29</v>
      </c>
      <c r="J3" t="s">
        <v>29</v>
      </c>
      <c r="L3" t="s">
        <v>36</v>
      </c>
      <c r="M3" s="1" t="s">
        <v>35</v>
      </c>
      <c r="N3" s="1"/>
      <c r="O3" s="1"/>
      <c r="P3" s="1"/>
    </row>
    <row r="8" spans="1:29" x14ac:dyDescent="0.25">
      <c r="A8" t="s">
        <v>37</v>
      </c>
    </row>
    <row r="9" spans="1:29" x14ac:dyDescent="0.25">
      <c r="A9" s="5" t="e" cm="1">
        <f t="array" ref="A9">SUM(IF(LEFT($D2:$AC2,1)=Tableau3[[#Headers],[S]],VALUE(RIGHT($D2:$AC2,LEN($D2:$AC2)-1)),""))</f>
        <v>#VALUE!</v>
      </c>
      <c r="B9" s="5" cm="1">
        <f t="array" ref="B9">SUM(IF(LEFT($D2:$AC2,1)=Tableau3[[#Headers],[K]],VALUE(RIGHT($D2:$AC2,LEN($D2:$AC2)-1)),""))</f>
        <v>10</v>
      </c>
      <c r="C9" s="5" cm="1">
        <f t="array" ref="C9">SUM(IF(LEFT($D2:$AC2,1)=Tableau3[[#Headers],[H]],VALUE(RIGHT($D2:$AC2,LEN($D2:$AC2)-1)),""))</f>
        <v>2395</v>
      </c>
    </row>
    <row r="10" spans="1:29" x14ac:dyDescent="0.25">
      <c r="A10" s="5" cm="1">
        <f t="array" ref="A10">SUM(IF(LEFT($D3:$AC3,1)=Tableau3[[#Headers],[S]],VALUE(RIGHT($D3:$AC3,LEN($D3:$AC3)-1)),""))</f>
        <v>2</v>
      </c>
      <c r="B10" s="5" cm="1">
        <f t="array" ref="B10">SUM(IF(LEFT($D3:$AC3,1)=Tableau3[[#Headers],[K]],VALUE(RIGHT($D3:$AC3,LEN($D3:$AC3)-1)),""))</f>
        <v>6</v>
      </c>
      <c r="C10" s="5" cm="1">
        <f t="array" ref="C10">SUM(IF(LEFT($D3:$AC3,1)=Tableau3[[#Headers],[H]],VALUE(RIGHT($D3:$AC3,LEN($D3:$AC3)-1)),""))</f>
        <v>13</v>
      </c>
    </row>
    <row r="13" spans="1:29" x14ac:dyDescent="0.25">
      <c r="A13" t="s">
        <v>39</v>
      </c>
      <c r="H13" t="s">
        <v>41</v>
      </c>
    </row>
    <row r="14" spans="1:29" x14ac:dyDescent="0.25">
      <c r="A14" s="7" t="s">
        <v>32</v>
      </c>
      <c r="B14" s="7" t="s">
        <v>34</v>
      </c>
      <c r="C14" s="7" t="s">
        <v>33</v>
      </c>
      <c r="H14" t="s">
        <v>32</v>
      </c>
      <c r="I14" t="s">
        <v>34</v>
      </c>
      <c r="J14" t="s">
        <v>33</v>
      </c>
      <c r="L14" s="8" t="s">
        <v>40</v>
      </c>
    </row>
    <row r="15" spans="1:29" x14ac:dyDescent="0.25">
      <c r="A15" s="7">
        <v>22</v>
      </c>
      <c r="B15" s="7">
        <v>2397</v>
      </c>
      <c r="C15" s="7">
        <v>33</v>
      </c>
      <c r="H15">
        <v>22</v>
      </c>
      <c r="I15">
        <v>2397</v>
      </c>
      <c r="J15">
        <v>33</v>
      </c>
    </row>
    <row r="16" spans="1:29" x14ac:dyDescent="0.25">
      <c r="A16" s="7">
        <v>2</v>
      </c>
      <c r="B16" s="7">
        <v>13</v>
      </c>
      <c r="C16" s="7">
        <v>6</v>
      </c>
      <c r="H16">
        <v>2</v>
      </c>
      <c r="I16">
        <v>13</v>
      </c>
      <c r="J16">
        <v>6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7159C3-387A-4DBE-8BF0-4843C2C4DF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2021-11-20T22:00:19Z</dcterms:modified>
</cp:coreProperties>
</file>