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6CF97D6-AEEE-4F1B-A9D2-977D71CAE889}" xr6:coauthVersionLast="47" xr6:coauthVersionMax="47" xr10:uidLastSave="{00000000-0000-0000-0000-000000000000}"/>
  <bookViews>
    <workbookView xWindow="-120" yWindow="-120" windowWidth="24240" windowHeight="13740" xr2:uid="{F78331E3-3315-4D4C-BF38-46A65EC848C3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/>
  <c r="H5" i="1" a="1"/>
  <c r="H5" i="1" s="1"/>
  <c r="H6" i="1" a="1"/>
  <c r="H6" i="1"/>
  <c r="H7" i="1" a="1"/>
  <c r="H7" i="1" s="1"/>
  <c r="H8" i="1" a="1"/>
  <c r="H8" i="1"/>
  <c r="H9" i="1" a="1"/>
  <c r="H9" i="1" s="1"/>
  <c r="H10" i="1" a="1"/>
  <c r="H10" i="1"/>
  <c r="H11" i="1" a="1"/>
  <c r="H11" i="1" s="1"/>
  <c r="H12" i="1" a="1"/>
  <c r="H12" i="1"/>
  <c r="H13" i="1" a="1"/>
  <c r="H13" i="1" s="1"/>
  <c r="H14" i="1" a="1"/>
  <c r="H14" i="1"/>
  <c r="H15" i="1" a="1"/>
  <c r="H15" i="1" s="1"/>
  <c r="H16" i="1" a="1"/>
  <c r="H16" i="1"/>
  <c r="H17" i="1" a="1"/>
  <c r="H17" i="1" s="1"/>
  <c r="H18" i="1" a="1"/>
  <c r="H18" i="1"/>
  <c r="H19" i="1" a="1"/>
  <c r="H19" i="1" s="1"/>
  <c r="H20" i="1" a="1"/>
  <c r="H20" i="1"/>
  <c r="H21" i="1" a="1"/>
  <c r="H21" i="1" s="1"/>
  <c r="H22" i="1" a="1"/>
  <c r="H22" i="1"/>
  <c r="H23" i="1" a="1"/>
  <c r="H23" i="1" s="1"/>
  <c r="H24" i="1" a="1"/>
  <c r="H24" i="1"/>
  <c r="H25" i="1" a="1"/>
  <c r="H25" i="1" s="1"/>
  <c r="H26" i="1" a="1"/>
  <c r="H26" i="1"/>
  <c r="H27" i="1" a="1"/>
  <c r="H27" i="1" s="1"/>
  <c r="H28" i="1" a="1"/>
  <c r="H28" i="1"/>
  <c r="H29" i="1" a="1"/>
  <c r="H29" i="1" s="1"/>
  <c r="H30" i="1" a="1"/>
  <c r="H30" i="1"/>
  <c r="H31" i="1" a="1"/>
  <c r="H31" i="1" s="1"/>
  <c r="H32" i="1" a="1"/>
  <c r="H32" i="1" s="1"/>
  <c r="H2" i="1" a="1"/>
  <c r="H2" i="1" s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<sst xmlns="http://schemas.openxmlformats.org/spreadsheetml/2006/main" count="58" uniqueCount="21">
  <si>
    <t>Étiquettes de lignes</t>
  </si>
  <si>
    <t>N° Fournisseur</t>
  </si>
  <si>
    <t>Nom fournisseurs</t>
  </si>
  <si>
    <t>Nombre de Document d'achat</t>
  </si>
  <si>
    <t>Taille de lot</t>
  </si>
  <si>
    <t xml:space="preserve">Moyenne de Prix </t>
  </si>
  <si>
    <t>x</t>
  </si>
  <si>
    <t>x1</t>
  </si>
  <si>
    <t>x2</t>
  </si>
  <si>
    <t>x3</t>
  </si>
  <si>
    <t>x4</t>
  </si>
  <si>
    <t>x5</t>
  </si>
  <si>
    <t>x6</t>
  </si>
  <si>
    <t>00270000BS</t>
  </si>
  <si>
    <t>00270000BU</t>
  </si>
  <si>
    <t>00340000DE</t>
  </si>
  <si>
    <t>00600000 N</t>
  </si>
  <si>
    <t>01150000GA</t>
  </si>
  <si>
    <t>01150000HI</t>
  </si>
  <si>
    <t>Prix le moins cher en fonction de la ref en A</t>
  </si>
  <si>
    <t>Quantité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</si>
</sst>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top" wrapText="1"/>
    </xf>
  </cellXfs>
  <cellStyles count="1">
    <cellStyle name="Normal" xfId="0" builtinId="0"/>
  </cellStyles>
  <dxfs count="2">
    <dxf>
      <numFmt numFmtId="0" formatCode="General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obst-my.sharepoint.com/personal/mathieu_knell_bobst_com/Documents/Desktop/ODM/Transfert%20Tech%20indus%20-%20GAMI/FIA%20Configurables/ME2M%20liste%20FIA%20Config%20cat&#233;%20comple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Feuil4"/>
      <sheetName val="ME2M DB 01.01.2020_05.10.21"/>
      <sheetName val="GM syst et péri"/>
      <sheetName val="Tx de change "/>
      <sheetName val="ME2M liste FIA Config caté comp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D9FF74-9570-4AA7-B2E2-A84B94E7FA54}" name="Tableau1" displayName="Tableau1" ref="A1:H32" totalsRowShown="0" headerRowDxfId="1">
  <autoFilter ref="A1:H32" xr:uid="{32D9FF74-9570-4AA7-B2E2-A84B94E7FA54}"/>
  <tableColumns count="8">
    <tableColumn id="1" xr3:uid="{FB86F323-0743-47A7-9CED-EC2641BAFB6D}" name="Étiquettes de lignes"/>
    <tableColumn id="2" xr3:uid="{D399A55A-11CF-4098-BB26-C67A2344FFA4}" name="N° Fournisseur"/>
    <tableColumn id="3" xr3:uid="{E3BB328E-652B-49ED-91CC-BFE9378B4760}" name="Nom fournisseurs"/>
    <tableColumn id="4" xr3:uid="{4B1D6785-F85B-4BFA-8D15-2CB3E0F48764}" name="Quantité de commande"/>
    <tableColumn id="5" xr3:uid="{0113807C-74DB-4F08-BB03-EC884F2F910F}" name="Nombre de Document d'achat"/>
    <tableColumn id="6" xr3:uid="{F18D0431-03E9-4DE4-9D4D-445873A45E87}" name="Taille de lot">
      <calculatedColumnFormula>([1]!Tableau2[[#This Row],[Somme de Quantité de commande]]/[1]!Tableau2[[#This Row],[Nombre de Document d''achat]])</calculatedColumnFormula>
    </tableColumn>
    <tableColumn id="7" xr3:uid="{35B0DDF3-977D-49FA-97BC-65A1DD65E893}" name="Moyenne de Prix "/>
    <tableColumn id="8" xr3:uid="{CCDA3EC5-6C92-4B0A-A277-7747F4FB4AB5}" name="Prix le moins cher en fonction de la ref en A" dataDxfId="0">
      <calculatedColumnFormula array="1">MIN(IF(Tableau1[Étiquettes de lignes]=Tableau1[[#This Row],[Étiquettes de lignes]],Tableau1[[Moyenne de Prix ]]))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234787-7FC6-4A39-8766-BC28AC027FF4}">
  <dimension ref="A1:H32"/>
  <sheetViews>
    <sheetView tabSelected="1" topLeftCell="A8" workbookViewId="0">
      <selection activeCell="A16" sqref="A16:H21"/>
    </sheetView>
  </sheetViews>
  <sheetFormatPr baseColWidth="10" defaultRowHeight="15" x14ac:dyDescent="0.25"/>
  <cols>
    <col min="1" max="1" width="20.7109375" customWidth="1"/>
    <col min="2" max="2" width="16.140625" customWidth="1"/>
    <col min="3" max="3" width="18.85546875" customWidth="1"/>
    <col min="4" max="4" width="19.140625" customWidth="1"/>
    <col min="5" max="5" width="19.28515625" customWidth="1"/>
    <col min="6" max="6" width="13.5703125" customWidth="1"/>
    <col min="7" max="7" width="15" customWidth="1"/>
    <col min="8" max="8" width="23" bestFit="1" customWidth="1"/>
  </cols>
  <sheetData>
    <row r="1" spans="1:8" ht="30" x14ac:dyDescent="0.25">
      <c r="A1" s="1" t="s">
        <v>0</v>
      </c>
      <c r="B1" s="1" t="s">
        <v>1</v>
      </c>
      <c r="C1" s="1" t="s">
        <v>2</v>
      </c>
      <c r="D1" s="1" t="s">
        <v>20</v>
      </c>
      <c r="E1" s="1" t="s">
        <v>3</v>
      </c>
      <c r="F1" s="1" t="s">
        <v>4</v>
      </c>
      <c r="G1" s="1" t="s">
        <v>5</v>
      </c>
      <c r="H1" s="1" t="s">
        <v>19</v>
      </c>
    </row>
    <row r="2" spans="1:8" x14ac:dyDescent="0.25">
      <c r="A2" t="s">
        <v>13</v>
      </c>
      <c r="B2">
        <v>18215</v>
      </c>
      <c r="C2" t="s">
        <v>7</v>
      </c>
      <c r="D2">
        <v>1260</v>
      </c>
      <c r="E2">
        <v>7</v>
      </c>
      <c r="F2">
        <f>([1]!Tableau2[[#This Row],[Somme de Quantité de commande]]/[1]!Tableau2[[#This Row],[Nombre de Document d''achat]])</f>
        <v>1</v>
      </c>
      <c r="G2">
        <v>0.25</v>
      </c>
      <c r="H2">
        <f t="array" ref="H2">MIN(IF(Tableau1[Étiquettes de lignes]=Tableau1[[#This Row],[Étiquettes de lignes]],Tableau1[[Moyenne de Prix ]]))</f>
        <v>0.25</v>
      </c>
    </row>
    <row r="3" spans="1:8" x14ac:dyDescent="0.25">
      <c r="A3" t="s">
        <v>13</v>
      </c>
      <c r="B3">
        <v>53409</v>
      </c>
      <c r="C3" t="s">
        <v>8</v>
      </c>
      <c r="D3">
        <v>30</v>
      </c>
      <c r="E3">
        <v>2</v>
      </c>
      <c r="F3">
        <f>([1]!Tableau2[[#This Row],[Somme de Quantité de commande]]/[1]!Tableau2[[#This Row],[Nombre de Document d''achat]])</f>
        <v>180</v>
      </c>
      <c r="G3">
        <v>11.183250000000001</v>
      </c>
      <c r="H3">
        <f t="array" ref="H3">MIN(IF(Tableau1[Étiquettes de lignes]=Tableau1[[#This Row],[Étiquettes de lignes]],Tableau1[[Moyenne de Prix ]]))</f>
        <v>0.25</v>
      </c>
    </row>
    <row r="4" spans="1:8" x14ac:dyDescent="0.25">
      <c r="A4" t="s">
        <v>13</v>
      </c>
      <c r="B4">
        <v>68757</v>
      </c>
      <c r="C4" t="s">
        <v>9</v>
      </c>
      <c r="D4">
        <v>1027</v>
      </c>
      <c r="E4">
        <v>73</v>
      </c>
      <c r="F4">
        <f>([1]!Tableau2[[#This Row],[Somme de Quantité de commande]]/[1]!Tableau2[[#This Row],[Nombre de Document d''achat]])</f>
        <v>15</v>
      </c>
      <c r="G4">
        <v>6.9359999999999919</v>
      </c>
      <c r="H4">
        <f t="array" ref="H4">MIN(IF(Tableau1[Étiquettes de lignes]=Tableau1[[#This Row],[Étiquettes de lignes]],Tableau1[[Moyenne de Prix ]]))</f>
        <v>0.25</v>
      </c>
    </row>
    <row r="5" spans="1:8" x14ac:dyDescent="0.25">
      <c r="A5" t="s">
        <v>13</v>
      </c>
      <c r="B5">
        <v>70245</v>
      </c>
      <c r="C5" t="s">
        <v>10</v>
      </c>
      <c r="D5">
        <v>155</v>
      </c>
      <c r="E5">
        <v>10</v>
      </c>
      <c r="F5">
        <f>([1]!Tableau2[[#This Row],[Somme de Quantité de commande]]/[1]!Tableau2[[#This Row],[Nombre de Document d''achat]])</f>
        <v>14.068493150684931</v>
      </c>
      <c r="G5">
        <v>11.900000000000002</v>
      </c>
      <c r="H5">
        <f t="array" ref="H5">MIN(IF(Tableau1[Étiquettes de lignes]=Tableau1[[#This Row],[Étiquettes de lignes]],Tableau1[[Moyenne de Prix ]]))</f>
        <v>0.25</v>
      </c>
    </row>
    <row r="6" spans="1:8" x14ac:dyDescent="0.25">
      <c r="A6" t="s">
        <v>14</v>
      </c>
      <c r="B6">
        <v>18215</v>
      </c>
      <c r="C6" t="s">
        <v>7</v>
      </c>
      <c r="D6">
        <v>1270</v>
      </c>
      <c r="E6">
        <v>13</v>
      </c>
      <c r="F6">
        <f>([1]!Tableau2[[#This Row],[Somme de Quantité de commande]]/[1]!Tableau2[[#This Row],[Nombre de Document d''achat]])</f>
        <v>15.5</v>
      </c>
      <c r="G6">
        <v>1.456923076923077</v>
      </c>
      <c r="H6">
        <f t="array" ref="H6">MIN(IF(Tableau1[Étiquettes de lignes]=Tableau1[[#This Row],[Étiquettes de lignes]],Tableau1[[Moyenne de Prix ]]))</f>
        <v>1.456923076923077</v>
      </c>
    </row>
    <row r="7" spans="1:8" x14ac:dyDescent="0.25">
      <c r="A7" t="s">
        <v>14</v>
      </c>
      <c r="B7">
        <v>53409</v>
      </c>
      <c r="C7" t="s">
        <v>8</v>
      </c>
      <c r="D7">
        <v>26</v>
      </c>
      <c r="E7">
        <v>3</v>
      </c>
      <c r="F7">
        <f>([1]!Tableau2[[#This Row],[Somme de Quantité de commande]]/[1]!Tableau2[[#This Row],[Nombre de Document d''achat]])</f>
        <v>97.692307692307693</v>
      </c>
      <c r="G7">
        <v>24.375299999999999</v>
      </c>
      <c r="H7">
        <f t="array" ref="H7">MIN(IF(Tableau1[Étiquettes de lignes]=Tableau1[[#This Row],[Étiquettes de lignes]],Tableau1[[Moyenne de Prix ]]))</f>
        <v>1.456923076923077</v>
      </c>
    </row>
    <row r="8" spans="1:8" x14ac:dyDescent="0.25">
      <c r="A8" t="s">
        <v>14</v>
      </c>
      <c r="B8">
        <v>68760</v>
      </c>
      <c r="C8" t="s">
        <v>9</v>
      </c>
      <c r="D8">
        <v>104</v>
      </c>
      <c r="E8">
        <v>3</v>
      </c>
      <c r="F8">
        <f>([1]!Tableau2[[#This Row],[Somme de Quantité de commande]]/[1]!Tableau2[[#This Row],[Nombre de Document d''achat]])</f>
        <v>8.6666666666666661</v>
      </c>
      <c r="G8">
        <v>12</v>
      </c>
      <c r="H8">
        <f t="array" ref="H8">MIN(IF(Tableau1[Étiquettes de lignes]=Tableau1[[#This Row],[Étiquettes de lignes]],Tableau1[[Moyenne de Prix ]]))</f>
        <v>1.456923076923077</v>
      </c>
    </row>
    <row r="9" spans="1:8" x14ac:dyDescent="0.25">
      <c r="A9" t="s">
        <v>14</v>
      </c>
      <c r="B9">
        <v>68767</v>
      </c>
      <c r="C9" t="s">
        <v>10</v>
      </c>
      <c r="D9">
        <v>15</v>
      </c>
      <c r="E9">
        <v>2</v>
      </c>
      <c r="F9">
        <f>([1]!Tableau2[[#This Row],[Somme de Quantité de commande]]/[1]!Tableau2[[#This Row],[Nombre de Document d''achat]])</f>
        <v>34.666666666666664</v>
      </c>
      <c r="G9">
        <v>12.3</v>
      </c>
      <c r="H9">
        <f t="array" ref="H9">MIN(IF(Tableau1[Étiquettes de lignes]=Tableau1[[#This Row],[Étiquettes de lignes]],Tableau1[[Moyenne de Prix ]]))</f>
        <v>1.456923076923077</v>
      </c>
    </row>
    <row r="10" spans="1:8" x14ac:dyDescent="0.25">
      <c r="A10" t="s">
        <v>14</v>
      </c>
      <c r="B10">
        <v>70245</v>
      </c>
      <c r="C10" t="s">
        <v>11</v>
      </c>
      <c r="D10">
        <v>247</v>
      </c>
      <c r="E10">
        <v>14</v>
      </c>
      <c r="F10">
        <f>([1]!Tableau2[[#This Row],[Somme de Quantité de commande]]/[1]!Tableau2[[#This Row],[Nombre de Document d''achat]])</f>
        <v>7.5</v>
      </c>
      <c r="G10">
        <v>29.959999999999997</v>
      </c>
      <c r="H10">
        <f t="array" ref="H10">MIN(IF(Tableau1[Étiquettes de lignes]=Tableau1[[#This Row],[Étiquettes de lignes]],Tableau1[[Moyenne de Prix ]]))</f>
        <v>1.456923076923077</v>
      </c>
    </row>
    <row r="11" spans="1:8" x14ac:dyDescent="0.25">
      <c r="A11" t="s">
        <v>15</v>
      </c>
      <c r="B11">
        <v>18215</v>
      </c>
      <c r="C11" t="s">
        <v>6</v>
      </c>
      <c r="D11">
        <v>5</v>
      </c>
      <c r="E11">
        <v>1</v>
      </c>
      <c r="F11">
        <f>([1]!Tableau2[[#This Row],[Somme de Quantité de commande]]/[1]!Tableau2[[#This Row],[Nombre de Document d''achat]])</f>
        <v>17.642857142857142</v>
      </c>
      <c r="G11">
        <v>345</v>
      </c>
      <c r="H11">
        <f t="array" ref="H11">MIN(IF(Tableau1[Étiquettes de lignes]=Tableau1[[#This Row],[Étiquettes de lignes]],Tableau1[[Moyenne de Prix ]]))</f>
        <v>345</v>
      </c>
    </row>
    <row r="12" spans="1:8" x14ac:dyDescent="0.25">
      <c r="A12" t="s">
        <v>16</v>
      </c>
      <c r="B12">
        <v>17926</v>
      </c>
      <c r="C12" t="s">
        <v>6</v>
      </c>
      <c r="D12">
        <v>1506</v>
      </c>
      <c r="E12">
        <v>8</v>
      </c>
      <c r="F12">
        <f>([1]!Tableau2[[#This Row],[Somme de Quantité de commande]]/[1]!Tableau2[[#This Row],[Nombre de Document d''achat]])</f>
        <v>5</v>
      </c>
      <c r="G12">
        <v>20.436249999999998</v>
      </c>
      <c r="H12">
        <f t="array" ref="H12">MIN(IF(Tableau1[Étiquettes de lignes]=Tableau1[[#This Row],[Étiquettes de lignes]],Tableau1[[Moyenne de Prix ]]))</f>
        <v>4.5</v>
      </c>
    </row>
    <row r="13" spans="1:8" x14ac:dyDescent="0.25">
      <c r="A13" t="s">
        <v>16</v>
      </c>
      <c r="B13">
        <v>68757</v>
      </c>
      <c r="C13" t="s">
        <v>7</v>
      </c>
      <c r="D13">
        <v>2</v>
      </c>
      <c r="E13">
        <v>1</v>
      </c>
      <c r="F13">
        <f>([1]!Tableau2[[#This Row],[Somme de Quantité de commande]]/[1]!Tableau2[[#This Row],[Nombre de Document d''achat]])</f>
        <v>188.25</v>
      </c>
      <c r="G13">
        <v>4.5</v>
      </c>
      <c r="H13">
        <f t="array" ref="H13">MIN(IF(Tableau1[Étiquettes de lignes]=Tableau1[[#This Row],[Étiquettes de lignes]],Tableau1[[Moyenne de Prix ]]))</f>
        <v>4.5</v>
      </c>
    </row>
    <row r="14" spans="1:8" x14ac:dyDescent="0.25">
      <c r="A14" t="s">
        <v>16</v>
      </c>
      <c r="B14">
        <v>69873</v>
      </c>
      <c r="C14" t="s">
        <v>8</v>
      </c>
      <c r="D14">
        <v>60</v>
      </c>
      <c r="E14">
        <v>6</v>
      </c>
      <c r="F14">
        <f>([1]!Tableau2[[#This Row],[Somme de Quantité de commande]]/[1]!Tableau2[[#This Row],[Nombre de Document d''achat]])</f>
        <v>2</v>
      </c>
      <c r="G14">
        <v>6.374200000000001</v>
      </c>
      <c r="H14">
        <f t="array" ref="H14">MIN(IF(Tableau1[Étiquettes de lignes]=Tableau1[[#This Row],[Étiquettes de lignes]],Tableau1[[Moyenne de Prix ]]))</f>
        <v>4.5</v>
      </c>
    </row>
    <row r="15" spans="1:8" x14ac:dyDescent="0.25">
      <c r="A15" t="s">
        <v>16</v>
      </c>
      <c r="B15">
        <v>94061</v>
      </c>
      <c r="C15" t="s">
        <v>9</v>
      </c>
      <c r="D15">
        <v>24</v>
      </c>
      <c r="E15">
        <v>3</v>
      </c>
      <c r="F15">
        <f>([1]!Tableau2[[#This Row],[Somme de Quantité de commande]]/[1]!Tableau2[[#This Row],[Nombre de Document d''achat]])</f>
        <v>10</v>
      </c>
      <c r="G15">
        <v>28.605266666666669</v>
      </c>
      <c r="H15">
        <f t="array" ref="H15">MIN(IF(Tableau1[Étiquettes de lignes]=Tableau1[[#This Row],[Étiquettes de lignes]],Tableau1[[Moyenne de Prix ]]))</f>
        <v>4.5</v>
      </c>
    </row>
    <row r="16" spans="1:8" x14ac:dyDescent="0.25">
      <c r="A16">
        <v>104218000</v>
      </c>
      <c r="B16">
        <v>11518</v>
      </c>
      <c r="C16" t="s">
        <v>6</v>
      </c>
      <c r="D16">
        <v>80</v>
      </c>
      <c r="E16">
        <v>2</v>
      </c>
      <c r="F16">
        <f>([1]!Tableau2[[#This Row],[Somme de Quantité de commande]]/[1]!Tableau2[[#This Row],[Nombre de Document d''achat]])</f>
        <v>8</v>
      </c>
      <c r="G16">
        <v>4.4850000000000003</v>
      </c>
      <c r="H16">
        <f t="array" ref="H16">MIN(IF(Tableau1[Étiquettes de lignes]=Tableau1[[#This Row],[Étiquettes de lignes]],Tableau1[[Moyenne de Prix ]]))</f>
        <v>1.5480000000000012</v>
      </c>
    </row>
    <row r="17" spans="1:8" x14ac:dyDescent="0.25">
      <c r="A17">
        <v>104218000</v>
      </c>
      <c r="B17">
        <v>50667</v>
      </c>
      <c r="C17" t="s">
        <v>7</v>
      </c>
      <c r="D17">
        <v>200</v>
      </c>
      <c r="E17">
        <v>2</v>
      </c>
      <c r="F17">
        <f>([1]!Tableau2[[#This Row],[Somme de Quantité de commande]]/[1]!Tableau2[[#This Row],[Nombre de Document d''achat]])</f>
        <v>40</v>
      </c>
      <c r="G17">
        <v>2.0911799999999996</v>
      </c>
      <c r="H17">
        <f t="array" ref="H17">MIN(IF(Tableau1[Étiquettes de lignes]=Tableau1[[#This Row],[Étiquettes de lignes]],Tableau1[[Moyenne de Prix ]]))</f>
        <v>1.5480000000000012</v>
      </c>
    </row>
    <row r="18" spans="1:8" x14ac:dyDescent="0.25">
      <c r="A18">
        <v>104218000</v>
      </c>
      <c r="B18">
        <v>53409</v>
      </c>
      <c r="C18" t="s">
        <v>8</v>
      </c>
      <c r="D18">
        <v>300</v>
      </c>
      <c r="E18">
        <v>3</v>
      </c>
      <c r="F18">
        <f>([1]!Tableau2[[#This Row],[Somme de Quantité de commande]]/[1]!Tableau2[[#This Row],[Nombre de Document d''achat]])</f>
        <v>100</v>
      </c>
      <c r="G18">
        <v>2.0651000000000002</v>
      </c>
      <c r="H18">
        <f t="array" ref="H18">MIN(IF(Tableau1[Étiquettes de lignes]=Tableau1[[#This Row],[Étiquettes de lignes]],Tableau1[[Moyenne de Prix ]]))</f>
        <v>1.5480000000000012</v>
      </c>
    </row>
    <row r="19" spans="1:8" x14ac:dyDescent="0.25">
      <c r="A19">
        <v>104218000</v>
      </c>
      <c r="B19">
        <v>68774</v>
      </c>
      <c r="C19" t="s">
        <v>9</v>
      </c>
      <c r="D19">
        <v>2086</v>
      </c>
      <c r="E19">
        <v>44</v>
      </c>
      <c r="F19">
        <f>([1]!Tableau2[[#This Row],[Somme de Quantité de commande]]/[1]!Tableau2[[#This Row],[Nombre de Document d''achat]])</f>
        <v>100</v>
      </c>
      <c r="G19">
        <v>1.5480000000000012</v>
      </c>
      <c r="H19">
        <f t="array" ref="H19">MIN(IF(Tableau1[Étiquettes de lignes]=Tableau1[[#This Row],[Étiquettes de lignes]],Tableau1[[Moyenne de Prix ]]))</f>
        <v>1.5480000000000012</v>
      </c>
    </row>
    <row r="20" spans="1:8" x14ac:dyDescent="0.25">
      <c r="A20">
        <v>104218000</v>
      </c>
      <c r="B20">
        <v>69879</v>
      </c>
      <c r="C20" t="s">
        <v>10</v>
      </c>
      <c r="D20">
        <v>538</v>
      </c>
      <c r="E20">
        <v>66</v>
      </c>
      <c r="F20">
        <f>([1]!Tableau2[[#This Row],[Somme de Quantité de commande]]/[1]!Tableau2[[#This Row],[Nombre de Document d''achat]])</f>
        <v>47.409090909090907</v>
      </c>
      <c r="G20">
        <v>4.3666000000000036</v>
      </c>
      <c r="H20">
        <f t="array" ref="H20">MIN(IF(Tableau1[Étiquettes de lignes]=Tableau1[[#This Row],[Étiquettes de lignes]],Tableau1[[Moyenne de Prix ]]))</f>
        <v>1.5480000000000012</v>
      </c>
    </row>
    <row r="21" spans="1:8" x14ac:dyDescent="0.25">
      <c r="A21">
        <v>104218000</v>
      </c>
      <c r="B21">
        <v>94061</v>
      </c>
      <c r="C21" t="s">
        <v>11</v>
      </c>
      <c r="D21">
        <v>16</v>
      </c>
      <c r="E21">
        <v>1</v>
      </c>
      <c r="F21">
        <f>([1]!Tableau2[[#This Row],[Somme de Quantité de commande]]/[1]!Tableau2[[#This Row],[Nombre de Document d''achat]])</f>
        <v>8.1515151515151523</v>
      </c>
      <c r="G21">
        <v>5.2640000000000011</v>
      </c>
      <c r="H21">
        <f t="array" ref="H21">MIN(IF(Tableau1[Étiquettes de lignes]=Tableau1[[#This Row],[Étiquettes de lignes]],Tableau1[[Moyenne de Prix ]]))</f>
        <v>1.5480000000000012</v>
      </c>
    </row>
    <row r="22" spans="1:8" x14ac:dyDescent="0.25">
      <c r="A22" t="s">
        <v>17</v>
      </c>
      <c r="B22">
        <v>18215</v>
      </c>
      <c r="C22" t="s">
        <v>6</v>
      </c>
      <c r="D22">
        <v>680</v>
      </c>
      <c r="E22">
        <v>6</v>
      </c>
      <c r="F22">
        <f>([1]!Tableau2[[#This Row],[Somme de Quantité de commande]]/[1]!Tableau2[[#This Row],[Nombre de Document d''achat]])</f>
        <v>16</v>
      </c>
      <c r="G22">
        <v>1.0366666666666666</v>
      </c>
      <c r="H22">
        <f t="array" ref="H22">MIN(IF(Tableau1[Étiquettes de lignes]=Tableau1[[#This Row],[Étiquettes de lignes]],Tableau1[[Moyenne de Prix ]]))</f>
        <v>1.0366666666666666</v>
      </c>
    </row>
    <row r="23" spans="1:8" x14ac:dyDescent="0.25">
      <c r="A23" t="s">
        <v>17</v>
      </c>
      <c r="B23">
        <v>53409</v>
      </c>
      <c r="C23" t="s">
        <v>7</v>
      </c>
      <c r="D23">
        <v>79</v>
      </c>
      <c r="E23">
        <v>6</v>
      </c>
      <c r="F23">
        <f>([1]!Tableau2[[#This Row],[Somme de Quantité de commande]]/[1]!Tableau2[[#This Row],[Nombre de Document d''achat]])</f>
        <v>113.33333333333333</v>
      </c>
      <c r="G23">
        <v>18.522500000000001</v>
      </c>
      <c r="H23">
        <f t="array" ref="H23">MIN(IF(Tableau1[Étiquettes de lignes]=Tableau1[[#This Row],[Étiquettes de lignes]],Tableau1[[Moyenne de Prix ]]))</f>
        <v>1.0366666666666666</v>
      </c>
    </row>
    <row r="24" spans="1:8" x14ac:dyDescent="0.25">
      <c r="A24" t="s">
        <v>17</v>
      </c>
      <c r="B24">
        <v>70245</v>
      </c>
      <c r="C24" t="s">
        <v>8</v>
      </c>
      <c r="D24">
        <v>506</v>
      </c>
      <c r="E24">
        <v>30</v>
      </c>
      <c r="F24">
        <f>([1]!Tableau2[[#This Row],[Somme de Quantité de commande]]/[1]!Tableau2[[#This Row],[Nombre de Document d''achat]])</f>
        <v>13.166666666666666</v>
      </c>
      <c r="G24">
        <v>21.079799999999988</v>
      </c>
      <c r="H24">
        <f t="array" ref="H24">MIN(IF(Tableau1[Étiquettes de lignes]=Tableau1[[#This Row],[Étiquettes de lignes]],Tableau1[[Moyenne de Prix ]]))</f>
        <v>1.0366666666666666</v>
      </c>
    </row>
    <row r="25" spans="1:8" x14ac:dyDescent="0.25">
      <c r="A25" t="s">
        <v>17</v>
      </c>
      <c r="B25">
        <v>91022</v>
      </c>
      <c r="C25" t="s">
        <v>9</v>
      </c>
      <c r="D25">
        <v>5</v>
      </c>
      <c r="E25">
        <v>1</v>
      </c>
      <c r="F25">
        <f>([1]!Tableau2[[#This Row],[Somme de Quantité de commande]]/[1]!Tableau2[[#This Row],[Nombre de Document d''achat]])</f>
        <v>16.866666666666667</v>
      </c>
      <c r="G25">
        <v>109.87</v>
      </c>
      <c r="H25">
        <f t="array" ref="H25">MIN(IF(Tableau1[Étiquettes de lignes]=Tableau1[[#This Row],[Étiquettes de lignes]],Tableau1[[Moyenne de Prix ]]))</f>
        <v>1.0366666666666666</v>
      </c>
    </row>
    <row r="26" spans="1:8" x14ac:dyDescent="0.25">
      <c r="A26" t="s">
        <v>18</v>
      </c>
      <c r="B26">
        <v>18215</v>
      </c>
      <c r="C26" t="s">
        <v>6</v>
      </c>
      <c r="D26">
        <v>119</v>
      </c>
      <c r="E26">
        <v>6</v>
      </c>
      <c r="F26">
        <f>([1]!Tableau2[[#This Row],[Somme de Quantité de commande]]/[1]!Tableau2[[#This Row],[Nombre de Document d''achat]])</f>
        <v>5</v>
      </c>
      <c r="G26">
        <v>24.281666666666666</v>
      </c>
      <c r="H26">
        <f t="array" ref="H26">MIN(IF(Tableau1[Étiquettes de lignes]=Tableau1[[#This Row],[Étiquettes de lignes]],Tableau1[[Moyenne de Prix ]]))</f>
        <v>24.281666666666666</v>
      </c>
    </row>
    <row r="27" spans="1:8" x14ac:dyDescent="0.25">
      <c r="A27">
        <v>115115700</v>
      </c>
      <c r="B27">
        <v>17420</v>
      </c>
      <c r="C27" t="s">
        <v>7</v>
      </c>
      <c r="D27">
        <v>28</v>
      </c>
      <c r="E27">
        <v>2</v>
      </c>
      <c r="F27">
        <f>([1]!Tableau2[[#This Row],[Somme de Quantité de commande]]/[1]!Tableau2[[#This Row],[Nombre de Document d''achat]])</f>
        <v>19.833333333333332</v>
      </c>
      <c r="G27">
        <v>80</v>
      </c>
      <c r="H27">
        <f t="array" ref="H27">MIN(IF(Tableau1[Étiquettes de lignes]=Tableau1[[#This Row],[Étiquettes de lignes]],Tableau1[[Moyenne de Prix ]]))</f>
        <v>6.9240000000000004</v>
      </c>
    </row>
    <row r="28" spans="1:8" x14ac:dyDescent="0.25">
      <c r="A28">
        <v>115115700</v>
      </c>
      <c r="B28">
        <v>18215</v>
      </c>
      <c r="C28" t="s">
        <v>8</v>
      </c>
      <c r="D28">
        <v>200</v>
      </c>
      <c r="E28">
        <v>2</v>
      </c>
      <c r="F28">
        <f>([1]!Tableau2[[#This Row],[Somme de Quantité de commande]]/[1]!Tableau2[[#This Row],[Nombre de Document d''achat]])</f>
        <v>14</v>
      </c>
      <c r="G28">
        <v>65.34</v>
      </c>
      <c r="H28">
        <f t="array" ref="H28">MIN(IF(Tableau1[Étiquettes de lignes]=Tableau1[[#This Row],[Étiquettes de lignes]],Tableau1[[Moyenne de Prix ]]))</f>
        <v>6.9240000000000004</v>
      </c>
    </row>
    <row r="29" spans="1:8" x14ac:dyDescent="0.25">
      <c r="A29">
        <v>115115700</v>
      </c>
      <c r="B29">
        <v>50667</v>
      </c>
      <c r="C29" t="s">
        <v>9</v>
      </c>
      <c r="D29">
        <v>300</v>
      </c>
      <c r="E29">
        <v>2</v>
      </c>
      <c r="F29">
        <f>([1]!Tableau2[[#This Row],[Somme de Quantité de commande]]/[1]!Tableau2[[#This Row],[Nombre de Document d''achat]])</f>
        <v>100</v>
      </c>
      <c r="G29">
        <v>9.88218</v>
      </c>
      <c r="H29">
        <f t="array" ref="H29">MIN(IF(Tableau1[Étiquettes de lignes]=Tableau1[[#This Row],[Étiquettes de lignes]],Tableau1[[Moyenne de Prix ]]))</f>
        <v>6.9240000000000004</v>
      </c>
    </row>
    <row r="30" spans="1:8" x14ac:dyDescent="0.25">
      <c r="A30">
        <v>115115700</v>
      </c>
      <c r="B30">
        <v>53409</v>
      </c>
      <c r="C30" t="s">
        <v>10</v>
      </c>
      <c r="D30">
        <v>220</v>
      </c>
      <c r="E30">
        <v>3</v>
      </c>
      <c r="F30">
        <f>([1]!Tableau2[[#This Row],[Somme de Quantité de commande]]/[1]!Tableau2[[#This Row],[Nombre de Document d''achat]])</f>
        <v>150</v>
      </c>
      <c r="G30">
        <v>9.2341000000000015</v>
      </c>
      <c r="H30">
        <f t="array" ref="H30">MIN(IF(Tableau1[Étiquettes de lignes]=Tableau1[[#This Row],[Étiquettes de lignes]],Tableau1[[Moyenne de Prix ]]))</f>
        <v>6.9240000000000004</v>
      </c>
    </row>
    <row r="31" spans="1:8" x14ac:dyDescent="0.25">
      <c r="A31">
        <v>115115700</v>
      </c>
      <c r="B31">
        <v>68767</v>
      </c>
      <c r="C31" t="s">
        <v>11</v>
      </c>
      <c r="D31">
        <v>420</v>
      </c>
      <c r="E31">
        <v>4</v>
      </c>
      <c r="F31">
        <f>([1]!Tableau2[[#This Row],[Somme de Quantité de commande]]/[1]!Tableau2[[#This Row],[Nombre de Document d''achat]])</f>
        <v>73.333333333333329</v>
      </c>
      <c r="G31">
        <v>6.9240000000000004</v>
      </c>
      <c r="H31">
        <f t="array" ref="H31">MIN(IF(Tableau1[Étiquettes de lignes]=Tableau1[[#This Row],[Étiquettes de lignes]],Tableau1[[Moyenne de Prix ]]))</f>
        <v>6.9240000000000004</v>
      </c>
    </row>
    <row r="32" spans="1:8" x14ac:dyDescent="0.25">
      <c r="A32">
        <v>115115700</v>
      </c>
      <c r="B32">
        <v>91002</v>
      </c>
      <c r="C32" t="s">
        <v>12</v>
      </c>
      <c r="D32">
        <v>3</v>
      </c>
      <c r="E32">
        <v>1</v>
      </c>
      <c r="F32">
        <f>([1]!Tableau2[[#This Row],[Somme de Quantité de commande]]/[1]!Tableau2[[#This Row],[Nombre de Document d''achat]])</f>
        <v>105</v>
      </c>
      <c r="G32">
        <v>25.11</v>
      </c>
      <c r="H32">
        <f t="array" ref="H32">MIN(IF(Tableau1[Étiquettes de lignes]=Tableau1[[#This Row],[Étiquettes de lignes]],Tableau1[[Moyenne de Prix ]]))</f>
        <v>6.9240000000000004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Knell Mathieu</dc:creator>
  <cp:lastModifiedBy>Jean-Eric</cp:lastModifiedBy>
  <dcterms:created xsi:type="dcterms:W3CDTF">2021-10-05T12:04:38Z</dcterms:created>
  <dcterms:modified xsi:type="dcterms:W3CDTF">2021-10-05T12:29:24Z</dcterms:modified>
</cp:coreProperties>
</file>