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17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E2CCC37-E75E-4179-B07B-B6BA453254E1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TEST" sheetId="1" r:id="rId1"/>
    <sheet name="Feuil1" sheetId="2" r:id="rId2"/>
  </sheets>
  <functionGroups builtInGroupCount="19"/>
  <definedNames>
    <definedName name="d.liste">Tableau2[Liste]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M1" i="1"/>
  <c r="K1" i="1"/>
  <c r="I1" i="1"/>
  <c r="G1" i="1"/>
  <c r="P3" i="1"/>
  <c r="N1" i="1" l="1"/>
</calcChain>
</file>

<file path=xl/sharedStrings.xml><?xml version="1.0" encoding="utf-8"?>
<sst xmlns="http://schemas.openxmlformats.org/spreadsheetml/2006/main" count="45" uniqueCount="41">
  <si>
    <t>Colonne12</t>
  </si>
  <si>
    <t>Synthèse :</t>
  </si>
  <si>
    <t>En Ligne :</t>
  </si>
  <si>
    <t>Hors Ligne :</t>
  </si>
  <si>
    <t>Total :</t>
  </si>
  <si>
    <t>En Ligne Appli :</t>
  </si>
  <si>
    <t>1</t>
  </si>
  <si>
    <t>2</t>
  </si>
  <si>
    <t>3</t>
  </si>
  <si>
    <t>4</t>
  </si>
  <si>
    <t>5</t>
  </si>
  <si>
    <t>6</t>
  </si>
  <si>
    <t>LISTE</t>
  </si>
  <si>
    <t>VALEUR</t>
  </si>
  <si>
    <t>7</t>
  </si>
  <si>
    <t>8</t>
  </si>
  <si>
    <t>9</t>
  </si>
  <si>
    <t>10</t>
  </si>
  <si>
    <t>Qr Code</t>
  </si>
  <si>
    <t>test1</t>
  </si>
  <si>
    <t>test3</t>
  </si>
  <si>
    <t>test4</t>
  </si>
  <si>
    <t>test6</t>
  </si>
  <si>
    <t>Liste</t>
  </si>
  <si>
    <t>test2</t>
  </si>
  <si>
    <t>test5</t>
  </si>
  <si>
    <t>test7</t>
  </si>
  <si>
    <t>test8</t>
  </si>
  <si>
    <t>test9</t>
  </si>
  <si>
    <t>test10</t>
  </si>
  <si>
    <t>Valeur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</si>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</sst>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3" fillId="0" borderId="0" xfId="0" applyFont="1"/>
    <xf numFmtId="0" fontId="0" fillId="2" borderId="0" xfId="0" applyFill="1"/>
  </cellXfs>
  <cellStyles count="1">
    <cellStyle name="Normal" xfId="0" builtinId="0"/>
  </cellStyles>
  <dxfs count="2">
    <dxf>
      <fill>
        <patternFill patternType="solid">
          <fgColor indexed="64"/>
          <bgColor theme="0" tint="-4.9989318521683403E-2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0</xdr:row>
          <xdr:rowOff>47625</xdr:rowOff>
        </xdr:from>
        <xdr:to>
          <xdr:col>3</xdr:col>
          <xdr:colOff>723900</xdr:colOff>
          <xdr:row>0</xdr:row>
          <xdr:rowOff>457200</xdr:rowOff>
        </xdr:to>
        <xdr:sp macro="" textlink="">
          <xdr:nvSpPr>
            <xdr:cNvPr id="1026" name="Bout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un appui ici avant de faire le tri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0</xdr:colOff>
      <xdr:row>8</xdr:row>
      <xdr:rowOff>0</xdr:rowOff>
    </xdr:from>
    <xdr:to>
      <xdr:col>11</xdr:col>
      <xdr:colOff>113831</xdr:colOff>
      <xdr:row>23</xdr:row>
      <xdr:rowOff>180595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1BB4777-9F03-4D5E-987E-29727A76C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52775" y="15240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9</xdr:col>
      <xdr:colOff>685143</xdr:colOff>
      <xdr:row>25</xdr:row>
      <xdr:rowOff>113786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09BAA41-742C-4020-9E44-88E6E2A0F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762000"/>
          <a:ext cx="5257143" cy="41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N6" totalsRowShown="0" headerRowCellStyle="Normal" dataCellStyle="Normal">
  <autoFilter ref="A2:N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sortState xmlns:xlrd2="http://schemas.microsoft.com/office/spreadsheetml/2017/richdata2" ref="A3:N6">
    <sortCondition ref="A2:A6"/>
  </sortState>
  <tableColumns count="14">
    <tableColumn id="1" xr3:uid="{00000000-0010-0000-0000-000001000000}" name="1" dataCellStyle="Normal"/>
    <tableColumn id="2" xr3:uid="{00000000-0010-0000-0000-000002000000}" name="2" dataCellStyle="Normal"/>
    <tableColumn id="3" xr3:uid="{00000000-0010-0000-0000-000003000000}" name="3" dataCellStyle="Normal"/>
    <tableColumn id="4" xr3:uid="{00000000-0010-0000-0000-000004000000}" name="4" dataCellStyle="Normal"/>
    <tableColumn id="5" xr3:uid="{00000000-0010-0000-0000-000005000000}" name="5" dataCellStyle="Normal"/>
    <tableColumn id="6" xr3:uid="{00000000-0010-0000-0000-000006000000}" name="6" dataCellStyle="Normal"/>
    <tableColumn id="7" xr3:uid="{00000000-0010-0000-0000-000007000000}" name="LISTE" dataDxfId="0" dataCellStyle="Normal"/>
    <tableColumn id="8" xr3:uid="{00000000-0010-0000-0000-000008000000}" name="VALEUR" dataDxfId="1" dataCellStyle="Normal">
      <calculatedColumnFormula>INDEX(Tableau2[Valeur],MATCH(Tableau1[[#This Row],[LISTE]],Tableau2[Liste],0))</calculatedColumnFormula>
    </tableColumn>
    <tableColumn id="9" xr3:uid="{00000000-0010-0000-0000-000009000000}" name="7" dataCellStyle="Normal"/>
    <tableColumn id="10" xr3:uid="{00000000-0010-0000-0000-00000A000000}" name="8" dataCellStyle="Normal"/>
    <tableColumn id="14" xr3:uid="{00000000-0010-0000-0000-00000E000000}" name="9" dataCellStyle="Normal"/>
    <tableColumn id="11" xr3:uid="{00000000-0010-0000-0000-00000B000000}" name="10" dataCellStyle="Normal"/>
    <tableColumn id="12" xr3:uid="{00000000-0010-0000-0000-00000C000000}" name="Colonne12" dataCellStyle="Normal">
      <calculatedColumnFormula>IF(ISBLANK(F3),"",URL_QRCode_SERIES(F3))</calculatedColumnFormula>
    </tableColumn>
    <tableColumn id="13" xr3:uid="{00000000-0010-0000-0000-00000D000000}" name="Qr Code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A67E68-3F22-408A-945B-19E37E0BDEC8}" name="Tableau2" displayName="Tableau2" ref="A1:B11" totalsRowShown="0">
  <autoFilter ref="A1:B11" xr:uid="{D8A67E68-3F22-408A-945B-19E37E0BDEC8}"/>
  <tableColumns count="2">
    <tableColumn id="1" xr3:uid="{423DF59E-06B5-4EA0-A7B2-CF51D7D242E5}" name="Liste"/>
    <tableColumn id="2" xr3:uid="{9F11D2AA-0ED1-484B-85BA-752526B74137}" name="Val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6"/>
  <sheetViews>
    <sheetView showGridLines="0" tabSelected="1" zoomScaleNormal="100" workbookViewId="0">
      <selection activeCell="M13" sqref="M13"/>
    </sheetView>
  </sheetViews>
  <sheetFormatPr baseColWidth="10" defaultColWidth="11.42578125" defaultRowHeight="15" x14ac:dyDescent="0.25"/>
  <cols>
    <col min="1" max="1" width="6" bestFit="1" customWidth="1"/>
    <col min="2" max="4" width="6.42578125" bestFit="1" customWidth="1"/>
    <col min="5" max="5" width="11.42578125" bestFit="1" customWidth="1"/>
    <col min="6" max="6" width="10.5703125" bestFit="1" customWidth="1"/>
    <col min="7" max="7" width="11.5703125" bestFit="1" customWidth="1"/>
    <col min="8" max="8" width="14.42578125" bestFit="1" customWidth="1"/>
    <col min="9" max="9" width="6.42578125" bestFit="1" customWidth="1"/>
    <col min="10" max="10" width="15.7109375" bestFit="1" customWidth="1"/>
    <col min="11" max="11" width="6.42578125" bestFit="1" customWidth="1"/>
    <col min="12" max="12" width="7.42578125" bestFit="1" customWidth="1"/>
    <col min="13" max="13" width="16.85546875" bestFit="1" customWidth="1"/>
    <col min="14" max="14" width="14.28515625" bestFit="1" customWidth="1"/>
  </cols>
  <sheetData>
    <row r="1" spans="1:16" x14ac:dyDescent="0.25">
      <c r="E1" t="s">
        <v>1</v>
      </c>
      <c r="F1" t="s">
        <v>2</v>
      </c>
      <c r="G1">
        <f>COUNTIF(Tableau1[9],"OUI")</f>
        <v>0</v>
      </c>
      <c r="H1" t="s">
        <v>3</v>
      </c>
      <c r="I1">
        <f>COUNTIF(Tableau1[9],"NON")</f>
        <v>0</v>
      </c>
      <c r="J1" t="s">
        <v>5</v>
      </c>
      <c r="K1">
        <f>COUNTIF(Tableau1[10],"OUI")</f>
        <v>0</v>
      </c>
      <c r="L1" t="s">
        <v>4</v>
      </c>
      <c r="M1">
        <f>COUNTIF(Tableau1[9],"NON")</f>
        <v>0</v>
      </c>
      <c r="N1">
        <f>G1+I1</f>
        <v>0</v>
      </c>
    </row>
    <row r="2" spans="1:1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 t="s">
        <v>16</v>
      </c>
      <c r="L2" t="s">
        <v>17</v>
      </c>
      <c r="M2" t="s">
        <v>0</v>
      </c>
      <c r="N2" t="s">
        <v>18</v>
      </c>
    </row>
    <row r="3" spans="1:16" x14ac:dyDescent="0.25">
      <c r="G3" s="2" t="s">
        <v>19</v>
      </c>
      <c r="H3" t="str">
        <f>INDEX(Tableau2[Valeur],MATCH(Tableau1[[#This Row],[LISTE]],Tableau2[Liste],0))</f>
        <v>a</v>
      </c>
      <c r="P3" s="1" t="str">
        <f ca="1">_xlfn.FORMULATEXT(Tableau1[[#This Row],[VALEUR]])</f>
        <v>=INDEX(Tableau2[Valeur];EQUIV([@LISTE];Tableau2[Liste];0))</v>
      </c>
    </row>
    <row r="4" spans="1:16" x14ac:dyDescent="0.25">
      <c r="G4" s="2" t="s">
        <v>22</v>
      </c>
      <c r="H4" t="str">
        <f>INDEX(Tableau2[Valeur],MATCH(Tableau1[[#This Row],[LISTE]],Tableau2[Liste],0))</f>
        <v>f</v>
      </c>
    </row>
    <row r="5" spans="1:16" x14ac:dyDescent="0.25">
      <c r="G5" s="2" t="s">
        <v>20</v>
      </c>
      <c r="H5" t="str">
        <f>INDEX(Tableau2[Valeur],MATCH(Tableau1[[#This Row],[LISTE]],Tableau2[Liste],0))</f>
        <v>c</v>
      </c>
    </row>
    <row r="6" spans="1:16" x14ac:dyDescent="0.25">
      <c r="G6" s="2" t="s">
        <v>21</v>
      </c>
      <c r="H6" t="str">
        <f>INDEX(Tableau2[Valeur],MATCH(Tableau1[[#This Row],[LISTE]],Tableau2[Liste],0))</f>
        <v>d</v>
      </c>
    </row>
  </sheetData>
  <dataValidations count="1">
    <dataValidation type="list" allowBlank="1" showInputMessage="1" showErrorMessage="1" sqref="G4 G5:G6 G3" xr:uid="{00000000-0002-0000-0000-000000000000}">
      <formula1>d.liste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">
              <controlPr defaultSize="0" print="0" autoFill="0" autoPict="0" macro="[0]!Efface">
                <anchor moveWithCells="1" sizeWithCells="1">
                  <from>
                    <xdr:col>0</xdr:col>
                    <xdr:colOff>733425</xdr:colOff>
                    <xdr:row>0</xdr:row>
                    <xdr:rowOff>47625</xdr:rowOff>
                  </from>
                  <to>
                    <xdr:col>3</xdr:col>
                    <xdr:colOff>723900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0884F-823E-4647-86B0-BCB7E8538639}">
  <sheetPr codeName="Feuil2"/>
  <dimension ref="A1:B11"/>
  <sheetViews>
    <sheetView showGridLines="0" workbookViewId="0">
      <selection activeCell="C16" sqref="C16"/>
    </sheetView>
  </sheetViews>
  <sheetFormatPr baseColWidth="10" defaultRowHeight="15" x14ac:dyDescent="0.25"/>
  <sheetData>
    <row r="1" spans="1:2" x14ac:dyDescent="0.25">
      <c r="A1" t="s">
        <v>23</v>
      </c>
      <c r="B1" t="s">
        <v>30</v>
      </c>
    </row>
    <row r="2" spans="1:2" x14ac:dyDescent="0.25">
      <c r="A2" t="s">
        <v>19</v>
      </c>
      <c r="B2" t="s">
        <v>31</v>
      </c>
    </row>
    <row r="3" spans="1:2" x14ac:dyDescent="0.25">
      <c r="A3" t="s">
        <v>24</v>
      </c>
      <c r="B3" t="s">
        <v>32</v>
      </c>
    </row>
    <row r="4" spans="1:2" x14ac:dyDescent="0.25">
      <c r="A4" t="s">
        <v>20</v>
      </c>
      <c r="B4" t="s">
        <v>33</v>
      </c>
    </row>
    <row r="5" spans="1:2" x14ac:dyDescent="0.25">
      <c r="A5" t="s">
        <v>21</v>
      </c>
      <c r="B5" t="s">
        <v>34</v>
      </c>
    </row>
    <row r="6" spans="1:2" x14ac:dyDescent="0.25">
      <c r="A6" t="s">
        <v>25</v>
      </c>
      <c r="B6" t="s">
        <v>35</v>
      </c>
    </row>
    <row r="7" spans="1:2" x14ac:dyDescent="0.25">
      <c r="A7" t="s">
        <v>22</v>
      </c>
      <c r="B7" t="s">
        <v>36</v>
      </c>
    </row>
    <row r="8" spans="1:2" x14ac:dyDescent="0.25">
      <c r="A8" t="s">
        <v>26</v>
      </c>
      <c r="B8" t="s">
        <v>37</v>
      </c>
    </row>
    <row r="9" spans="1:2" x14ac:dyDescent="0.25">
      <c r="A9" t="s">
        <v>27</v>
      </c>
      <c r="B9" t="s">
        <v>38</v>
      </c>
    </row>
    <row r="10" spans="1:2" x14ac:dyDescent="0.25">
      <c r="A10" t="s">
        <v>28</v>
      </c>
      <c r="B10" t="s">
        <v>39</v>
      </c>
    </row>
    <row r="11" spans="1:2" x14ac:dyDescent="0.25">
      <c r="A11" t="s">
        <v>29</v>
      </c>
      <c r="B11" t="s">
        <v>40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Feuil1</vt:lpstr>
      <vt:lpstr>d.liste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Jean-Eric</cp:lastModifiedBy>
  <dcterms:created xsi:type="dcterms:W3CDTF">2021-07-23T15:09:13Z</dcterms:created>
  <dcterms:modified xsi:type="dcterms:W3CDTF">2021-09-26T04:24:04Z</dcterms:modified>
</cp:coreProperties>
</file>