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94AE7A0-59FF-4765-8AA2-66F4F3DC6AD9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Bonu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" i="1" l="1" a="1"/>
  <c r="I1" i="1" s="1"/>
  <c r="I2" i="1" s="1" a="1"/>
  <c r="I2" i="1" s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C18" i="1"/>
  <c r="H6" i="1"/>
  <c r="H12" i="1"/>
  <c r="H10" i="1"/>
  <c r="H9" i="1"/>
  <c r="H8" i="1"/>
  <c r="L2" i="1" l="1" a="1"/>
  <c r="L2" i="1" s="1"/>
  <c r="M2" i="1" a="1"/>
  <c r="M2" i="1" s="1"/>
  <c r="J2" i="1" a="1"/>
  <c r="J2" i="1" s="1"/>
  <c r="N2" i="1" a="1"/>
  <c r="N2" i="1" s="1"/>
  <c r="I3" i="1" a="1"/>
  <c r="I3" i="1" s="1"/>
  <c r="K2" i="1" a="1"/>
  <c r="K2" i="1" s="1"/>
  <c r="O2" i="1" a="1"/>
  <c r="O2" i="1" s="1"/>
  <c r="J3" i="1" a="1"/>
  <c r="J3" i="1" s="1"/>
  <c r="L3" i="1" a="1"/>
  <c r="L3" i="1" s="1"/>
  <c r="N3" i="1" a="1"/>
  <c r="N3" i="1" s="1"/>
  <c r="M3" i="1" a="1"/>
  <c r="M3" i="1" s="1"/>
  <c r="O3" i="1" a="1"/>
  <c r="O3" i="1" s="1"/>
  <c r="K3" i="1" a="1"/>
  <c r="K3" i="1" s="1"/>
  <c r="D18" i="1"/>
  <c r="H2" i="1" l="1"/>
  <c r="H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<sst xmlns="http://schemas.openxmlformats.org/spreadsheetml/2006/main" count="29" uniqueCount="26">
  <si>
    <t>Date</t>
  </si>
  <si>
    <t>Candidat 1</t>
  </si>
  <si>
    <t>Candidat 2</t>
  </si>
  <si>
    <t>Candidat 3</t>
  </si>
  <si>
    <t>Candidat 4</t>
  </si>
  <si>
    <t>Candidat 5</t>
  </si>
  <si>
    <t>Bonus</t>
  </si>
  <si>
    <t>Prix</t>
  </si>
  <si>
    <t>Candidat 6</t>
  </si>
  <si>
    <t>Candidat 7</t>
  </si>
  <si>
    <t>Candidat 8</t>
  </si>
  <si>
    <t>Candidat 9</t>
  </si>
  <si>
    <t>Candidat 10</t>
  </si>
  <si>
    <t>Candidat 11</t>
  </si>
  <si>
    <t>Candidat 12</t>
  </si>
  <si>
    <t>Candidat 13</t>
  </si>
  <si>
    <t>Candidat 14</t>
  </si>
  <si>
    <t>Candidat 15</t>
  </si>
  <si>
    <t>Candidat 16</t>
  </si>
  <si>
    <t>Total</t>
  </si>
  <si>
    <t>Candidat</t>
  </si>
  <si>
    <t xml:space="preserve">I1 : </t>
  </si>
  <si>
    <t xml:space="preserve">I3 : </t>
  </si>
  <si>
    <t xml:space="preserve">I2 : </t>
  </si>
  <si>
    <t xml:space="preserve">H2 : </t>
  </si>
  <si>
    <t xml:space="preserve">D2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</si>
</sst>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4" x14ac:knownFonts="1"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Font="1" applyBorder="1"/>
    <xf numFmtId="14" fontId="0" fillId="0" borderId="0" xfId="0" applyNumberFormat="1" applyBorder="1"/>
    <xf numFmtId="0" fontId="1" fillId="0" borderId="0" xfId="0" applyFont="1"/>
    <xf numFmtId="164" fontId="0" fillId="0" borderId="0" xfId="0" applyNumberFormat="1" applyBorder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0" applyFont="1"/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7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onus" displayName="t_Bonus" ref="A1:D18" totalsRowCount="1" headerRowCellStyle="Normal">
  <autoFilter ref="A1:D17" xr:uid="{00000000-0009-0000-0100-000001000000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A2:C7">
    <sortCondition ref="B3:B9"/>
  </sortState>
  <tableColumns count="4">
    <tableColumn id="1" xr3:uid="{00000000-0010-0000-0000-000001000000}" name="Candidat" totalsRowLabel="Total" dataDxfId="6" totalsRowDxfId="5"/>
    <tableColumn id="2" xr3:uid="{00000000-0010-0000-0000-000002000000}" name="Date" dataDxfId="4"/>
    <tableColumn id="3" xr3:uid="{00000000-0010-0000-0000-000003000000}" name="Prix" totalsRowFunction="sum" dataDxfId="3" totalsRowDxfId="2"/>
    <tableColumn id="4" xr3:uid="{7DE01C56-E633-4155-982D-15B842E5CBE9}" name="Bonus" totalsRowFunction="sum" dataDxfId="1" totalsRowDxfId="0">
      <calculatedColumnFormula>IF(ROW(A2)&lt;=4,C2,IF(MOD(ROW(A2)-3,3)=1,SUM(OFFSET(C2,-2,0,3,1)),0))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O18"/>
  <sheetViews>
    <sheetView showGridLines="0" tabSelected="1" workbookViewId="0">
      <selection activeCell="J2" sqref="J2"/>
    </sheetView>
  </sheetViews>
  <sheetFormatPr defaultColWidth="11.42578125" defaultRowHeight="12.75" x14ac:dyDescent="0.2"/>
  <cols>
    <col min="2" max="2" width="10.140625" bestFit="1" customWidth="1"/>
    <col min="4" max="4" width="6.5703125" bestFit="1" customWidth="1"/>
    <col min="5" max="5" width="6.5703125" customWidth="1"/>
  </cols>
  <sheetData>
    <row r="1" spans="1:15" x14ac:dyDescent="0.2">
      <c r="A1" t="s">
        <v>20</v>
      </c>
      <c r="B1" t="s">
        <v>0</v>
      </c>
      <c r="C1" t="s">
        <v>7</v>
      </c>
      <c r="D1" t="s">
        <v>6</v>
      </c>
      <c r="G1" s="8"/>
      <c r="H1" s="9" t="s">
        <v>19</v>
      </c>
      <c r="I1" s="9" t="str" cm="1">
        <f t="array" ref="I1:O1">TRANSPOSE(_xlfn._xlws.SORT(_xlfn.UNIQUE(TEXT(t_Bonus[Date],"aaaa-mm"))))</f>
        <v>2021-06</v>
      </c>
      <c r="J1" s="9" t="str">
        <v>2021-07</v>
      </c>
      <c r="K1" s="9" t="str">
        <v>2021-08</v>
      </c>
      <c r="L1" s="9" t="str">
        <v>2021-09</v>
      </c>
      <c r="M1" s="9" t="str">
        <v>2021-10</v>
      </c>
      <c r="N1" s="9" t="str">
        <v>2021-11</v>
      </c>
      <c r="O1" s="9" t="str">
        <v>2021-12</v>
      </c>
    </row>
    <row r="2" spans="1:15" x14ac:dyDescent="0.2">
      <c r="A2" s="1" t="s">
        <v>1</v>
      </c>
      <c r="B2" s="2">
        <v>44352</v>
      </c>
      <c r="C2" s="4">
        <v>500</v>
      </c>
      <c r="D2" s="4">
        <f t="shared" ref="D2:D17" ca="1" si="0">IF(ROW(A2)&lt;=4,C2,IF(MOD(ROW(A2)-3,3)=1,SUM(OFFSET(C2,-2,0,3,1)),0))</f>
        <v>500</v>
      </c>
      <c r="E2" s="4"/>
      <c r="G2" s="7" t="s">
        <v>7</v>
      </c>
      <c r="H2" s="10">
        <f ca="1">SUM(OFFSET(I2,0,0,1,COUNTA(_xlfn.ANCHORARRAY(I1))))</f>
        <v>6500</v>
      </c>
      <c r="I2" s="6" cm="1">
        <f t="array" ref="I2">SUM(_xlfn._xlws.FILTER(t_Bonus[Prix],(TEXT(t_Bonus[Date],"aaaa-mm")=I$1)*(t_Bonus[Prix]),0))</f>
        <v>1100</v>
      </c>
      <c r="J2" s="6" cm="1">
        <f t="array" ref="J2">SUM(_xlfn._xlws.FILTER(t_Bonus[Prix],(TEXT(t_Bonus[Date],"aaaa-mm")=J$1)*(t_Bonus[Prix]),0))</f>
        <v>1300</v>
      </c>
      <c r="K2" s="6" cm="1">
        <f t="array" ref="K2">SUM(_xlfn._xlws.FILTER(t_Bonus[Prix],(TEXT(t_Bonus[Date],"aaaa-mm")=K$1)*(t_Bonus[Prix]),0))</f>
        <v>500</v>
      </c>
      <c r="L2" s="6" cm="1">
        <f t="array" ref="L2">SUM(_xlfn._xlws.FILTER(t_Bonus[Prix],(TEXT(t_Bonus[Date],"aaaa-mm")=L$1)*(t_Bonus[Prix]),0))</f>
        <v>1000</v>
      </c>
      <c r="M2" s="6" cm="1">
        <f t="array" ref="M2">SUM(_xlfn._xlws.FILTER(t_Bonus[Prix],(TEXT(t_Bonus[Date],"aaaa-mm")=M$1)*(t_Bonus[Prix]),0))</f>
        <v>1600</v>
      </c>
      <c r="N2" s="6" cm="1">
        <f t="array" ref="N2">SUM(_xlfn._xlws.FILTER(t_Bonus[Prix],(TEXT(t_Bonus[Date],"aaaa-mm")=N$1)*(t_Bonus[Prix]),0))</f>
        <v>400</v>
      </c>
      <c r="O2" s="6" cm="1">
        <f t="array" ref="O2">SUM(_xlfn._xlws.FILTER(t_Bonus[Prix],(TEXT(t_Bonus[Date],"aaaa-mm")=O$1)*(t_Bonus[Prix]),0))</f>
        <v>600</v>
      </c>
    </row>
    <row r="3" spans="1:15" x14ac:dyDescent="0.2">
      <c r="A3" s="1" t="s">
        <v>2</v>
      </c>
      <c r="B3" s="2">
        <v>44361</v>
      </c>
      <c r="C3" s="4">
        <v>600</v>
      </c>
      <c r="D3" s="4">
        <f t="shared" ca="1" si="0"/>
        <v>600</v>
      </c>
      <c r="E3" s="4"/>
      <c r="G3" s="7" t="s">
        <v>6</v>
      </c>
      <c r="H3" s="10">
        <f ca="1">SUM(OFFSET(I3,0,0,1,COUNTA(_xlfn.ANCHORARRAY(I1))))</f>
        <v>6200</v>
      </c>
      <c r="I3" s="6" cm="1">
        <f t="array" aca="1" ref="I3" ca="1">SUM(_xlfn._xlws.FILTER(t_Bonus[Bonus],(TEXT(t_Bonus[Date],"aaaa-mm")=I$1)*(t_Bonus[Bonus]),0))</f>
        <v>1100</v>
      </c>
      <c r="J3" s="6" cm="1">
        <f t="array" aca="1" ref="J3" ca="1">SUM(_xlfn._xlws.FILTER(t_Bonus[Bonus],(TEXT(t_Bonus[Date],"aaaa-mm")=J$1)*(t_Bonus[Bonus]),0))</f>
        <v>700</v>
      </c>
      <c r="K3" s="6" cm="1">
        <f t="array" aca="1" ref="K3" ca="1">SUM(_xlfn._xlws.FILTER(t_Bonus[Bonus],(TEXT(t_Bonus[Date],"aaaa-mm")=K$1)*(t_Bonus[Bonus]),0))</f>
        <v>0</v>
      </c>
      <c r="L3" s="6" cm="1">
        <f t="array" aca="1" ref="L3" ca="1">SUM(_xlfn._xlws.FILTER(t_Bonus[Bonus],(TEXT(t_Bonus[Date],"aaaa-mm")=L$1)*(t_Bonus[Bonus]),0))</f>
        <v>1600</v>
      </c>
      <c r="M3" s="6" cm="1">
        <f t="array" aca="1" ref="M3" ca="1">SUM(_xlfn._xlws.FILTER(t_Bonus[Bonus],(TEXT(t_Bonus[Date],"aaaa-mm")=M$1)*(t_Bonus[Bonus]),0))</f>
        <v>2100</v>
      </c>
      <c r="N3" s="6" cm="1">
        <f t="array" aca="1" ref="N3" ca="1">SUM(_xlfn._xlws.FILTER(t_Bonus[Bonus],(TEXT(t_Bonus[Date],"aaaa-mm")=N$1)*(t_Bonus[Bonus]),0))</f>
        <v>0</v>
      </c>
      <c r="O3" s="6" cm="1">
        <f t="array" aca="1" ref="O3" ca="1">SUM(_xlfn._xlws.FILTER(t_Bonus[Bonus],(TEXT(t_Bonus[Date],"aaaa-mm")=O$1)*(t_Bonus[Bonus]),0))</f>
        <v>700</v>
      </c>
    </row>
    <row r="4" spans="1:15" x14ac:dyDescent="0.2">
      <c r="A4" s="1" t="s">
        <v>3</v>
      </c>
      <c r="B4" s="2">
        <v>44384</v>
      </c>
      <c r="C4" s="4">
        <v>700</v>
      </c>
      <c r="D4" s="4">
        <f t="shared" ca="1" si="0"/>
        <v>700</v>
      </c>
      <c r="E4" s="4"/>
    </row>
    <row r="5" spans="1:15" x14ac:dyDescent="0.2">
      <c r="A5" s="1" t="s">
        <v>4</v>
      </c>
      <c r="B5" s="2">
        <v>44398</v>
      </c>
      <c r="C5" s="4">
        <v>600</v>
      </c>
      <c r="D5" s="4">
        <f t="shared" ca="1" si="0"/>
        <v>0</v>
      </c>
      <c r="E5" s="4"/>
    </row>
    <row r="6" spans="1:15" x14ac:dyDescent="0.2">
      <c r="A6" s="1" t="s">
        <v>5</v>
      </c>
      <c r="B6" s="2">
        <v>44422</v>
      </c>
      <c r="C6" s="4">
        <v>500</v>
      </c>
      <c r="D6" s="4">
        <f t="shared" ca="1" si="0"/>
        <v>0</v>
      </c>
      <c r="E6" s="4"/>
      <c r="G6" s="12" t="s">
        <v>25</v>
      </c>
      <c r="H6" s="11" t="str">
        <f ca="1">_xlfn.FORMULATEXT(D2)</f>
        <v>=IF(ROW(A2)&lt;=4;C2;IF(MOD(ROW(A2)-3;3)=1;SUM(OFFSET(C2;-2;0;3;1));0))</v>
      </c>
    </row>
    <row r="7" spans="1:15" x14ac:dyDescent="0.2">
      <c r="A7" s="1" t="s">
        <v>8</v>
      </c>
      <c r="B7" s="2">
        <v>44460</v>
      </c>
      <c r="C7" s="4">
        <v>500</v>
      </c>
      <c r="D7" s="4">
        <f t="shared" ca="1" si="0"/>
        <v>1600</v>
      </c>
      <c r="E7" s="4"/>
      <c r="G7" s="13"/>
    </row>
    <row r="8" spans="1:15" x14ac:dyDescent="0.2">
      <c r="A8" s="1" t="s">
        <v>9</v>
      </c>
      <c r="B8" s="2">
        <v>44461</v>
      </c>
      <c r="C8" s="4">
        <v>200</v>
      </c>
      <c r="D8" s="4">
        <f t="shared" ca="1" si="0"/>
        <v>0</v>
      </c>
      <c r="E8" s="4"/>
      <c r="G8" s="12" t="s">
        <v>21</v>
      </c>
      <c r="H8" s="11" t="str">
        <f ca="1">_xlfn.FORMULATEXT(I1)</f>
        <v>=TRANSPOSE(SORT(UNIQUE(TEXT(t_Bonus[Date];"aaaa-mm"))))</v>
      </c>
    </row>
    <row r="9" spans="1:15" x14ac:dyDescent="0.2">
      <c r="A9" s="1" t="s">
        <v>10</v>
      </c>
      <c r="B9" s="2">
        <v>44462</v>
      </c>
      <c r="C9" s="4">
        <v>300</v>
      </c>
      <c r="D9" s="4">
        <f t="shared" ca="1" si="0"/>
        <v>0</v>
      </c>
      <c r="E9" s="4"/>
      <c r="G9" s="12" t="s">
        <v>23</v>
      </c>
      <c r="H9" s="11" t="str">
        <f ca="1">_xlfn.FORMULATEXT(I2)</f>
        <v>=SUM(FILTER(t_Bonus[Prix];(TEXT(t_Bonus[Date];"aaaa-mm")=I$1)*(t_Bonus[Prix]);0))</v>
      </c>
    </row>
    <row r="10" spans="1:15" x14ac:dyDescent="0.2">
      <c r="A10" s="1" t="s">
        <v>11</v>
      </c>
      <c r="B10" s="2">
        <v>44479</v>
      </c>
      <c r="C10" s="4">
        <v>400</v>
      </c>
      <c r="D10" s="4">
        <f t="shared" ca="1" si="0"/>
        <v>900</v>
      </c>
      <c r="E10" s="4"/>
      <c r="G10" s="12" t="s">
        <v>22</v>
      </c>
      <c r="H10" s="11" t="str">
        <f ca="1">_xlfn.FORMULATEXT(I3)</f>
        <v>=SUM(FILTER(t_Bonus[Bonus];(TEXT(t_Bonus[Date];"aaaa-mm")=I$1)*(t_Bonus[Bonus]);0))</v>
      </c>
    </row>
    <row r="11" spans="1:15" x14ac:dyDescent="0.2">
      <c r="A11" s="1" t="s">
        <v>12</v>
      </c>
      <c r="B11" s="2">
        <v>44481</v>
      </c>
      <c r="C11" s="4">
        <v>500</v>
      </c>
      <c r="D11" s="4">
        <f t="shared" ca="1" si="0"/>
        <v>0</v>
      </c>
      <c r="E11" s="4"/>
      <c r="G11" s="13"/>
    </row>
    <row r="12" spans="1:15" x14ac:dyDescent="0.2">
      <c r="A12" s="1" t="s">
        <v>13</v>
      </c>
      <c r="B12" s="2">
        <v>44484</v>
      </c>
      <c r="C12" s="4">
        <v>400</v>
      </c>
      <c r="D12" s="4">
        <f t="shared" ca="1" si="0"/>
        <v>0</v>
      </c>
      <c r="E12" s="4"/>
      <c r="G12" s="12" t="s">
        <v>24</v>
      </c>
      <c r="H12" s="11" t="str">
        <f ca="1">_xlfn.FORMULATEXT(H2)</f>
        <v>=SUM(OFFSET(I2;0;0;1;COUNTA(I1#)))</v>
      </c>
    </row>
    <row r="13" spans="1:15" x14ac:dyDescent="0.2">
      <c r="A13" s="1" t="s">
        <v>14</v>
      </c>
      <c r="B13" s="2">
        <v>44485</v>
      </c>
      <c r="C13" s="4">
        <v>300</v>
      </c>
      <c r="D13" s="4">
        <f t="shared" ca="1" si="0"/>
        <v>1200</v>
      </c>
      <c r="E13" s="4"/>
    </row>
    <row r="14" spans="1:15" x14ac:dyDescent="0.2">
      <c r="A14" s="1" t="s">
        <v>15</v>
      </c>
      <c r="B14" s="2">
        <v>44511</v>
      </c>
      <c r="C14" s="4">
        <v>400</v>
      </c>
      <c r="D14" s="4">
        <f t="shared" ca="1" si="0"/>
        <v>0</v>
      </c>
      <c r="E14" s="4"/>
    </row>
    <row r="15" spans="1:15" x14ac:dyDescent="0.2">
      <c r="A15" s="1" t="s">
        <v>16</v>
      </c>
      <c r="B15" s="2">
        <v>44531</v>
      </c>
      <c r="C15" s="4">
        <v>100</v>
      </c>
      <c r="D15" s="4">
        <f t="shared" ca="1" si="0"/>
        <v>0</v>
      </c>
      <c r="E15" s="4"/>
    </row>
    <row r="16" spans="1:15" x14ac:dyDescent="0.2">
      <c r="A16" s="1" t="s">
        <v>17</v>
      </c>
      <c r="B16" s="2">
        <v>44550</v>
      </c>
      <c r="C16" s="4">
        <v>200</v>
      </c>
      <c r="D16" s="4">
        <f t="shared" ca="1" si="0"/>
        <v>700</v>
      </c>
      <c r="E16" s="4"/>
    </row>
    <row r="17" spans="1:5" x14ac:dyDescent="0.2">
      <c r="A17" s="1" t="s">
        <v>18</v>
      </c>
      <c r="B17" s="2">
        <v>44551</v>
      </c>
      <c r="C17" s="4">
        <v>300</v>
      </c>
      <c r="D17" s="4">
        <f t="shared" ca="1" si="0"/>
        <v>0</v>
      </c>
      <c r="E17" s="4"/>
    </row>
    <row r="18" spans="1:5" x14ac:dyDescent="0.2">
      <c r="A18" s="3" t="s">
        <v>19</v>
      </c>
      <c r="C18" s="5">
        <f>SUBTOTAL(109,t_Bonus[Prix])</f>
        <v>6500</v>
      </c>
      <c r="D18" s="5">
        <f ca="1">SUBTOTAL(109,t_Bonus[Bonus])</f>
        <v>6200</v>
      </c>
      <c r="E18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Bonus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</cp:lastModifiedBy>
  <dcterms:created xsi:type="dcterms:W3CDTF">2021-09-10T09:31:32Z</dcterms:created>
  <dcterms:modified xsi:type="dcterms:W3CDTF">2021-09-12T22:24:16Z</dcterms:modified>
</cp:coreProperties>
</file>