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C6F434D-E663-4540-94D6-55CEA7E41873}" xr6:coauthVersionLast="47" xr6:coauthVersionMax="47" xr10:uidLastSave="{00000000-0000-0000-0000-000000000000}"/>
  <bookViews>
    <workbookView xWindow="-120" yWindow="-120" windowWidth="24240" windowHeight="13740" activeTab="2" xr2:uid="{5978E008-8491-4DA5-9E3A-FCA145F417C1}"/>
  </bookViews>
  <sheets>
    <sheet name="extraction" sheetId="1" r:id="rId1"/>
    <sheet name="listes" sheetId="3" r:id="rId2"/>
    <sheet name="synthèse" sheetId="2" r:id="rId3"/>
  </sheets>
  <definedNames>
    <definedName name="d.dates">t_Dates[Date]</definedName>
    <definedName name="ExternalData_1" localSheetId="1" hidden="1">listes!$A$1:$A$15</definedName>
    <definedName name="ExternalData_1" localSheetId="2" hidden="1">synthèse!$B$5:$C$10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2" l="1"/>
  <c r="F7" i="2"/>
  <c r="F6" i="2"/>
  <c r="F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288B11-ED9E-471C-99EB-3AE0B53CFC65}" keepAlive="1" name="Query - Choix_date" description="Connection to the 'Choix_date' query in the workbook." type="5" refreshedVersion="0" background="1">
    <dbPr connection="Provider=Microsoft.Mashup.OleDb.1;Data Source=$Workbook$;Location=Choix_date;Extended Properties=&quot;&quot;" command="SELECT * FROM [Choix_date]"/>
  </connection>
  <connection id="2" xr16:uid="{BE8D6624-FF36-453B-9E22-7D449226986C}" keepAlive="1" name="Query - t_Dates" description="Connection to the 't_Dates' query in the workbook." type="5" refreshedVersion="7" background="1" saveData="1">
    <dbPr connection="Provider=Microsoft.Mashup.OleDb.1;Data Source=$Workbook$;Location=t_Dates;Extended Properties=&quot;&quot;" command="SELECT * FROM [t_Dates]"/>
  </connection>
  <connection id="3" xr16:uid="{347BF584-92E6-4A49-ACEA-5B6A9A4FD653}" keepAlive="1" name="Query - t_Données" description="Connection to the 't_Données' query in the workbook." type="5" refreshedVersion="0" background="1">
    <dbPr connection="Provider=Microsoft.Mashup.OleDb.1;Data Source=$Workbook$;Location=t_Données;Extended Properties=&quot;&quot;" command="SELECT * FROM [t_Données]"/>
  </connection>
  <connection id="4" xr16:uid="{30A644B4-9BD8-4B7E-9B3B-BE42CF731B4D}" keepAlive="1" name="Query - t_Synthèse" description="Connection to the 't_Synthèse' query in the workbook." type="5" refreshedVersion="7" background="1" saveData="1">
    <dbPr connection="Provider=Microsoft.Mashup.OleDb.1;Data Source=$Workbook$;Location=t_Synthèse;Extended Properties=&quot;&quot;" command="SELECT * FROM [t_Synthèse]"/>
  </connection>
</connections>
</file>

<file path=xl/sharedStrings.xml><?xml version="1.0" encoding="utf-8"?>
<sst xmlns="http://schemas.openxmlformats.org/spreadsheetml/2006/main" count="41" uniqueCount="34">
  <si>
    <t>Piscine</t>
  </si>
  <si>
    <t>Forêt</t>
  </si>
  <si>
    <t>Dessert</t>
  </si>
  <si>
    <t>Chemin</t>
  </si>
  <si>
    <t>Toile</t>
  </si>
  <si>
    <t>Riz</t>
  </si>
  <si>
    <t>Source</t>
  </si>
  <si>
    <t>moi</t>
  </si>
  <si>
    <t>charly</t>
  </si>
  <si>
    <t>Articles</t>
  </si>
  <si>
    <t>Date recherchée</t>
  </si>
  <si>
    <t>lui</t>
  </si>
  <si>
    <t>soi</t>
  </si>
  <si>
    <t>drum</t>
  </si>
  <si>
    <t>05/03/2021</t>
  </si>
  <si>
    <t>02/06/2021</t>
  </si>
  <si>
    <t>15/06/2021</t>
  </si>
  <si>
    <t>16/06/2021</t>
  </si>
  <si>
    <t>17/06/2021</t>
  </si>
  <si>
    <t>18/06/2021</t>
  </si>
  <si>
    <t>19/06/2021</t>
  </si>
  <si>
    <t>20/06/2021</t>
  </si>
  <si>
    <t>21/06/2021</t>
  </si>
  <si>
    <t>22/06/2021</t>
  </si>
  <si>
    <t>23/06/2021</t>
  </si>
  <si>
    <t>24/06/2021</t>
  </si>
  <si>
    <t>25/06/2021</t>
  </si>
  <si>
    <t>26/06/2021</t>
  </si>
  <si>
    <t>Date</t>
  </si>
  <si>
    <t>Total</t>
  </si>
  <si>
    <t>liste déroulante</t>
  </si>
  <si>
    <t>min</t>
  </si>
  <si>
    <t>max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</si>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</sst>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Consolas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1" fillId="0" borderId="0" xfId="1"/>
    <xf numFmtId="0" fontId="2" fillId="2" borderId="2" xfId="0" applyFont="1" applyFill="1" applyBorder="1"/>
    <xf numFmtId="0" fontId="0" fillId="0" borderId="1" xfId="0" applyBorder="1"/>
    <xf numFmtId="165" fontId="0" fillId="0" borderId="1" xfId="0" applyNumberFormat="1" applyBorder="1"/>
  </cellXfs>
  <cellStyles count="2">
    <cellStyle name="Explanatory Text" xfId="1" builtinId="53"/>
    <cellStyle name="Normal" xfId="0" builtinId="0"/>
  </cellStyles>
  <dxfs count="5">
    <dxf>
      <numFmt numFmtId="19" formatCode="dd/mm/yyyy"/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ED2C0DFE-4738-4C13-B362-1CFEBCB5FB1E}" autoFormatId="16" applyNumberFormats="0" applyBorderFormats="0" applyFontFormats="0" applyPatternFormats="0" applyAlignmentFormats="0" applyWidthHeightFormats="0">
  <queryTableRefresh nextId="2">
    <queryTableFields count="1">
      <queryTableField id="1" name="Dat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4" xr16:uid="{70E0D5FF-6B3F-4CCD-AD31-D6F18C6A6B38}" autoFormatId="16" applyNumberFormats="0" applyBorderFormats="0" applyFontFormats="0" applyPatternFormats="0" applyAlignmentFormats="0" applyWidthHeightFormats="0">
  <queryTableRefresh nextId="4">
    <queryTableFields count="2">
      <queryTableField id="1" name="Articles" tableColumnId="1"/>
      <queryTableField id="3" name="Tota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0BFF2B-D2D7-48BE-AD9E-ED204122EF9F}" name="t_Données" displayName="t_Données" ref="A1:O13" totalsRowShown="0" headerRowDxfId="4">
  <autoFilter ref="A1:O13" xr:uid="{170BFF2B-D2D7-48BE-AD9E-ED204122EF9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351A7177-FE8A-4182-9CCA-D1F07D002F32}" name="Articles"/>
    <tableColumn id="2" xr3:uid="{CEB1895F-7F29-48C0-A96E-03DC50DBD280}" name="05/03/2021"/>
    <tableColumn id="3" xr3:uid="{273E7FDB-A751-4D18-A159-AE149F0C805F}" name="02/06/2021"/>
    <tableColumn id="4" xr3:uid="{6C33443D-A525-481D-9F3D-6FF71F76F151}" name="15/06/2021"/>
    <tableColumn id="5" xr3:uid="{382DE9DF-0C89-4296-BF1D-026F6B9BD307}" name="16/06/2021"/>
    <tableColumn id="6" xr3:uid="{1F8210A2-A3AD-4C0C-81E3-870248824695}" name="17/06/2021"/>
    <tableColumn id="7" xr3:uid="{0B0346F3-E8E3-43A2-8344-158DF900D065}" name="18/06/2021"/>
    <tableColumn id="8" xr3:uid="{2B1104D4-8FD9-4178-94D0-A8EB1D0A61B0}" name="19/06/2021"/>
    <tableColumn id="9" xr3:uid="{1BCF1857-265C-4D19-B707-F3733C1CAB36}" name="20/06/2021"/>
    <tableColumn id="10" xr3:uid="{4CD55739-4D46-46EE-B013-647DD7F84BD6}" name="21/06/2021"/>
    <tableColumn id="11" xr3:uid="{4FF9C32D-ABFF-445B-9F01-16A9DDD98769}" name="22/06/2021"/>
    <tableColumn id="12" xr3:uid="{DDE5CD97-BE5C-4EB1-8AAC-B00B45E906B6}" name="23/06/2021"/>
    <tableColumn id="13" xr3:uid="{CA982012-6E8D-47E5-9765-F857E2E2535F}" name="24/06/2021"/>
    <tableColumn id="14" xr3:uid="{AEE5A623-78E8-4DD7-B0A6-CA4B0D7A048F}" name="25/06/2021"/>
    <tableColumn id="15" xr3:uid="{D249D08C-F20E-451B-8807-837705B48CFC}" name="26/06/202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57B7CA-43D8-4BBA-8144-2BE81FFA595C}" name="t_Dates" displayName="t_Dates" ref="A1:A15" tableType="queryTable" totalsRowShown="0">
  <autoFilter ref="A1:A15" xr:uid="{B257B7CA-43D8-4BBA-8144-2BE81FFA595C}"/>
  <tableColumns count="1">
    <tableColumn id="1" xr3:uid="{E55E9A6D-9CF0-4712-8092-AA7B892336C8}" uniqueName="1" name="Date" queryTableFieldId="1" dataDxfId="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E2C846-E09C-42E2-9F4C-4649770320B0}" name="t_Synthèse" displayName="t_Synthèse" ref="B5:C11" tableType="queryTable" totalsRowCount="1">
  <autoFilter ref="B5:C10" xr:uid="{80E2C846-E09C-42E2-9F4C-4649770320B0}">
    <filterColumn colId="0" hiddenButton="1"/>
    <filterColumn colId="1" hiddenButton="1"/>
  </autoFilter>
  <tableColumns count="2">
    <tableColumn id="1" xr3:uid="{3B23CB2E-70C9-4A51-8754-9B5429F1CC80}" uniqueName="1" name="Articles" totalsRowLabel="Total" queryTableFieldId="1"/>
    <tableColumn id="3" xr3:uid="{FEAE86E4-04CF-4F33-B3EE-09E98409867F}" uniqueName="3" name="Total" totalsRowFunction="sum" queryTableFieldId="3"/>
  </tableColumns>
  <tableStyleInfo name="TableStyleLight14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9049F2-1284-42DC-A5DF-3B408C908B67}" name="t_Choix" displayName="t_Choix" ref="B2:B3" totalsRowShown="0" headerRowDxfId="3" dataDxfId="2">
  <autoFilter ref="B2:B3" xr:uid="{DC9049F2-1284-42DC-A5DF-3B408C908B67}">
    <filterColumn colId="0" hiddenButton="1"/>
  </autoFilter>
  <tableColumns count="1">
    <tableColumn id="1" xr3:uid="{89E0B19E-8D4F-4823-A2A1-A62F8BB9A85B}" name="Date recherché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7BFF-8D5C-409A-A5AD-770B256A3EEF}">
  <sheetPr codeName="Sheet1"/>
  <dimension ref="A1:O13"/>
  <sheetViews>
    <sheetView showGridLines="0" workbookViewId="0">
      <selection activeCell="D22" sqref="D22"/>
    </sheetView>
  </sheetViews>
  <sheetFormatPr defaultColWidth="11.42578125" defaultRowHeight="15" x14ac:dyDescent="0.25"/>
  <cols>
    <col min="1" max="1" width="9.85546875" customWidth="1"/>
    <col min="2" max="15" width="10.7109375" bestFit="1" customWidth="1"/>
  </cols>
  <sheetData>
    <row r="1" spans="1:15" x14ac:dyDescent="0.25">
      <c r="A1" t="s">
        <v>9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</row>
    <row r="2" spans="1:15" x14ac:dyDescent="0.25">
      <c r="A2" t="s">
        <v>0</v>
      </c>
      <c r="C2">
        <v>12</v>
      </c>
      <c r="E2">
        <v>3</v>
      </c>
      <c r="G2">
        <v>9</v>
      </c>
      <c r="K2">
        <v>4</v>
      </c>
      <c r="M2">
        <v>12</v>
      </c>
      <c r="O2">
        <v>5</v>
      </c>
    </row>
    <row r="3" spans="1:15" x14ac:dyDescent="0.25">
      <c r="A3" t="s">
        <v>1</v>
      </c>
      <c r="B3">
        <v>12</v>
      </c>
      <c r="D3">
        <v>2</v>
      </c>
      <c r="H3">
        <v>28</v>
      </c>
      <c r="J3">
        <v>4</v>
      </c>
      <c r="L3">
        <v>9</v>
      </c>
      <c r="N3">
        <v>10</v>
      </c>
      <c r="O3">
        <v>7</v>
      </c>
    </row>
    <row r="4" spans="1:15" x14ac:dyDescent="0.25">
      <c r="A4" t="s">
        <v>2</v>
      </c>
      <c r="C4">
        <v>20</v>
      </c>
      <c r="E4">
        <v>3</v>
      </c>
      <c r="F4">
        <v>78</v>
      </c>
      <c r="H4">
        <v>5</v>
      </c>
      <c r="I4">
        <v>8</v>
      </c>
      <c r="K4">
        <v>8</v>
      </c>
      <c r="O4">
        <v>34</v>
      </c>
    </row>
    <row r="5" spans="1:15" x14ac:dyDescent="0.25">
      <c r="A5" t="s">
        <v>3</v>
      </c>
      <c r="B5">
        <v>4</v>
      </c>
      <c r="G5">
        <v>6</v>
      </c>
      <c r="H5">
        <v>76</v>
      </c>
      <c r="I5">
        <v>9</v>
      </c>
      <c r="J5">
        <v>8</v>
      </c>
      <c r="M5">
        <v>5</v>
      </c>
    </row>
    <row r="6" spans="1:15" x14ac:dyDescent="0.25">
      <c r="A6" t="s">
        <v>4</v>
      </c>
      <c r="B6">
        <v>34</v>
      </c>
      <c r="F6">
        <v>45</v>
      </c>
      <c r="H6">
        <v>9</v>
      </c>
      <c r="I6">
        <v>6</v>
      </c>
      <c r="K6">
        <v>28</v>
      </c>
      <c r="L6">
        <v>2</v>
      </c>
      <c r="N6">
        <v>7</v>
      </c>
    </row>
    <row r="7" spans="1:15" x14ac:dyDescent="0.25">
      <c r="A7" t="s">
        <v>5</v>
      </c>
      <c r="B7">
        <v>45</v>
      </c>
      <c r="C7">
        <v>16</v>
      </c>
      <c r="D7">
        <v>89</v>
      </c>
      <c r="E7">
        <v>7</v>
      </c>
      <c r="F7">
        <v>8</v>
      </c>
      <c r="G7">
        <v>8</v>
      </c>
      <c r="H7">
        <v>34</v>
      </c>
      <c r="I7">
        <v>4</v>
      </c>
      <c r="M7">
        <v>67</v>
      </c>
      <c r="O7">
        <v>6</v>
      </c>
    </row>
    <row r="8" spans="1:15" x14ac:dyDescent="0.25">
      <c r="A8" t="s">
        <v>6</v>
      </c>
      <c r="G8">
        <v>45</v>
      </c>
      <c r="I8">
        <v>1</v>
      </c>
      <c r="L8">
        <v>8</v>
      </c>
      <c r="O8">
        <v>7</v>
      </c>
    </row>
    <row r="9" spans="1:15" x14ac:dyDescent="0.25">
      <c r="A9" t="s">
        <v>8</v>
      </c>
      <c r="C9">
        <v>7</v>
      </c>
      <c r="D9">
        <v>67</v>
      </c>
      <c r="E9">
        <v>4</v>
      </c>
      <c r="F9">
        <v>13</v>
      </c>
      <c r="H9">
        <v>16</v>
      </c>
      <c r="I9">
        <v>2</v>
      </c>
      <c r="J9">
        <v>20</v>
      </c>
      <c r="K9">
        <v>6</v>
      </c>
      <c r="M9">
        <v>9</v>
      </c>
      <c r="N9">
        <v>5</v>
      </c>
    </row>
    <row r="10" spans="1:15" x14ac:dyDescent="0.25">
      <c r="A10" t="s">
        <v>7</v>
      </c>
      <c r="B10">
        <v>8</v>
      </c>
    </row>
    <row r="11" spans="1:15" x14ac:dyDescent="0.25">
      <c r="A11" t="s">
        <v>11</v>
      </c>
      <c r="C11">
        <v>56</v>
      </c>
      <c r="F11">
        <v>7</v>
      </c>
      <c r="H11">
        <v>10</v>
      </c>
      <c r="K11">
        <v>12</v>
      </c>
      <c r="M11">
        <v>9</v>
      </c>
    </row>
    <row r="12" spans="1:15" x14ac:dyDescent="0.25">
      <c r="A12" t="s">
        <v>12</v>
      </c>
      <c r="B12">
        <v>23</v>
      </c>
      <c r="D12">
        <v>25</v>
      </c>
      <c r="I12">
        <v>45</v>
      </c>
    </row>
    <row r="13" spans="1:15" x14ac:dyDescent="0.25">
      <c r="A13" t="s">
        <v>13</v>
      </c>
      <c r="B13">
        <v>5</v>
      </c>
      <c r="E13">
        <v>5</v>
      </c>
      <c r="J13">
        <v>89</v>
      </c>
      <c r="M13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506D-105A-4A83-BA0F-A1AEBA1390F0}">
  <sheetPr codeName="Sheet2"/>
  <dimension ref="A1:A15"/>
  <sheetViews>
    <sheetView workbookViewId="0">
      <selection activeCell="E20" sqref="E20"/>
    </sheetView>
  </sheetViews>
  <sheetFormatPr defaultRowHeight="15" x14ac:dyDescent="0.25"/>
  <cols>
    <col min="1" max="1" width="10.7109375" bestFit="1" customWidth="1"/>
  </cols>
  <sheetData>
    <row r="1" spans="1:1" x14ac:dyDescent="0.25">
      <c r="A1" t="s">
        <v>28</v>
      </c>
    </row>
    <row r="2" spans="1:1" x14ac:dyDescent="0.25">
      <c r="A2" s="1">
        <v>44260</v>
      </c>
    </row>
    <row r="3" spans="1:1" x14ac:dyDescent="0.25">
      <c r="A3" s="1">
        <v>44349</v>
      </c>
    </row>
    <row r="4" spans="1:1" x14ac:dyDescent="0.25">
      <c r="A4" s="1">
        <v>44362</v>
      </c>
    </row>
    <row r="5" spans="1:1" x14ac:dyDescent="0.25">
      <c r="A5" s="1">
        <v>44363</v>
      </c>
    </row>
    <row r="6" spans="1:1" x14ac:dyDescent="0.25">
      <c r="A6" s="1">
        <v>44364</v>
      </c>
    </row>
    <row r="7" spans="1:1" x14ac:dyDescent="0.25">
      <c r="A7" s="1">
        <v>44365</v>
      </c>
    </row>
    <row r="8" spans="1:1" x14ac:dyDescent="0.25">
      <c r="A8" s="1">
        <v>44366</v>
      </c>
    </row>
    <row r="9" spans="1:1" x14ac:dyDescent="0.25">
      <c r="A9" s="1">
        <v>44367</v>
      </c>
    </row>
    <row r="10" spans="1:1" x14ac:dyDescent="0.25">
      <c r="A10" s="1">
        <v>44368</v>
      </c>
    </row>
    <row r="11" spans="1:1" x14ac:dyDescent="0.25">
      <c r="A11" s="1">
        <v>44369</v>
      </c>
    </row>
    <row r="12" spans="1:1" x14ac:dyDescent="0.25">
      <c r="A12" s="1">
        <v>44370</v>
      </c>
    </row>
    <row r="13" spans="1:1" x14ac:dyDescent="0.25">
      <c r="A13" s="1">
        <v>44371</v>
      </c>
    </row>
    <row r="14" spans="1:1" x14ac:dyDescent="0.25">
      <c r="A14" s="1">
        <v>44372</v>
      </c>
    </row>
    <row r="15" spans="1:1" x14ac:dyDescent="0.25">
      <c r="A15" s="1">
        <v>44373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1BD0-BDB2-47EF-84F8-562363D099F8}">
  <sheetPr codeName="Sheet3"/>
  <dimension ref="B1:F11"/>
  <sheetViews>
    <sheetView showGridLines="0" tabSelected="1" workbookViewId="0">
      <selection activeCell="F11" sqref="F11"/>
    </sheetView>
  </sheetViews>
  <sheetFormatPr defaultColWidth="11.42578125" defaultRowHeight="15" x14ac:dyDescent="0.25"/>
  <cols>
    <col min="1" max="1" width="1.7109375" customWidth="1"/>
    <col min="2" max="2" width="18" bestFit="1" customWidth="1"/>
    <col min="3" max="3" width="10.7109375" bestFit="1" customWidth="1"/>
    <col min="4" max="4" width="5.42578125" customWidth="1"/>
    <col min="6" max="6" width="8.28515625" customWidth="1"/>
  </cols>
  <sheetData>
    <row r="1" spans="2:6" x14ac:dyDescent="0.25">
      <c r="B1" s="4" t="s">
        <v>30</v>
      </c>
    </row>
    <row r="2" spans="2:6" x14ac:dyDescent="0.25">
      <c r="B2" s="2" t="s">
        <v>10</v>
      </c>
      <c r="C2" s="2"/>
    </row>
    <row r="3" spans="2:6" x14ac:dyDescent="0.25">
      <c r="B3" s="3">
        <v>44364</v>
      </c>
      <c r="C3" s="3"/>
    </row>
    <row r="5" spans="2:6" x14ac:dyDescent="0.25">
      <c r="B5" t="s">
        <v>9</v>
      </c>
      <c r="C5" t="s">
        <v>29</v>
      </c>
      <c r="E5" s="5" t="s">
        <v>31</v>
      </c>
      <c r="F5" s="6">
        <f>MIN(t_Synthèse[Total])</f>
        <v>7</v>
      </c>
    </row>
    <row r="6" spans="2:6" x14ac:dyDescent="0.25">
      <c r="B6" t="s">
        <v>2</v>
      </c>
      <c r="C6">
        <v>78</v>
      </c>
      <c r="E6" s="5" t="s">
        <v>32</v>
      </c>
      <c r="F6" s="6">
        <f>MAX(t_Synthèse[Total])</f>
        <v>78</v>
      </c>
    </row>
    <row r="7" spans="2:6" x14ac:dyDescent="0.25">
      <c r="B7" t="s">
        <v>4</v>
      </c>
      <c r="C7">
        <v>45</v>
      </c>
      <c r="E7" s="5" t="s">
        <v>33</v>
      </c>
      <c r="F7" s="7">
        <f>AVERAGE(t_Synthèse[Total])</f>
        <v>30.2</v>
      </c>
    </row>
    <row r="8" spans="2:6" x14ac:dyDescent="0.25">
      <c r="B8" t="s">
        <v>8</v>
      </c>
      <c r="C8">
        <v>13</v>
      </c>
    </row>
    <row r="9" spans="2:6" x14ac:dyDescent="0.25">
      <c r="B9" t="s">
        <v>5</v>
      </c>
      <c r="C9">
        <v>8</v>
      </c>
    </row>
    <row r="10" spans="2:6" x14ac:dyDescent="0.25">
      <c r="B10" t="s">
        <v>11</v>
      </c>
      <c r="C10">
        <v>7</v>
      </c>
    </row>
    <row r="11" spans="2:6" x14ac:dyDescent="0.25">
      <c r="B11" t="s">
        <v>29</v>
      </c>
      <c r="C11">
        <f>SUBTOTAL(109,t_Synthèse[Total])</f>
        <v>151</v>
      </c>
    </row>
  </sheetData>
  <dataValidations count="1">
    <dataValidation type="list" allowBlank="1" showInputMessage="1" showErrorMessage="1" sqref="B3" xr:uid="{98A2A1FC-2F75-4861-8038-A353E6728A4A}">
      <formula1>d.dates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CA6B93-5DA2-4CAD-8CEC-17477914B3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extraction</vt:lpstr>
      <vt:lpstr>listes</vt:lpstr>
      <vt:lpstr>synthèse</vt:lpstr>
      <vt:lpstr>d.dates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Jean-Eric</cp:lastModifiedBy>
  <dcterms:created xsi:type="dcterms:W3CDTF">2021-08-25T13:45:55Z</dcterms:created>
  <dcterms:modified xsi:type="dcterms:W3CDTF">2021-08-26T15:17:42Z</dcterms:modified>
</cp:coreProperties>
</file>