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16"/>
  <workbookPr codeName="ThisWorkbook" hidePivotFieldList="1"/>
  <mc:AlternateContent xmlns:mc="http://schemas.openxmlformats.org/markup-compatibility/2006">
    <mc:Choice Requires="x15">
      <x15ac:absPath xmlns:x15ac="http://schemas.microsoft.com/office/spreadsheetml/2010/11/ac" url="C:\Users\jeane\Downloads\"/>
    </mc:Choice>
  </mc:AlternateContent>
  <xr:revisionPtr revIDLastSave="0" documentId="13_ncr:1_{CA9A1719-0878-48D3-9838-E82BB4CB15C6}" xr6:coauthVersionLast="47" xr6:coauthVersionMax="47" xr10:uidLastSave="{00000000-0000-0000-0000-000000000000}"/>
  <bookViews>
    <workbookView xWindow="-120" yWindow="-120" windowWidth="24240" windowHeight="13740" activeTab="3" xr2:uid="{00000000-000D-0000-FFFF-FFFF00000000}"/>
  </bookViews>
  <sheets>
    <sheet name="1" sheetId="1" r:id="rId1"/>
    <sheet name="2" sheetId="2" r:id="rId2"/>
    <sheet name="3" sheetId="3" r:id="rId3"/>
    <sheet name="TCD" sheetId="10" r:id="rId4"/>
  </sheets>
  <definedNames>
    <definedName name="Slicer_Date">#N/A</definedName>
    <definedName name="Slicer_Years">#N/A</definedName>
  </definedNames>
  <calcPr calcId="191029"/>
  <pivotCaches>
    <pivotCache cacheId="32" r:id="rId5"/>
  </pivotCaches>
  <extLst>
    <ext xmlns:x14="http://schemas.microsoft.com/office/spreadsheetml/2009/9/main" uri="{BBE1A952-AA13-448e-AADC-164F8A28A991}">
      <x14:slicerCaches>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4" i="3" l="1"/>
  <c r="D13" i="3"/>
  <c r="D12" i="3"/>
  <c r="D11" i="3"/>
  <c r="D10" i="3"/>
  <c r="D9" i="3"/>
  <c r="D8" i="3"/>
  <c r="D7" i="3"/>
  <c r="D6" i="3"/>
  <c r="D5" i="3"/>
  <c r="D4" i="3"/>
  <c r="D3" i="3"/>
  <c r="D2" i="3"/>
  <c r="D6" i="2"/>
  <c r="D5" i="2"/>
  <c r="D4" i="2"/>
  <c r="D3" i="2"/>
  <c r="D2" i="2"/>
  <c r="D2" i="1"/>
  <c r="D3" i="1"/>
  <c r="D4" i="1"/>
  <c r="D5" i="1"/>
  <c r="D6" i="1"/>
  <c r="D7" i="1"/>
  <c r="D8" i="1"/>
  <c r="D9" i="1"/>
  <c r="D10"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AC75E7F-03F4-492A-8EB0-46DE990BF971}" keepAlive="1" name="Query - Query1" description="Connection to the 'Query1' query in the workbook." type="5" refreshedVersion="7" background="1">
    <dbPr connection="Provider=Microsoft.Mashup.OleDb.1;Data Source=$Workbook$;Location=Query1;Extended Properties=&quot;&quot;" command="SELECT * FROM [Query1]"/>
  </connection>
</connections>
</file>

<file path=xl/sharedStrings.xml><?xml version="1.0" encoding="utf-8"?>
<sst xmlns="http://schemas.openxmlformats.org/spreadsheetml/2006/main" count="20" uniqueCount="12">
  <si>
    <t>quantité</t>
  </si>
  <si>
    <t>PU</t>
  </si>
  <si>
    <t>TOTAL</t>
  </si>
  <si>
    <t>Date</t>
  </si>
  <si>
    <t>Grand Total</t>
  </si>
  <si>
    <t>janv</t>
  </si>
  <si>
    <t>févr</t>
  </si>
  <si>
    <t>mars</t>
  </si>
  <si>
    <t>2021</t>
  </si>
  <si>
    <t xml:space="preserve">quantité </t>
  </si>
  <si>
    <t xml:space="preserve">TOTAL </t>
  </si>
  <si>
    <t xml:space="preserve">PU moyen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</si>
</sst>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0"/>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0" fontId="0" fillId="0" borderId="0" xfId="0" applyAlignment="1">
      <alignment horizontal="left"/>
    </xf>
    <xf numFmtId="0" fontId="0" fillId="0" borderId="0" xfId="0" applyNumberFormat="1"/>
    <xf numFmtId="0" fontId="0" fillId="0" borderId="0" xfId="0" applyAlignment="1">
      <alignment horizontal="left" indent="1"/>
    </xf>
    <xf numFmtId="2" fontId="0" fillId="0" borderId="0" xfId="0" applyNumberFormat="1"/>
  </cellXfs>
  <cellStyles count="1">
    <cellStyle name="Normal" xfId="0" builtinId="0"/>
  </cellStyles>
  <dxfs count="11">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9" formatCode="dd/mm/yyyy"/>
    </dxf>
    <dxf>
      <numFmt numFmtId="19" formatCode="dd/mm/yyyy"/>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sharedStrings" Target="sharedStrings.xml"/><Relationship Id="rId5" Type="http://schemas.openxmlformats.org/officeDocument/2006/relationships/pivotCacheDefinition" Target="pivotCache/pivotCacheDefinition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editAs="oneCell">
    <xdr:from>
      <xdr:col>6</xdr:col>
      <xdr:colOff>1</xdr:colOff>
      <xdr:row>0</xdr:row>
      <xdr:rowOff>152401</xdr:rowOff>
    </xdr:from>
    <xdr:to>
      <xdr:col>8</xdr:col>
      <xdr:colOff>38101</xdr:colOff>
      <xdr:row>5</xdr:row>
      <xdr:rowOff>104776</xdr:rowOff>
    </xdr:to>
    <mc:AlternateContent xmlns:mc="http://schemas.openxmlformats.org/markup-compatibility/2006">
      <mc:Choice xmlns:a14="http://schemas.microsoft.com/office/drawing/2010/main" Requires="a14">
        <xdr:graphicFrame macro="">
          <xdr:nvGraphicFramePr>
            <xdr:cNvPr id="2" name="Année">
              <a:extLst>
                <a:ext uri="{FF2B5EF4-FFF2-40B4-BE49-F238E27FC236}">
                  <a16:creationId xmlns:a16="http://schemas.microsoft.com/office/drawing/2014/main" id="{5B0235EE-0C3E-44FA-9161-351F5BBE7D66}"/>
                </a:ext>
              </a:extLst>
            </xdr:cNvPr>
            <xdr:cNvGraphicFramePr/>
          </xdr:nvGraphicFramePr>
          <xdr:xfrm>
            <a:off x="0" y="0"/>
            <a:ext cx="0" cy="0"/>
          </xdr:xfrm>
          <a:graphic>
            <a:graphicData uri="http://schemas.microsoft.com/office/drawing/2010/slicer">
              <sle:slicer xmlns:sle="http://schemas.microsoft.com/office/drawing/2010/slicer" name="Année"/>
            </a:graphicData>
          </a:graphic>
        </xdr:graphicFrame>
      </mc:Choice>
      <mc:Fallback>
        <xdr:sp macro="" textlink="">
          <xdr:nvSpPr>
            <xdr:cNvPr id="0" name=""/>
            <xdr:cNvSpPr>
              <a:spLocks noTextEdit="1"/>
            </xdr:cNvSpPr>
          </xdr:nvSpPr>
          <xdr:spPr>
            <a:xfrm>
              <a:off x="3486151" y="152401"/>
              <a:ext cx="1257300" cy="762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8</xdr:col>
      <xdr:colOff>314324</xdr:colOff>
      <xdr:row>0</xdr:row>
      <xdr:rowOff>152400</xdr:rowOff>
    </xdr:from>
    <xdr:to>
      <xdr:col>10</xdr:col>
      <xdr:colOff>323849</xdr:colOff>
      <xdr:row>7</xdr:row>
      <xdr:rowOff>85725</xdr:rowOff>
    </xdr:to>
    <mc:AlternateContent xmlns:mc="http://schemas.openxmlformats.org/markup-compatibility/2006">
      <mc:Choice xmlns:a14="http://schemas.microsoft.com/office/drawing/2010/main" Requires="a14">
        <xdr:graphicFrame macro="">
          <xdr:nvGraphicFramePr>
            <xdr:cNvPr id="3" name="Mois">
              <a:extLst>
                <a:ext uri="{FF2B5EF4-FFF2-40B4-BE49-F238E27FC236}">
                  <a16:creationId xmlns:a16="http://schemas.microsoft.com/office/drawing/2014/main" id="{95C62F30-3239-46F3-8669-558DAC9C33E2}"/>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5019674" y="152400"/>
              <a:ext cx="1228725" cy="10668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429.443332870367" backgroundQuery="1" createdVersion="7" refreshedVersion="7" minRefreshableVersion="3" recordCount="27" xr:uid="{9447941F-85C8-4A95-B131-83DEFC10540F}">
  <cacheSource type="external" connectionId="1"/>
  <cacheFields count="6">
    <cacheField name="Date" numFmtId="0">
      <sharedItems containsSemiMixedTypes="0" containsNonDate="0" containsDate="1" containsString="0" minDate="2021-01-01T00:00:00" maxDate="2021-03-14T00:00:00" count="27">
        <d v="2021-01-01T00:00:00"/>
        <d v="2021-01-02T00:00:00"/>
        <d v="2021-01-03T00:00:00"/>
        <d v="2021-01-04T00:00:00"/>
        <d v="2021-01-05T00:00:00"/>
        <d v="2021-01-06T00:00:00"/>
        <d v="2021-01-07T00:00:00"/>
        <d v="2021-01-08T00:00:00"/>
        <d v="2021-01-09T00:00:00"/>
        <d v="2021-02-06T00:00:00"/>
        <d v="2021-02-07T00:00:00"/>
        <d v="2021-02-08T00:00:00"/>
        <d v="2021-02-09T00:00:00"/>
        <d v="2021-02-10T00:00:00"/>
        <d v="2021-03-01T00:00:00"/>
        <d v="2021-03-02T00:00:00"/>
        <d v="2021-03-03T00:00:00"/>
        <d v="2021-03-04T00:00:00"/>
        <d v="2021-03-05T00:00:00"/>
        <d v="2021-03-06T00:00:00"/>
        <d v="2021-03-07T00:00:00"/>
        <d v="2021-03-08T00:00:00"/>
        <d v="2021-03-09T00:00:00"/>
        <d v="2021-03-10T00:00:00"/>
        <d v="2021-03-11T00:00:00"/>
        <d v="2021-03-12T00:00:00"/>
        <d v="2021-03-13T00:00:00"/>
      </sharedItems>
      <fieldGroup par="4" base="0">
        <rangePr groupBy="months" startDate="2021-01-01T00:00:00" endDate="2021-03-14T00:00:00"/>
        <groupItems count="14">
          <s v="&lt;01/01/2021"/>
          <s v="janv"/>
          <s v="févr"/>
          <s v="mars"/>
          <s v="avr"/>
          <s v="mai"/>
          <s v="juin"/>
          <s v="juil"/>
          <s v="août"/>
          <s v="sept"/>
          <s v="oct"/>
          <s v="nov"/>
          <s v="déc"/>
          <s v="&gt;14/03/2021"/>
        </groupItems>
      </fieldGroup>
    </cacheField>
    <cacheField name="quantité" numFmtId="0">
      <sharedItems containsSemiMixedTypes="0" containsString="0" containsNumber="1" containsInteger="1" minValue="1" maxValue="36" count="11">
        <n v="2"/>
        <n v="1"/>
        <n v="4"/>
        <n v="5"/>
        <n v="6"/>
        <n v="3"/>
        <n v="14"/>
        <n v="8"/>
        <n v="36"/>
        <n v="25"/>
        <n v="12"/>
      </sharedItems>
    </cacheField>
    <cacheField name="PU" numFmtId="0">
      <sharedItems containsSemiMixedTypes="0" containsString="0" containsNumber="1" containsInteger="1" minValue="1" maxValue="23" count="11">
        <n v="5"/>
        <n v="2"/>
        <n v="6"/>
        <n v="3"/>
        <n v="1"/>
        <n v="12"/>
        <n v="15"/>
        <n v="16"/>
        <n v="23"/>
        <n v="10"/>
        <n v="14"/>
      </sharedItems>
    </cacheField>
    <cacheField name="TOTAL" numFmtId="0">
      <sharedItems containsSemiMixedTypes="0" containsString="0" containsNumber="1" containsInteger="1" minValue="2" maxValue="576" count="16">
        <n v="10"/>
        <n v="2"/>
        <n v="24"/>
        <n v="15"/>
        <n v="6"/>
        <n v="18"/>
        <n v="42"/>
        <n v="120"/>
        <n v="16"/>
        <n v="23"/>
        <n v="60"/>
        <n v="138"/>
        <n v="576"/>
        <n v="350"/>
        <n v="210"/>
        <n v="192"/>
      </sharedItems>
    </cacheField>
    <cacheField name="Years" numFmtId="0" databaseField="0">
      <fieldGroup base="0">
        <rangePr groupBy="years" startDate="2021-01-01T00:00:00" endDate="2021-03-14T00:00:00"/>
        <groupItems count="3">
          <s v="&lt;01/01/2021"/>
          <s v="2021"/>
          <s v="&gt;14/03/2021"/>
        </groupItems>
      </fieldGroup>
    </cacheField>
    <cacheField name="PU moyen" numFmtId="0" formula="TOTAL/quantité" databaseField="0"/>
  </cacheFields>
  <extLst>
    <ext xmlns:x14="http://schemas.microsoft.com/office/spreadsheetml/2009/9/main" uri="{725AE2AE-9491-48be-B2B4-4EB974FC3084}">
      <x14:pivotCacheDefinition pivotCacheId="43320890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
  <r>
    <x v="0"/>
    <x v="0"/>
    <x v="0"/>
    <x v="0"/>
  </r>
  <r>
    <x v="1"/>
    <x v="1"/>
    <x v="1"/>
    <x v="1"/>
  </r>
  <r>
    <x v="2"/>
    <x v="2"/>
    <x v="2"/>
    <x v="2"/>
  </r>
  <r>
    <x v="3"/>
    <x v="3"/>
    <x v="3"/>
    <x v="3"/>
  </r>
  <r>
    <x v="4"/>
    <x v="4"/>
    <x v="4"/>
    <x v="4"/>
  </r>
  <r>
    <x v="5"/>
    <x v="0"/>
    <x v="0"/>
    <x v="0"/>
  </r>
  <r>
    <x v="6"/>
    <x v="5"/>
    <x v="2"/>
    <x v="5"/>
  </r>
  <r>
    <x v="7"/>
    <x v="6"/>
    <x v="3"/>
    <x v="6"/>
  </r>
  <r>
    <x v="8"/>
    <x v="0"/>
    <x v="5"/>
    <x v="2"/>
  </r>
  <r>
    <x v="9"/>
    <x v="7"/>
    <x v="6"/>
    <x v="7"/>
  </r>
  <r>
    <x v="10"/>
    <x v="1"/>
    <x v="7"/>
    <x v="8"/>
  </r>
  <r>
    <x v="11"/>
    <x v="1"/>
    <x v="8"/>
    <x v="9"/>
  </r>
  <r>
    <x v="12"/>
    <x v="4"/>
    <x v="9"/>
    <x v="10"/>
  </r>
  <r>
    <x v="13"/>
    <x v="4"/>
    <x v="8"/>
    <x v="11"/>
  </r>
  <r>
    <x v="14"/>
    <x v="0"/>
    <x v="0"/>
    <x v="0"/>
  </r>
  <r>
    <x v="15"/>
    <x v="1"/>
    <x v="1"/>
    <x v="1"/>
  </r>
  <r>
    <x v="16"/>
    <x v="2"/>
    <x v="2"/>
    <x v="2"/>
  </r>
  <r>
    <x v="17"/>
    <x v="3"/>
    <x v="3"/>
    <x v="3"/>
  </r>
  <r>
    <x v="18"/>
    <x v="4"/>
    <x v="4"/>
    <x v="4"/>
  </r>
  <r>
    <x v="19"/>
    <x v="0"/>
    <x v="0"/>
    <x v="0"/>
  </r>
  <r>
    <x v="20"/>
    <x v="5"/>
    <x v="2"/>
    <x v="5"/>
  </r>
  <r>
    <x v="21"/>
    <x v="6"/>
    <x v="3"/>
    <x v="6"/>
  </r>
  <r>
    <x v="22"/>
    <x v="0"/>
    <x v="5"/>
    <x v="2"/>
  </r>
  <r>
    <x v="23"/>
    <x v="8"/>
    <x v="7"/>
    <x v="12"/>
  </r>
  <r>
    <x v="24"/>
    <x v="9"/>
    <x v="10"/>
    <x v="13"/>
  </r>
  <r>
    <x v="25"/>
    <x v="6"/>
    <x v="6"/>
    <x v="14"/>
  </r>
  <r>
    <x v="26"/>
    <x v="10"/>
    <x v="7"/>
    <x v="1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6BCE2B8-1AD5-4F50-8253-A4CF9D82E3DC}" name="PivotTable1" cacheId="32" applyNumberFormats="0" applyBorderFormats="0" applyFontFormats="0" applyPatternFormats="0" applyAlignmentFormats="0" applyWidthHeightFormats="1" dataCaption="Values" updatedVersion="7" minRefreshableVersion="3" useAutoFormatting="1" itemPrintTitles="1" createdVersion="7" indent="0" showHeaders="0" outline="1" outlineData="1" multipleFieldFilters="0" fieldListSortAscending="1">
  <location ref="A1:D6" firstHeaderRow="0" firstDataRow="1" firstDataCol="1"/>
  <pivotFields count="6">
    <pivotField name="Mois" axis="axisRow" showAll="0">
      <items count="15">
        <item x="0"/>
        <item x="1"/>
        <item x="2"/>
        <item x="3"/>
        <item x="4"/>
        <item x="5"/>
        <item x="6"/>
        <item x="7"/>
        <item x="8"/>
        <item x="9"/>
        <item x="10"/>
        <item x="11"/>
        <item x="12"/>
        <item x="13"/>
        <item t="default"/>
      </items>
    </pivotField>
    <pivotField dataField="1" showAll="0"/>
    <pivotField showAll="0"/>
    <pivotField dataField="1" showAll="0"/>
    <pivotField name="Année" axis="axisRow" showAll="0">
      <items count="4">
        <item x="0"/>
        <item x="1"/>
        <item x="2"/>
        <item t="default"/>
      </items>
    </pivotField>
    <pivotField dataField="1" dragToRow="0" dragToCol="0" dragToPage="0" showAll="0" defaultSubtotal="0"/>
  </pivotFields>
  <rowFields count="2">
    <field x="4"/>
    <field x="0"/>
  </rowFields>
  <rowItems count="5">
    <i>
      <x v="1"/>
    </i>
    <i r="1">
      <x v="1"/>
    </i>
    <i r="1">
      <x v="2"/>
    </i>
    <i r="1">
      <x v="3"/>
    </i>
    <i t="grand">
      <x/>
    </i>
  </rowItems>
  <colFields count="1">
    <field x="-2"/>
  </colFields>
  <colItems count="3">
    <i>
      <x/>
    </i>
    <i i="1">
      <x v="1"/>
    </i>
    <i i="2">
      <x v="2"/>
    </i>
  </colItems>
  <dataFields count="3">
    <dataField name="quantité " fld="1" baseField="0" baseItem="0"/>
    <dataField name="TOTAL " fld="3" baseField="0" baseItem="0"/>
    <dataField name="PU moyen " fld="5" baseField="0" baseItem="0" numFmtId="2"/>
  </dataFields>
  <formats count="1">
    <format dxfId="7">
      <pivotArea outline="0" collapsedLevelsAreSubtotals="1" fieldPosition="0">
        <references count="1">
          <reference field="4294967294" count="1" selected="0">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C40F1C8B-AE5E-4351-BAD6-6A7FE8AABA0E}" sourceName="Years">
  <pivotTables>
    <pivotTable tabId="10" name="PivotTable1"/>
  </pivotTables>
  <data>
    <tabular pivotCacheId="433208909">
      <items count="3">
        <i x="1" s="1"/>
        <i x="0" s="1" nd="1"/>
        <i x="2"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A63A1B9F-C8F3-4CCD-8C1D-18B26DA4B33A}" sourceName="Date">
  <pivotTables>
    <pivotTable tabId="10" name="PivotTable1"/>
  </pivotTables>
  <data>
    <tabular pivotCacheId="433208909">
      <items count="14">
        <i x="1" s="1"/>
        <i x="2" s="1"/>
        <i x="3" s="1"/>
        <i x="4" s="1" nd="1"/>
        <i x="5" s="1" nd="1"/>
        <i x="6" s="1" nd="1"/>
        <i x="7" s="1" nd="1"/>
        <i x="8" s="1" nd="1"/>
        <i x="9" s="1" nd="1"/>
        <i x="10" s="1" nd="1"/>
        <i x="11" s="1" nd="1"/>
        <i x="12" s="1" nd="1"/>
        <i x="0" s="1" nd="1"/>
        <i x="13"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ée" xr10:uid="{017F22DE-9BDA-4EC2-9C69-2C84869126B4}" cache="Slicer_Years" caption="Année" rowHeight="209550"/>
  <slicer name="Mois" xr10:uid="{4F82836E-F09D-4D38-91F9-1C388C4F2BC4}" cache="Slicer_Date" caption="Mois" rowHeight="2095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01" displayName="t_01" ref="A1:D10" totalsRowShown="0" headerRowCellStyle="Normal" dataCellStyle="Normal">
  <autoFilter ref="A1:D10" xr:uid="{00000000-0009-0000-0100-000001000000}"/>
  <tableColumns count="4">
    <tableColumn id="1" xr3:uid="{00000000-0010-0000-0000-000001000000}" name="Date" dataDxfId="10" dataCellStyle="Normal"/>
    <tableColumn id="2" xr3:uid="{00000000-0010-0000-0000-000002000000}" name="quantité" dataCellStyle="Normal"/>
    <tableColumn id="3" xr3:uid="{00000000-0010-0000-0000-000003000000}" name="PU" dataCellStyle="Normal"/>
    <tableColumn id="4" xr3:uid="{00000000-0010-0000-0000-000004000000}" name="TOTAL" dataCellStyle="Normal">
      <calculatedColumnFormula>t_01[[#This Row],[quantité]]*t_01[[#This Row],[PU]]</calculatedColumnFormula>
    </tableColumn>
  </tableColumns>
  <tableStyleInfo name="TableStyleLight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_02" displayName="t_02" ref="A1:D6" totalsRowShown="0" headerRowCellStyle="Normal" dataCellStyle="Normal">
  <autoFilter ref="A1:D6" xr:uid="{00000000-0009-0000-0100-000002000000}"/>
  <tableColumns count="4">
    <tableColumn id="1" xr3:uid="{00000000-0010-0000-0100-000001000000}" name="Date" dataDxfId="9" dataCellStyle="Normal"/>
    <tableColumn id="2" xr3:uid="{00000000-0010-0000-0100-000002000000}" name="quantité" dataCellStyle="Normal"/>
    <tableColumn id="3" xr3:uid="{00000000-0010-0000-0100-000003000000}" name="PU" dataCellStyle="Normal"/>
    <tableColumn id="4" xr3:uid="{00000000-0010-0000-0100-000004000000}" name="TOTAL" dataCellStyle="Normal">
      <calculatedColumnFormula>t_02[[#This Row],[quantité]]*t_02[[#This Row],[PU]]</calculatedColumnFormula>
    </tableColumn>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_03" displayName="t_03" ref="A1:D14" totalsRowShown="0" headerRowCellStyle="Normal" dataCellStyle="Normal">
  <autoFilter ref="A1:D14" xr:uid="{00000000-0009-0000-0100-000003000000}"/>
  <tableColumns count="4">
    <tableColumn id="1" xr3:uid="{00000000-0010-0000-0200-000001000000}" name="Date" dataDxfId="8" dataCellStyle="Normal"/>
    <tableColumn id="2" xr3:uid="{00000000-0010-0000-0200-000002000000}" name="quantité" dataCellStyle="Normal"/>
    <tableColumn id="3" xr3:uid="{00000000-0010-0000-0200-000003000000}" name="PU" dataCellStyle="Normal"/>
    <tableColumn id="4" xr3:uid="{00000000-0010-0000-0200-000004000000}" name="TOTAL" dataCellStyle="Normal">
      <calculatedColumnFormula>t_03[[#This Row],[quantité]]*t_03[[#This Row],[PU]]</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4" tint="-0.249977111117893"/>
  </sheetPr>
  <dimension ref="A1:D10"/>
  <sheetViews>
    <sheetView showGridLines="0" workbookViewId="0">
      <selection activeCell="E9" sqref="E9"/>
    </sheetView>
  </sheetViews>
  <sheetFormatPr defaultColWidth="11.42578125" defaultRowHeight="12.75" x14ac:dyDescent="0.2"/>
  <sheetData>
    <row r="1" spans="1:4" x14ac:dyDescent="0.2">
      <c r="A1" t="s">
        <v>3</v>
      </c>
      <c r="B1" t="s">
        <v>0</v>
      </c>
      <c r="C1" t="s">
        <v>1</v>
      </c>
      <c r="D1" t="s">
        <v>2</v>
      </c>
    </row>
    <row r="2" spans="1:4" x14ac:dyDescent="0.2">
      <c r="A2" s="1">
        <v>44197</v>
      </c>
      <c r="B2">
        <v>2</v>
      </c>
      <c r="C2">
        <v>5</v>
      </c>
      <c r="D2">
        <f>t_01[[#This Row],[quantité]]*t_01[[#This Row],[PU]]</f>
        <v>10</v>
      </c>
    </row>
    <row r="3" spans="1:4" x14ac:dyDescent="0.2">
      <c r="A3" s="1">
        <v>44198</v>
      </c>
      <c r="B3">
        <v>1</v>
      </c>
      <c r="C3">
        <v>2</v>
      </c>
      <c r="D3">
        <f>t_01[[#This Row],[quantité]]*t_01[[#This Row],[PU]]</f>
        <v>2</v>
      </c>
    </row>
    <row r="4" spans="1:4" x14ac:dyDescent="0.2">
      <c r="A4" s="1">
        <v>44199</v>
      </c>
      <c r="B4">
        <v>4</v>
      </c>
      <c r="C4">
        <v>6</v>
      </c>
      <c r="D4">
        <f>t_01[[#This Row],[quantité]]*t_01[[#This Row],[PU]]</f>
        <v>24</v>
      </c>
    </row>
    <row r="5" spans="1:4" x14ac:dyDescent="0.2">
      <c r="A5" s="1">
        <v>44200</v>
      </c>
      <c r="B5">
        <v>5</v>
      </c>
      <c r="C5">
        <v>3</v>
      </c>
      <c r="D5">
        <f>t_01[[#This Row],[quantité]]*t_01[[#This Row],[PU]]</f>
        <v>15</v>
      </c>
    </row>
    <row r="6" spans="1:4" x14ac:dyDescent="0.2">
      <c r="A6" s="1">
        <v>44201</v>
      </c>
      <c r="B6">
        <v>6</v>
      </c>
      <c r="C6">
        <v>1</v>
      </c>
      <c r="D6">
        <f>t_01[[#This Row],[quantité]]*t_01[[#This Row],[PU]]</f>
        <v>6</v>
      </c>
    </row>
    <row r="7" spans="1:4" x14ac:dyDescent="0.2">
      <c r="A7" s="1">
        <v>44202</v>
      </c>
      <c r="B7">
        <v>2</v>
      </c>
      <c r="C7">
        <v>5</v>
      </c>
      <c r="D7">
        <f>t_01[[#This Row],[quantité]]*t_01[[#This Row],[PU]]</f>
        <v>10</v>
      </c>
    </row>
    <row r="8" spans="1:4" x14ac:dyDescent="0.2">
      <c r="A8" s="1">
        <v>44203</v>
      </c>
      <c r="B8">
        <v>3</v>
      </c>
      <c r="C8">
        <v>6</v>
      </c>
      <c r="D8">
        <f>t_01[[#This Row],[quantité]]*t_01[[#This Row],[PU]]</f>
        <v>18</v>
      </c>
    </row>
    <row r="9" spans="1:4" x14ac:dyDescent="0.2">
      <c r="A9" s="1">
        <v>44204</v>
      </c>
      <c r="B9">
        <v>14</v>
      </c>
      <c r="C9">
        <v>3</v>
      </c>
      <c r="D9">
        <f>t_01[[#This Row],[quantité]]*t_01[[#This Row],[PU]]</f>
        <v>42</v>
      </c>
    </row>
    <row r="10" spans="1:4" x14ac:dyDescent="0.2">
      <c r="A10" s="1">
        <v>44205</v>
      </c>
      <c r="B10">
        <v>2</v>
      </c>
      <c r="C10">
        <v>12</v>
      </c>
      <c r="D10">
        <f>t_01[[#This Row],[quantité]]*t_01[[#This Row],[PU]]</f>
        <v>24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tint="-0.249977111117893"/>
  </sheetPr>
  <dimension ref="A1:D6"/>
  <sheetViews>
    <sheetView showGridLines="0" workbookViewId="0">
      <selection activeCell="A2" sqref="A2:A6"/>
    </sheetView>
  </sheetViews>
  <sheetFormatPr defaultColWidth="11.42578125" defaultRowHeight="12.75" x14ac:dyDescent="0.2"/>
  <sheetData>
    <row r="1" spans="1:4" x14ac:dyDescent="0.2">
      <c r="A1" t="s">
        <v>3</v>
      </c>
      <c r="B1" t="s">
        <v>0</v>
      </c>
      <c r="C1" t="s">
        <v>1</v>
      </c>
      <c r="D1" t="s">
        <v>2</v>
      </c>
    </row>
    <row r="2" spans="1:4" x14ac:dyDescent="0.2">
      <c r="A2" s="1">
        <v>44233</v>
      </c>
      <c r="B2">
        <v>8</v>
      </c>
      <c r="C2">
        <v>15</v>
      </c>
      <c r="D2">
        <f>t_02[[#This Row],[quantité]]*t_02[[#This Row],[PU]]</f>
        <v>120</v>
      </c>
    </row>
    <row r="3" spans="1:4" x14ac:dyDescent="0.2">
      <c r="A3" s="1">
        <v>44234</v>
      </c>
      <c r="B3">
        <v>1</v>
      </c>
      <c r="C3">
        <v>16</v>
      </c>
      <c r="D3">
        <f>t_02[[#This Row],[quantité]]*t_02[[#This Row],[PU]]</f>
        <v>16</v>
      </c>
    </row>
    <row r="4" spans="1:4" x14ac:dyDescent="0.2">
      <c r="A4" s="1">
        <v>44235</v>
      </c>
      <c r="B4">
        <v>1</v>
      </c>
      <c r="C4">
        <v>23</v>
      </c>
      <c r="D4">
        <f>t_02[[#This Row],[quantité]]*t_02[[#This Row],[PU]]</f>
        <v>23</v>
      </c>
    </row>
    <row r="5" spans="1:4" x14ac:dyDescent="0.2">
      <c r="A5" s="1">
        <v>44236</v>
      </c>
      <c r="B5">
        <v>6</v>
      </c>
      <c r="C5">
        <v>10</v>
      </c>
      <c r="D5">
        <f>t_02[[#This Row],[quantité]]*t_02[[#This Row],[PU]]</f>
        <v>60</v>
      </c>
    </row>
    <row r="6" spans="1:4" x14ac:dyDescent="0.2">
      <c r="A6" s="1">
        <v>44237</v>
      </c>
      <c r="B6">
        <v>6</v>
      </c>
      <c r="C6">
        <v>23</v>
      </c>
      <c r="D6">
        <f>t_02[[#This Row],[quantité]]*t_02[[#This Row],[PU]]</f>
        <v>138</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4" tint="-0.249977111117893"/>
  </sheetPr>
  <dimension ref="A1:D14"/>
  <sheetViews>
    <sheetView showGridLines="0" workbookViewId="0">
      <selection activeCell="G11" sqref="G11"/>
    </sheetView>
  </sheetViews>
  <sheetFormatPr defaultColWidth="11.42578125" defaultRowHeight="12.75" x14ac:dyDescent="0.2"/>
  <sheetData>
    <row r="1" spans="1:4" x14ac:dyDescent="0.2">
      <c r="A1" t="s">
        <v>3</v>
      </c>
      <c r="B1" t="s">
        <v>0</v>
      </c>
      <c r="C1" t="s">
        <v>1</v>
      </c>
      <c r="D1" t="s">
        <v>2</v>
      </c>
    </row>
    <row r="2" spans="1:4" x14ac:dyDescent="0.2">
      <c r="A2" s="1">
        <v>44256</v>
      </c>
      <c r="B2">
        <v>2</v>
      </c>
      <c r="C2">
        <v>5</v>
      </c>
      <c r="D2">
        <f>t_03[[#This Row],[quantité]]*t_03[[#This Row],[PU]]</f>
        <v>10</v>
      </c>
    </row>
    <row r="3" spans="1:4" x14ac:dyDescent="0.2">
      <c r="A3" s="1">
        <v>44257</v>
      </c>
      <c r="B3">
        <v>1</v>
      </c>
      <c r="C3">
        <v>2</v>
      </c>
      <c r="D3">
        <f>t_03[[#This Row],[quantité]]*t_03[[#This Row],[PU]]</f>
        <v>2</v>
      </c>
    </row>
    <row r="4" spans="1:4" x14ac:dyDescent="0.2">
      <c r="A4" s="1">
        <v>44258</v>
      </c>
      <c r="B4">
        <v>4</v>
      </c>
      <c r="C4">
        <v>6</v>
      </c>
      <c r="D4">
        <f>t_03[[#This Row],[quantité]]*t_03[[#This Row],[PU]]</f>
        <v>24</v>
      </c>
    </row>
    <row r="5" spans="1:4" x14ac:dyDescent="0.2">
      <c r="A5" s="1">
        <v>44259</v>
      </c>
      <c r="B5">
        <v>5</v>
      </c>
      <c r="C5">
        <v>3</v>
      </c>
      <c r="D5">
        <f>t_03[[#This Row],[quantité]]*t_03[[#This Row],[PU]]</f>
        <v>15</v>
      </c>
    </row>
    <row r="6" spans="1:4" x14ac:dyDescent="0.2">
      <c r="A6" s="1">
        <v>44260</v>
      </c>
      <c r="B6">
        <v>6</v>
      </c>
      <c r="C6">
        <v>1</v>
      </c>
      <c r="D6">
        <f>t_03[[#This Row],[quantité]]*t_03[[#This Row],[PU]]</f>
        <v>6</v>
      </c>
    </row>
    <row r="7" spans="1:4" x14ac:dyDescent="0.2">
      <c r="A7" s="1">
        <v>44261</v>
      </c>
      <c r="B7">
        <v>2</v>
      </c>
      <c r="C7">
        <v>5</v>
      </c>
      <c r="D7">
        <f>t_03[[#This Row],[quantité]]*t_03[[#This Row],[PU]]</f>
        <v>10</v>
      </c>
    </row>
    <row r="8" spans="1:4" x14ac:dyDescent="0.2">
      <c r="A8" s="1">
        <v>44262</v>
      </c>
      <c r="B8">
        <v>3</v>
      </c>
      <c r="C8">
        <v>6</v>
      </c>
      <c r="D8">
        <f>t_03[[#This Row],[quantité]]*t_03[[#This Row],[PU]]</f>
        <v>18</v>
      </c>
    </row>
    <row r="9" spans="1:4" x14ac:dyDescent="0.2">
      <c r="A9" s="1">
        <v>44263</v>
      </c>
      <c r="B9">
        <v>14</v>
      </c>
      <c r="C9">
        <v>3</v>
      </c>
      <c r="D9">
        <f>t_03[[#This Row],[quantité]]*t_03[[#This Row],[PU]]</f>
        <v>42</v>
      </c>
    </row>
    <row r="10" spans="1:4" x14ac:dyDescent="0.2">
      <c r="A10" s="1">
        <v>44264</v>
      </c>
      <c r="B10">
        <v>2</v>
      </c>
      <c r="C10">
        <v>12</v>
      </c>
      <c r="D10">
        <f>t_03[[#This Row],[quantité]]*t_03[[#This Row],[PU]]</f>
        <v>24</v>
      </c>
    </row>
    <row r="11" spans="1:4" x14ac:dyDescent="0.2">
      <c r="A11" s="1">
        <v>44265</v>
      </c>
      <c r="B11">
        <v>36</v>
      </c>
      <c r="C11">
        <v>16</v>
      </c>
      <c r="D11">
        <f>t_03[[#This Row],[quantité]]*t_03[[#This Row],[PU]]</f>
        <v>576</v>
      </c>
    </row>
    <row r="12" spans="1:4" x14ac:dyDescent="0.2">
      <c r="A12" s="1">
        <v>44266</v>
      </c>
      <c r="B12">
        <v>25</v>
      </c>
      <c r="C12">
        <v>14</v>
      </c>
      <c r="D12">
        <f>t_03[[#This Row],[quantité]]*t_03[[#This Row],[PU]]</f>
        <v>350</v>
      </c>
    </row>
    <row r="13" spans="1:4" x14ac:dyDescent="0.2">
      <c r="A13" s="1">
        <v>44267</v>
      </c>
      <c r="B13">
        <v>14</v>
      </c>
      <c r="C13">
        <v>15</v>
      </c>
      <c r="D13">
        <f>t_03[[#This Row],[quantité]]*t_03[[#This Row],[PU]]</f>
        <v>210</v>
      </c>
    </row>
    <row r="14" spans="1:4" x14ac:dyDescent="0.2">
      <c r="A14" s="1">
        <v>44268</v>
      </c>
      <c r="B14">
        <v>12</v>
      </c>
      <c r="C14">
        <v>16</v>
      </c>
      <c r="D14">
        <f>t_03[[#This Row],[quantité]]*t_03[[#This Row],[PU]]</f>
        <v>192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439D7-E203-4980-81C8-A37E81618420}">
  <sheetPr>
    <tabColor theme="4" tint="-0.249977111117893"/>
  </sheetPr>
  <dimension ref="A1:E6"/>
  <sheetViews>
    <sheetView showGridLines="0" tabSelected="1" workbookViewId="0">
      <selection activeCell="L13" sqref="L13"/>
    </sheetView>
  </sheetViews>
  <sheetFormatPr defaultRowHeight="12.75" x14ac:dyDescent="0.2"/>
  <cols>
    <col min="1" max="1" width="10" bestFit="1" customWidth="1"/>
    <col min="2" max="2" width="8.140625" bestFit="1" customWidth="1"/>
    <col min="3" max="3" width="6.42578125" bestFit="1" customWidth="1"/>
    <col min="4" max="4" width="9.42578125" bestFit="1" customWidth="1"/>
    <col min="5" max="5" width="9.140625" customWidth="1"/>
  </cols>
  <sheetData>
    <row r="1" spans="1:5" x14ac:dyDescent="0.2">
      <c r="B1" t="s">
        <v>9</v>
      </c>
      <c r="C1" t="s">
        <v>10</v>
      </c>
      <c r="D1" t="s">
        <v>11</v>
      </c>
    </row>
    <row r="2" spans="1:5" x14ac:dyDescent="0.2">
      <c r="A2" s="2" t="s">
        <v>8</v>
      </c>
      <c r="B2" s="3">
        <v>187</v>
      </c>
      <c r="C2" s="3">
        <v>1987</v>
      </c>
      <c r="D2" s="5">
        <v>10.62566844919786</v>
      </c>
      <c r="E2" s="3"/>
    </row>
    <row r="3" spans="1:5" x14ac:dyDescent="0.2">
      <c r="A3" s="4" t="s">
        <v>5</v>
      </c>
      <c r="B3" s="3">
        <v>39</v>
      </c>
      <c r="C3" s="3">
        <v>151</v>
      </c>
      <c r="D3" s="5">
        <v>3.8717948717948718</v>
      </c>
      <c r="E3" s="3"/>
    </row>
    <row r="4" spans="1:5" x14ac:dyDescent="0.2">
      <c r="A4" s="4" t="s">
        <v>6</v>
      </c>
      <c r="B4" s="3">
        <v>22</v>
      </c>
      <c r="C4" s="3">
        <v>357</v>
      </c>
      <c r="D4" s="5">
        <v>16.227272727272727</v>
      </c>
      <c r="E4" s="3"/>
    </row>
    <row r="5" spans="1:5" x14ac:dyDescent="0.2">
      <c r="A5" s="4" t="s">
        <v>7</v>
      </c>
      <c r="B5" s="3">
        <v>126</v>
      </c>
      <c r="C5" s="3">
        <v>1479</v>
      </c>
      <c r="D5" s="5">
        <v>11.738095238095237</v>
      </c>
      <c r="E5" s="3"/>
    </row>
    <row r="6" spans="1:5" x14ac:dyDescent="0.2">
      <c r="A6" s="2" t="s">
        <v>4</v>
      </c>
      <c r="B6" s="3">
        <v>187</v>
      </c>
      <c r="C6" s="3">
        <v>1987</v>
      </c>
      <c r="D6" s="5">
        <v>10.62566844919786</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249ABB0-9303-4FF0-BDC4-71F41F2BA7D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vt:lpstr>
      <vt:lpstr>2</vt:lpstr>
      <vt:lpstr>3</vt:lpstr>
      <vt:lpstr>TCD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n.renault</dc:creator>
  <cp:lastModifiedBy>Jean-Eric</cp:lastModifiedBy>
  <dcterms:created xsi:type="dcterms:W3CDTF">2021-08-20T13:59:20Z</dcterms:created>
  <dcterms:modified xsi:type="dcterms:W3CDTF">2021-08-21T08:49:14Z</dcterms:modified>
</cp:coreProperties>
</file>