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96262CD-5DBD-46D3-8ABA-1C01768F6699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Classement" sheetId="1" r:id="rId1"/>
    <sheet name="Formules - Classement trié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Pascal</author>
  </authors>
  <commentList>
    <comment ref="G1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>DA = licencié à l'UFOLEP et à la FFPJP
SU =  licencié simplement à l'UFOLEP</t>
        </r>
      </text>
    </comment>
  </commentList>
</comments>
</file>

<file path=xl/sharedStrings.xml><?xml version="1.0" encoding="utf-8"?>
<sst xmlns="http://schemas.openxmlformats.org/spreadsheetml/2006/main" count="73" uniqueCount="33">
  <si>
    <t>N° Equipe</t>
  </si>
  <si>
    <t>Classement</t>
  </si>
  <si>
    <t>Joueur 1</t>
  </si>
  <si>
    <t>Joueur 2</t>
  </si>
  <si>
    <t>Joueur 3</t>
  </si>
  <si>
    <t>Club</t>
  </si>
  <si>
    <t>Affiliation</t>
  </si>
  <si>
    <t>ALBERT</t>
  </si>
  <si>
    <t>BENOIT</t>
  </si>
  <si>
    <t>CHRISTIAN</t>
  </si>
  <si>
    <t>DAVID</t>
  </si>
  <si>
    <t>EMILE</t>
  </si>
  <si>
    <t>FRANCOIS</t>
  </si>
  <si>
    <t>HERVE</t>
  </si>
  <si>
    <t>ISABELLE</t>
  </si>
  <si>
    <t>GEORGES</t>
  </si>
  <si>
    <t>JEAN</t>
  </si>
  <si>
    <t>KEVIN</t>
  </si>
  <si>
    <t>LAURENT</t>
  </si>
  <si>
    <t>MARIE</t>
  </si>
  <si>
    <t>NORBERT</t>
  </si>
  <si>
    <t>ODILE</t>
  </si>
  <si>
    <t>PAUL</t>
  </si>
  <si>
    <t>QUENTIN</t>
  </si>
  <si>
    <t>RENE</t>
  </si>
  <si>
    <t>SOPHIE</t>
  </si>
  <si>
    <t>ARTHUR</t>
  </si>
  <si>
    <t>BILL</t>
  </si>
  <si>
    <t>ETC…</t>
  </si>
  <si>
    <t>JEAN-ERIC</t>
  </si>
  <si>
    <t>BENJAMIN</t>
  </si>
  <si>
    <t>PPP</t>
  </si>
  <si>
    <t>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</si>
</sst>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;\-0;"/>
  </numFmts>
  <fonts count="2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8">
    <dxf>
      <numFmt numFmtId="166" formatCode="0;\-0;"/>
    </dxf>
    <dxf>
      <numFmt numFmtId="166" formatCode="0;\-0;"/>
    </dxf>
    <dxf>
      <numFmt numFmtId="166" formatCode="0;\-0;"/>
    </dxf>
    <dxf>
      <numFmt numFmtId="166" formatCode="0;\-0;"/>
    </dxf>
    <dxf>
      <numFmt numFmtId="166" formatCode="0;\-0;"/>
    </dxf>
    <dxf>
      <numFmt numFmtId="166" formatCode="0;\-0;"/>
    </dxf>
    <dxf>
      <numFmt numFmtId="166" formatCode="0;\-0;"/>
    </dxf>
    <dxf>
      <numFmt numFmtId="166" formatCode="0;\-0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5</xdr:col>
          <xdr:colOff>336177</xdr:colOff>
          <xdr:row>10</xdr:row>
          <xdr:rowOff>116541</xdr:rowOff>
        </xdr:to>
        <xdr:sp macro="" textlink="">
          <xdr:nvSpPr>
            <xdr:cNvPr id="1030" name="ComboBox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549089</xdr:colOff>
      <xdr:row>3</xdr:row>
      <xdr:rowOff>201707</xdr:rowOff>
    </xdr:from>
    <xdr:to>
      <xdr:col>14</xdr:col>
      <xdr:colOff>437030</xdr:colOff>
      <xdr:row>14</xdr:row>
      <xdr:rowOff>134472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373971" y="1109383"/>
          <a:ext cx="4459941" cy="2891118"/>
        </a:xfrm>
        <a:prstGeom prst="wedgeRoundRectCallou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je souhaite classer les colonnes B,C,D,E,F</a:t>
          </a:r>
          <a:r>
            <a:rPr lang="fr-FR" sz="2000" baseline="0"/>
            <a:t> et G dans de meme ordre que la colonne A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urnoi_de_petanque%20-%20ALPAC%20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EMPLOI"/>
      <sheetName val="UFOLEP"/>
      <sheetName val="Tirage"/>
      <sheetName val="FeuilleMatch"/>
      <sheetName val="Classement"/>
      <sheetName val="CompositionEquipe"/>
      <sheetName val="Liste joueurs"/>
      <sheetName val="Tournoi_de_petanque - ALPAC ORI"/>
    </sheetNames>
    <definedNames>
      <definedName name="Affiliatio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5DEAE4-6D0F-42B5-AB9A-037B8D5ADC3B}" name="Classement" displayName="Classement" ref="A1:G20" totalsRowShown="0">
  <autoFilter ref="A1:G20" xr:uid="{595DEAE4-6D0F-42B5-AB9A-037B8D5ADC3B}"/>
  <tableColumns count="7">
    <tableColumn id="1" xr3:uid="{10EF39EC-4D86-44E0-97EF-77DA799D61D1}" name="Classement"/>
    <tableColumn id="2" xr3:uid="{5768FF4C-6745-4E00-B458-D4AEF2AE025F}" name="N° Equipe"/>
    <tableColumn id="3" xr3:uid="{3309E90D-8D44-4C35-914F-693C1F1E9E64}" name="Joueur 1"/>
    <tableColumn id="4" xr3:uid="{3280BD6E-AD17-410E-8D28-D7648966184D}" name="Joueur 2"/>
    <tableColumn id="5" xr3:uid="{A15EEC17-3C52-48FF-8940-676959343761}" name="Joueur 3"/>
    <tableColumn id="6" xr3:uid="{76B71B65-411F-4CAB-BEAB-3BA9201C57E3}" name="Club"/>
    <tableColumn id="7" xr3:uid="{47B8CD89-2E92-4F85-80B0-79739A11931C}" name="Affili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29C273-D0DC-4D55-8503-1B23F53E3BE4}" name="ClassementTrié" displayName="ClassementTrié" ref="A1:G20" totalsRowShown="0" dataDxfId="1">
  <autoFilter ref="A1:G20" xr:uid="{CC29C273-D0DC-4D55-8503-1B23F53E3B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6DF094CB-5A12-4D43-9034-A6C7740C6C04}" name="Classement" dataDxfId="7"/>
    <tableColumn id="2" xr3:uid="{F3528584-4498-4A86-B37D-69F23D864271}" name="N° Equipe" dataDxfId="0">
      <calculatedColumnFormula>INDEX(Classement[N° Equipe],MATCH(ClassementTrié[[#This Row],[Classement]],Classement[N° Equipe],0))</calculatedColumnFormula>
    </tableColumn>
    <tableColumn id="3" xr3:uid="{4FBDA64E-81E4-474D-AACC-90748C80C608}" name="Joueur 1" dataDxfId="6">
      <calculatedColumnFormula>INDEX(Classement[Joueur 1],MATCH(ClassementTrié[[#This Row],[Classement]],Classement[N° Equipe],0))</calculatedColumnFormula>
    </tableColumn>
    <tableColumn id="4" xr3:uid="{B105B184-F650-4951-A3BA-DF18945AB635}" name="Joueur 2" dataDxfId="5">
      <calculatedColumnFormula>INDEX(Classement[Joueur 2],MATCH(ClassementTrié[[#This Row],[Classement]],Classement[N° Equipe],0))</calculatedColumnFormula>
    </tableColumn>
    <tableColumn id="5" xr3:uid="{B4E1B150-8A87-420C-9DEF-167E42A2FA62}" name="Joueur 3" dataDxfId="4">
      <calculatedColumnFormula>INDEX(Classement[Joueur 3],MATCH(ClassementTrié[[#This Row],[Classement]],Classement[N° Equipe],0))</calculatedColumnFormula>
    </tableColumn>
    <tableColumn id="6" xr3:uid="{DD225C93-C543-4DEE-8B4C-FC09AAB5BA70}" name="Club" dataDxfId="3">
      <calculatedColumnFormula>INDEX(Classement[Club],MATCH(ClassementTrié[[#This Row],[Classement]],Classement[N° Equipe],0))</calculatedColumnFormula>
    </tableColumn>
    <tableColumn id="7" xr3:uid="{16171940-4D73-4299-8EEE-93CE3900D224}" name="Affiliation" dataDxfId="2">
      <calculatedColumnFormula>INDEX(Classement[Affiliation],MATCH(ClassementTrié[[#This Row],[Classement]],Classement[N° Equipe],0))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>
    <tabColor rgb="FFFF0000"/>
  </sheetPr>
  <dimension ref="A1:G20"/>
  <sheetViews>
    <sheetView showGridLines="0" zoomScale="85" zoomScaleNormal="85" workbookViewId="0">
      <selection activeCell="I18" sqref="I18"/>
    </sheetView>
  </sheetViews>
  <sheetFormatPr defaultColWidth="11.42578125" defaultRowHeight="15" x14ac:dyDescent="0.25"/>
  <cols>
    <col min="1" max="1" width="14" customWidth="1"/>
    <col min="2" max="2" width="12.140625" customWidth="1"/>
    <col min="3" max="5" width="10.7109375" customWidth="1"/>
    <col min="6" max="6" width="7.28515625" customWidth="1"/>
    <col min="7" max="7" width="12.5703125" customWidth="1"/>
  </cols>
  <sheetData>
    <row r="1" spans="1:7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9</v>
      </c>
      <c r="B2">
        <v>1</v>
      </c>
      <c r="C2" t="s">
        <v>7</v>
      </c>
      <c r="D2" t="s">
        <v>26</v>
      </c>
      <c r="E2" t="s">
        <v>27</v>
      </c>
    </row>
    <row r="3" spans="1:7" x14ac:dyDescent="0.25">
      <c r="A3">
        <v>3</v>
      </c>
      <c r="B3">
        <v>2</v>
      </c>
      <c r="C3" t="s">
        <v>8</v>
      </c>
      <c r="D3" t="s">
        <v>28</v>
      </c>
      <c r="E3" t="s">
        <v>28</v>
      </c>
    </row>
    <row r="4" spans="1:7" x14ac:dyDescent="0.25">
      <c r="A4">
        <v>4</v>
      </c>
      <c r="B4">
        <v>3</v>
      </c>
      <c r="C4" t="s">
        <v>9</v>
      </c>
      <c r="D4" t="s">
        <v>28</v>
      </c>
      <c r="E4" t="s">
        <v>28</v>
      </c>
    </row>
    <row r="5" spans="1:7" x14ac:dyDescent="0.25">
      <c r="A5">
        <v>1</v>
      </c>
      <c r="B5">
        <v>4</v>
      </c>
      <c r="C5" t="s">
        <v>10</v>
      </c>
      <c r="D5" t="s">
        <v>28</v>
      </c>
      <c r="E5" t="s">
        <v>28</v>
      </c>
    </row>
    <row r="6" spans="1:7" x14ac:dyDescent="0.25">
      <c r="A6">
        <v>16</v>
      </c>
      <c r="B6">
        <v>5</v>
      </c>
      <c r="C6" t="s">
        <v>11</v>
      </c>
      <c r="D6" t="s">
        <v>28</v>
      </c>
      <c r="E6" t="s">
        <v>28</v>
      </c>
    </row>
    <row r="7" spans="1:7" x14ac:dyDescent="0.25">
      <c r="A7">
        <v>7</v>
      </c>
      <c r="B7">
        <v>6</v>
      </c>
      <c r="C7" t="s">
        <v>12</v>
      </c>
      <c r="D7" t="s">
        <v>28</v>
      </c>
      <c r="E7" t="s">
        <v>28</v>
      </c>
    </row>
    <row r="8" spans="1:7" x14ac:dyDescent="0.25">
      <c r="A8">
        <v>2</v>
      </c>
      <c r="B8">
        <v>7</v>
      </c>
      <c r="C8" t="s">
        <v>15</v>
      </c>
      <c r="D8" t="s">
        <v>28</v>
      </c>
      <c r="E8" t="s">
        <v>28</v>
      </c>
    </row>
    <row r="9" spans="1:7" x14ac:dyDescent="0.25">
      <c r="A9">
        <v>6</v>
      </c>
      <c r="B9">
        <v>8</v>
      </c>
      <c r="C9" t="s">
        <v>13</v>
      </c>
      <c r="D9" t="s">
        <v>28</v>
      </c>
      <c r="E9" t="s">
        <v>28</v>
      </c>
    </row>
    <row r="10" spans="1:7" x14ac:dyDescent="0.25">
      <c r="A10">
        <v>12</v>
      </c>
      <c r="B10">
        <v>9</v>
      </c>
      <c r="C10" t="s">
        <v>14</v>
      </c>
      <c r="D10" t="s">
        <v>29</v>
      </c>
      <c r="E10" t="s">
        <v>30</v>
      </c>
      <c r="F10" t="s">
        <v>31</v>
      </c>
      <c r="G10" t="s">
        <v>32</v>
      </c>
    </row>
    <row r="11" spans="1:7" x14ac:dyDescent="0.25">
      <c r="A11">
        <v>8</v>
      </c>
      <c r="B11">
        <v>10</v>
      </c>
      <c r="C11" t="s">
        <v>16</v>
      </c>
      <c r="D11" t="s">
        <v>28</v>
      </c>
      <c r="E11" t="s">
        <v>28</v>
      </c>
    </row>
    <row r="12" spans="1:7" x14ac:dyDescent="0.25">
      <c r="A12">
        <v>5</v>
      </c>
      <c r="B12">
        <v>11</v>
      </c>
      <c r="C12" t="s">
        <v>17</v>
      </c>
      <c r="D12" t="s">
        <v>28</v>
      </c>
      <c r="E12" t="s">
        <v>28</v>
      </c>
    </row>
    <row r="13" spans="1:7" x14ac:dyDescent="0.25">
      <c r="A13">
        <v>14</v>
      </c>
      <c r="B13">
        <v>12</v>
      </c>
      <c r="C13" t="s">
        <v>18</v>
      </c>
      <c r="D13" t="s">
        <v>28</v>
      </c>
      <c r="E13" t="s">
        <v>28</v>
      </c>
    </row>
    <row r="14" spans="1:7" x14ac:dyDescent="0.25">
      <c r="A14">
        <v>11</v>
      </c>
      <c r="B14">
        <v>13</v>
      </c>
      <c r="C14" t="s">
        <v>19</v>
      </c>
      <c r="D14" t="s">
        <v>28</v>
      </c>
      <c r="E14" t="s">
        <v>28</v>
      </c>
    </row>
    <row r="15" spans="1:7" x14ac:dyDescent="0.25">
      <c r="A15">
        <v>15</v>
      </c>
      <c r="B15">
        <v>14</v>
      </c>
      <c r="C15" t="s">
        <v>20</v>
      </c>
      <c r="D15" t="s">
        <v>28</v>
      </c>
      <c r="E15" t="s">
        <v>28</v>
      </c>
    </row>
    <row r="16" spans="1:7" x14ac:dyDescent="0.25">
      <c r="A16">
        <v>13</v>
      </c>
      <c r="B16">
        <v>15</v>
      </c>
      <c r="C16" t="s">
        <v>21</v>
      </c>
      <c r="D16" t="s">
        <v>28</v>
      </c>
      <c r="E16" t="s">
        <v>28</v>
      </c>
    </row>
    <row r="17" spans="1:5" x14ac:dyDescent="0.25">
      <c r="A17">
        <v>10</v>
      </c>
      <c r="B17">
        <v>16</v>
      </c>
      <c r="C17" t="s">
        <v>22</v>
      </c>
      <c r="D17" t="s">
        <v>28</v>
      </c>
      <c r="E17" t="s">
        <v>28</v>
      </c>
    </row>
    <row r="18" spans="1:5" x14ac:dyDescent="0.25">
      <c r="A18">
        <v>19</v>
      </c>
      <c r="B18">
        <v>17</v>
      </c>
      <c r="C18" t="s">
        <v>23</v>
      </c>
      <c r="D18" t="s">
        <v>28</v>
      </c>
      <c r="E18" t="s">
        <v>28</v>
      </c>
    </row>
    <row r="19" spans="1:5" x14ac:dyDescent="0.25">
      <c r="A19">
        <v>18</v>
      </c>
      <c r="B19">
        <v>18</v>
      </c>
      <c r="C19" t="s">
        <v>24</v>
      </c>
      <c r="D19" t="s">
        <v>28</v>
      </c>
      <c r="E19" t="s">
        <v>28</v>
      </c>
    </row>
    <row r="20" spans="1:5" x14ac:dyDescent="0.25">
      <c r="A20">
        <v>17</v>
      </c>
      <c r="B20">
        <v>19</v>
      </c>
      <c r="C20" t="s">
        <v>25</v>
      </c>
      <c r="D20" t="s">
        <v>28</v>
      </c>
      <c r="E20" t="s">
        <v>28</v>
      </c>
    </row>
  </sheetData>
  <sortState xmlns:xlrd2="http://schemas.microsoft.com/office/spreadsheetml/2017/richdata2" ref="A2:G20">
    <sortCondition ref="A2:A20"/>
  </sortState>
  <pageMargins left="0.25" right="0.25" top="0.75" bottom="0.75" header="0.3" footer="0.3"/>
  <pageSetup paperSize="9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0" r:id="rId4" name="ComboBox1">
          <controlPr defaultSize="0" autoLine="0" r:id="rId5">
            <anchor moveWithCells="1">
              <from>
                <xdr:col>3</xdr:col>
                <xdr:colOff>0</xdr:colOff>
                <xdr:row>9</xdr:row>
                <xdr:rowOff>0</xdr:rowOff>
              </from>
              <to>
                <xdr:col>6</xdr:col>
                <xdr:colOff>266700</xdr:colOff>
                <xdr:row>10</xdr:row>
                <xdr:rowOff>114300</xdr:rowOff>
              </to>
            </anchor>
          </controlPr>
        </control>
      </mc:Choice>
      <mc:Fallback>
        <control shapeId="1030" r:id="rId4" name="Combo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D5CFB-0DEA-41CA-A884-3226DF4427A7}">
  <dimension ref="A1:G20"/>
  <sheetViews>
    <sheetView showGridLines="0" tabSelected="1" workbookViewId="0">
      <selection activeCell="F12" sqref="F12"/>
    </sheetView>
  </sheetViews>
  <sheetFormatPr defaultRowHeight="15" x14ac:dyDescent="0.25"/>
  <cols>
    <col min="1" max="1" width="13.42578125" customWidth="1"/>
    <col min="2" max="2" width="11.85546875" customWidth="1"/>
    <col min="3" max="5" width="10.5703125" customWidth="1"/>
    <col min="7" max="7" width="12.140625" customWidth="1"/>
  </cols>
  <sheetData>
    <row r="1" spans="1:7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9</v>
      </c>
      <c r="B2" s="1">
        <f>INDEX(Classement[N° Equipe],MATCH(ClassementTrié[[#This Row],[Classement]],Classement[N° Equipe],0))</f>
        <v>9</v>
      </c>
      <c r="C2" s="1" t="str">
        <f>INDEX(Classement[Joueur 1],MATCH(ClassementTrié[[#This Row],[Classement]],Classement[N° Equipe],0))</f>
        <v>ISABELLE</v>
      </c>
      <c r="D2" s="1" t="str">
        <f>INDEX(Classement[Joueur 2],MATCH(ClassementTrié[[#This Row],[Classement]],Classement[N° Equipe],0))</f>
        <v>JEAN-ERIC</v>
      </c>
      <c r="E2" s="1" t="str">
        <f>INDEX(Classement[Joueur 3],MATCH(ClassementTrié[[#This Row],[Classement]],Classement[N° Equipe],0))</f>
        <v>BENJAMIN</v>
      </c>
      <c r="F2" s="1" t="str">
        <f>INDEX(Classement[Club],MATCH(ClassementTrié[[#This Row],[Classement]],Classement[N° Equipe],0))</f>
        <v>PPP</v>
      </c>
      <c r="G2" s="1" t="str">
        <f>INDEX(Classement[Affiliation],MATCH(ClassementTrié[[#This Row],[Classement]],Classement[N° Equipe],0))</f>
        <v>QQQ</v>
      </c>
    </row>
    <row r="3" spans="1:7" x14ac:dyDescent="0.25">
      <c r="A3" s="1">
        <v>3</v>
      </c>
      <c r="B3" s="1">
        <f>INDEX(Classement[N° Equipe],MATCH(ClassementTrié[[#This Row],[Classement]],Classement[N° Equipe],0))</f>
        <v>3</v>
      </c>
      <c r="C3" s="1" t="str">
        <f>INDEX(Classement[Joueur 1],MATCH(ClassementTrié[[#This Row],[Classement]],Classement[N° Equipe],0))</f>
        <v>CHRISTIAN</v>
      </c>
      <c r="D3" s="1" t="str">
        <f>INDEX(Classement[Joueur 2],MATCH(ClassementTrié[[#This Row],[Classement]],Classement[N° Equipe],0))</f>
        <v>ETC…</v>
      </c>
      <c r="E3" s="1" t="str">
        <f>INDEX(Classement[Joueur 3],MATCH(ClassementTrié[[#This Row],[Classement]],Classement[N° Equipe],0))</f>
        <v>ETC…</v>
      </c>
      <c r="F3" s="1">
        <f>INDEX(Classement[Club],MATCH(ClassementTrié[[#This Row],[Classement]],Classement[N° Equipe],0))</f>
        <v>0</v>
      </c>
      <c r="G3" s="1">
        <f>INDEX(Classement[Affiliation],MATCH(ClassementTrié[[#This Row],[Classement]],Classement[N° Equipe],0))</f>
        <v>0</v>
      </c>
    </row>
    <row r="4" spans="1:7" x14ac:dyDescent="0.25">
      <c r="A4" s="1">
        <v>4</v>
      </c>
      <c r="B4" s="1">
        <f>INDEX(Classement[N° Equipe],MATCH(ClassementTrié[[#This Row],[Classement]],Classement[N° Equipe],0))</f>
        <v>4</v>
      </c>
      <c r="C4" s="1" t="str">
        <f>INDEX(Classement[Joueur 1],MATCH(ClassementTrié[[#This Row],[Classement]],Classement[N° Equipe],0))</f>
        <v>DAVID</v>
      </c>
      <c r="D4" s="1" t="str">
        <f>INDEX(Classement[Joueur 2],MATCH(ClassementTrié[[#This Row],[Classement]],Classement[N° Equipe],0))</f>
        <v>ETC…</v>
      </c>
      <c r="E4" s="1" t="str">
        <f>INDEX(Classement[Joueur 3],MATCH(ClassementTrié[[#This Row],[Classement]],Classement[N° Equipe],0))</f>
        <v>ETC…</v>
      </c>
      <c r="F4" s="1">
        <f>INDEX(Classement[Club],MATCH(ClassementTrié[[#This Row],[Classement]],Classement[N° Equipe],0))</f>
        <v>0</v>
      </c>
      <c r="G4" s="1">
        <f>INDEX(Classement[Affiliation],MATCH(ClassementTrié[[#This Row],[Classement]],Classement[N° Equipe],0))</f>
        <v>0</v>
      </c>
    </row>
    <row r="5" spans="1:7" x14ac:dyDescent="0.25">
      <c r="A5" s="1">
        <v>1</v>
      </c>
      <c r="B5" s="1">
        <f>INDEX(Classement[N° Equipe],MATCH(ClassementTrié[[#This Row],[Classement]],Classement[N° Equipe],0))</f>
        <v>1</v>
      </c>
      <c r="C5" s="1" t="str">
        <f>INDEX(Classement[Joueur 1],MATCH(ClassementTrié[[#This Row],[Classement]],Classement[N° Equipe],0))</f>
        <v>ALBERT</v>
      </c>
      <c r="D5" s="1" t="str">
        <f>INDEX(Classement[Joueur 2],MATCH(ClassementTrié[[#This Row],[Classement]],Classement[N° Equipe],0))</f>
        <v>ARTHUR</v>
      </c>
      <c r="E5" s="1" t="str">
        <f>INDEX(Classement[Joueur 3],MATCH(ClassementTrié[[#This Row],[Classement]],Classement[N° Equipe],0))</f>
        <v>BILL</v>
      </c>
      <c r="F5" s="1">
        <f>INDEX(Classement[Club],MATCH(ClassementTrié[[#This Row],[Classement]],Classement[N° Equipe],0))</f>
        <v>0</v>
      </c>
      <c r="G5" s="1">
        <f>INDEX(Classement[Affiliation],MATCH(ClassementTrié[[#This Row],[Classement]],Classement[N° Equipe],0))</f>
        <v>0</v>
      </c>
    </row>
    <row r="6" spans="1:7" x14ac:dyDescent="0.25">
      <c r="A6" s="1">
        <v>16</v>
      </c>
      <c r="B6" s="1">
        <f>INDEX(Classement[N° Equipe],MATCH(ClassementTrié[[#This Row],[Classement]],Classement[N° Equipe],0))</f>
        <v>16</v>
      </c>
      <c r="C6" s="1" t="str">
        <f>INDEX(Classement[Joueur 1],MATCH(ClassementTrié[[#This Row],[Classement]],Classement[N° Equipe],0))</f>
        <v>PAUL</v>
      </c>
      <c r="D6" s="1" t="str">
        <f>INDEX(Classement[Joueur 2],MATCH(ClassementTrié[[#This Row],[Classement]],Classement[N° Equipe],0))</f>
        <v>ETC…</v>
      </c>
      <c r="E6" s="1" t="str">
        <f>INDEX(Classement[Joueur 3],MATCH(ClassementTrié[[#This Row],[Classement]],Classement[N° Equipe],0))</f>
        <v>ETC…</v>
      </c>
      <c r="F6" s="1">
        <f>INDEX(Classement[Club],MATCH(ClassementTrié[[#This Row],[Classement]],Classement[N° Equipe],0))</f>
        <v>0</v>
      </c>
      <c r="G6" s="1">
        <f>INDEX(Classement[Affiliation],MATCH(ClassementTrié[[#This Row],[Classement]],Classement[N° Equipe],0))</f>
        <v>0</v>
      </c>
    </row>
    <row r="7" spans="1:7" x14ac:dyDescent="0.25">
      <c r="A7" s="1">
        <v>7</v>
      </c>
      <c r="B7" s="1">
        <f>INDEX(Classement[N° Equipe],MATCH(ClassementTrié[[#This Row],[Classement]],Classement[N° Equipe],0))</f>
        <v>7</v>
      </c>
      <c r="C7" s="1" t="str">
        <f>INDEX(Classement[Joueur 1],MATCH(ClassementTrié[[#This Row],[Classement]],Classement[N° Equipe],0))</f>
        <v>GEORGES</v>
      </c>
      <c r="D7" s="1" t="str">
        <f>INDEX(Classement[Joueur 2],MATCH(ClassementTrié[[#This Row],[Classement]],Classement[N° Equipe],0))</f>
        <v>ETC…</v>
      </c>
      <c r="E7" s="1" t="str">
        <f>INDEX(Classement[Joueur 3],MATCH(ClassementTrié[[#This Row],[Classement]],Classement[N° Equipe],0))</f>
        <v>ETC…</v>
      </c>
      <c r="F7" s="1">
        <f>INDEX(Classement[Club],MATCH(ClassementTrié[[#This Row],[Classement]],Classement[N° Equipe],0))</f>
        <v>0</v>
      </c>
      <c r="G7" s="1">
        <f>INDEX(Classement[Affiliation],MATCH(ClassementTrié[[#This Row],[Classement]],Classement[N° Equipe],0))</f>
        <v>0</v>
      </c>
    </row>
    <row r="8" spans="1:7" x14ac:dyDescent="0.25">
      <c r="A8" s="1">
        <v>2</v>
      </c>
      <c r="B8" s="1">
        <f>INDEX(Classement[N° Equipe],MATCH(ClassementTrié[[#This Row],[Classement]],Classement[N° Equipe],0))</f>
        <v>2</v>
      </c>
      <c r="C8" s="1" t="str">
        <f>INDEX(Classement[Joueur 1],MATCH(ClassementTrié[[#This Row],[Classement]],Classement[N° Equipe],0))</f>
        <v>BENOIT</v>
      </c>
      <c r="D8" s="1" t="str">
        <f>INDEX(Classement[Joueur 2],MATCH(ClassementTrié[[#This Row],[Classement]],Classement[N° Equipe],0))</f>
        <v>ETC…</v>
      </c>
      <c r="E8" s="1" t="str">
        <f>INDEX(Classement[Joueur 3],MATCH(ClassementTrié[[#This Row],[Classement]],Classement[N° Equipe],0))</f>
        <v>ETC…</v>
      </c>
      <c r="F8" s="1">
        <f>INDEX(Classement[Club],MATCH(ClassementTrié[[#This Row],[Classement]],Classement[N° Equipe],0))</f>
        <v>0</v>
      </c>
      <c r="G8" s="1">
        <f>INDEX(Classement[Affiliation],MATCH(ClassementTrié[[#This Row],[Classement]],Classement[N° Equipe],0))</f>
        <v>0</v>
      </c>
    </row>
    <row r="9" spans="1:7" x14ac:dyDescent="0.25">
      <c r="A9" s="1">
        <v>6</v>
      </c>
      <c r="B9" s="1">
        <f>INDEX(Classement[N° Equipe],MATCH(ClassementTrié[[#This Row],[Classement]],Classement[N° Equipe],0))</f>
        <v>6</v>
      </c>
      <c r="C9" s="1" t="str">
        <f>INDEX(Classement[Joueur 1],MATCH(ClassementTrié[[#This Row],[Classement]],Classement[N° Equipe],0))</f>
        <v>FRANCOIS</v>
      </c>
      <c r="D9" s="1" t="str">
        <f>INDEX(Classement[Joueur 2],MATCH(ClassementTrié[[#This Row],[Classement]],Classement[N° Equipe],0))</f>
        <v>ETC…</v>
      </c>
      <c r="E9" s="1" t="str">
        <f>INDEX(Classement[Joueur 3],MATCH(ClassementTrié[[#This Row],[Classement]],Classement[N° Equipe],0))</f>
        <v>ETC…</v>
      </c>
      <c r="F9" s="1">
        <f>INDEX(Classement[Club],MATCH(ClassementTrié[[#This Row],[Classement]],Classement[N° Equipe],0))</f>
        <v>0</v>
      </c>
      <c r="G9" s="1">
        <f>INDEX(Classement[Affiliation],MATCH(ClassementTrié[[#This Row],[Classement]],Classement[N° Equipe],0))</f>
        <v>0</v>
      </c>
    </row>
    <row r="10" spans="1:7" x14ac:dyDescent="0.25">
      <c r="A10" s="1">
        <v>12</v>
      </c>
      <c r="B10" s="1">
        <f>INDEX(Classement[N° Equipe],MATCH(ClassementTrié[[#This Row],[Classement]],Classement[N° Equipe],0))</f>
        <v>12</v>
      </c>
      <c r="C10" s="1" t="str">
        <f>INDEX(Classement[Joueur 1],MATCH(ClassementTrié[[#This Row],[Classement]],Classement[N° Equipe],0))</f>
        <v>LAURENT</v>
      </c>
      <c r="D10" s="1" t="str">
        <f>INDEX(Classement[Joueur 2],MATCH(ClassementTrié[[#This Row],[Classement]],Classement[N° Equipe],0))</f>
        <v>ETC…</v>
      </c>
      <c r="E10" s="1" t="str">
        <f>INDEX(Classement[Joueur 3],MATCH(ClassementTrié[[#This Row],[Classement]],Classement[N° Equipe],0))</f>
        <v>ETC…</v>
      </c>
      <c r="F10" s="1">
        <f>INDEX(Classement[Club],MATCH(ClassementTrié[[#This Row],[Classement]],Classement[N° Equipe],0))</f>
        <v>0</v>
      </c>
      <c r="G10" s="1">
        <f>INDEX(Classement[Affiliation],MATCH(ClassementTrié[[#This Row],[Classement]],Classement[N° Equipe],0))</f>
        <v>0</v>
      </c>
    </row>
    <row r="11" spans="1:7" x14ac:dyDescent="0.25">
      <c r="A11" s="1">
        <v>8</v>
      </c>
      <c r="B11" s="1">
        <f>INDEX(Classement[N° Equipe],MATCH(ClassementTrié[[#This Row],[Classement]],Classement[N° Equipe],0))</f>
        <v>8</v>
      </c>
      <c r="C11" s="1" t="str">
        <f>INDEX(Classement[Joueur 1],MATCH(ClassementTrié[[#This Row],[Classement]],Classement[N° Equipe],0))</f>
        <v>HERVE</v>
      </c>
      <c r="D11" s="1" t="str">
        <f>INDEX(Classement[Joueur 2],MATCH(ClassementTrié[[#This Row],[Classement]],Classement[N° Equipe],0))</f>
        <v>ETC…</v>
      </c>
      <c r="E11" s="1" t="str">
        <f>INDEX(Classement[Joueur 3],MATCH(ClassementTrié[[#This Row],[Classement]],Classement[N° Equipe],0))</f>
        <v>ETC…</v>
      </c>
      <c r="F11" s="1">
        <f>INDEX(Classement[Club],MATCH(ClassementTrié[[#This Row],[Classement]],Classement[N° Equipe],0))</f>
        <v>0</v>
      </c>
      <c r="G11" s="1">
        <f>INDEX(Classement[Affiliation],MATCH(ClassementTrié[[#This Row],[Classement]],Classement[N° Equipe],0))</f>
        <v>0</v>
      </c>
    </row>
    <row r="12" spans="1:7" x14ac:dyDescent="0.25">
      <c r="A12" s="1">
        <v>5</v>
      </c>
      <c r="B12" s="1">
        <f>INDEX(Classement[N° Equipe],MATCH(ClassementTrié[[#This Row],[Classement]],Classement[N° Equipe],0))</f>
        <v>5</v>
      </c>
      <c r="C12" s="1" t="str">
        <f>INDEX(Classement[Joueur 1],MATCH(ClassementTrié[[#This Row],[Classement]],Classement[N° Equipe],0))</f>
        <v>EMILE</v>
      </c>
      <c r="D12" s="1" t="str">
        <f>INDEX(Classement[Joueur 2],MATCH(ClassementTrié[[#This Row],[Classement]],Classement[N° Equipe],0))</f>
        <v>ETC…</v>
      </c>
      <c r="E12" s="1" t="str">
        <f>INDEX(Classement[Joueur 3],MATCH(ClassementTrié[[#This Row],[Classement]],Classement[N° Equipe],0))</f>
        <v>ETC…</v>
      </c>
      <c r="F12" s="1">
        <f>INDEX(Classement[Club],MATCH(ClassementTrié[[#This Row],[Classement]],Classement[N° Equipe],0))</f>
        <v>0</v>
      </c>
      <c r="G12" s="1">
        <f>INDEX(Classement[Affiliation],MATCH(ClassementTrié[[#This Row],[Classement]],Classement[N° Equipe],0))</f>
        <v>0</v>
      </c>
    </row>
    <row r="13" spans="1:7" x14ac:dyDescent="0.25">
      <c r="A13" s="1">
        <v>14</v>
      </c>
      <c r="B13" s="1">
        <f>INDEX(Classement[N° Equipe],MATCH(ClassementTrié[[#This Row],[Classement]],Classement[N° Equipe],0))</f>
        <v>14</v>
      </c>
      <c r="C13" s="1" t="str">
        <f>INDEX(Classement[Joueur 1],MATCH(ClassementTrié[[#This Row],[Classement]],Classement[N° Equipe],0))</f>
        <v>NORBERT</v>
      </c>
      <c r="D13" s="1" t="str">
        <f>INDEX(Classement[Joueur 2],MATCH(ClassementTrié[[#This Row],[Classement]],Classement[N° Equipe],0))</f>
        <v>ETC…</v>
      </c>
      <c r="E13" s="1" t="str">
        <f>INDEX(Classement[Joueur 3],MATCH(ClassementTrié[[#This Row],[Classement]],Classement[N° Equipe],0))</f>
        <v>ETC…</v>
      </c>
      <c r="F13" s="1">
        <f>INDEX(Classement[Club],MATCH(ClassementTrié[[#This Row],[Classement]],Classement[N° Equipe],0))</f>
        <v>0</v>
      </c>
      <c r="G13" s="1">
        <f>INDEX(Classement[Affiliation],MATCH(ClassementTrié[[#This Row],[Classement]],Classement[N° Equipe],0))</f>
        <v>0</v>
      </c>
    </row>
    <row r="14" spans="1:7" x14ac:dyDescent="0.25">
      <c r="A14" s="1">
        <v>11</v>
      </c>
      <c r="B14" s="1">
        <f>INDEX(Classement[N° Equipe],MATCH(ClassementTrié[[#This Row],[Classement]],Classement[N° Equipe],0))</f>
        <v>11</v>
      </c>
      <c r="C14" s="1" t="str">
        <f>INDEX(Classement[Joueur 1],MATCH(ClassementTrié[[#This Row],[Classement]],Classement[N° Equipe],0))</f>
        <v>KEVIN</v>
      </c>
      <c r="D14" s="1" t="str">
        <f>INDEX(Classement[Joueur 2],MATCH(ClassementTrié[[#This Row],[Classement]],Classement[N° Equipe],0))</f>
        <v>ETC…</v>
      </c>
      <c r="E14" s="1" t="str">
        <f>INDEX(Classement[Joueur 3],MATCH(ClassementTrié[[#This Row],[Classement]],Classement[N° Equipe],0))</f>
        <v>ETC…</v>
      </c>
      <c r="F14" s="1">
        <f>INDEX(Classement[Club],MATCH(ClassementTrié[[#This Row],[Classement]],Classement[N° Equipe],0))</f>
        <v>0</v>
      </c>
      <c r="G14" s="1">
        <f>INDEX(Classement[Affiliation],MATCH(ClassementTrié[[#This Row],[Classement]],Classement[N° Equipe],0))</f>
        <v>0</v>
      </c>
    </row>
    <row r="15" spans="1:7" x14ac:dyDescent="0.25">
      <c r="A15" s="1">
        <v>15</v>
      </c>
      <c r="B15" s="1">
        <f>INDEX(Classement[N° Equipe],MATCH(ClassementTrié[[#This Row],[Classement]],Classement[N° Equipe],0))</f>
        <v>15</v>
      </c>
      <c r="C15" s="1" t="str">
        <f>INDEX(Classement[Joueur 1],MATCH(ClassementTrié[[#This Row],[Classement]],Classement[N° Equipe],0))</f>
        <v>ODILE</v>
      </c>
      <c r="D15" s="1" t="str">
        <f>INDEX(Classement[Joueur 2],MATCH(ClassementTrié[[#This Row],[Classement]],Classement[N° Equipe],0))</f>
        <v>ETC…</v>
      </c>
      <c r="E15" s="1" t="str">
        <f>INDEX(Classement[Joueur 3],MATCH(ClassementTrié[[#This Row],[Classement]],Classement[N° Equipe],0))</f>
        <v>ETC…</v>
      </c>
      <c r="F15" s="1">
        <f>INDEX(Classement[Club],MATCH(ClassementTrié[[#This Row],[Classement]],Classement[N° Equipe],0))</f>
        <v>0</v>
      </c>
      <c r="G15" s="1">
        <f>INDEX(Classement[Affiliation],MATCH(ClassementTrié[[#This Row],[Classement]],Classement[N° Equipe],0))</f>
        <v>0</v>
      </c>
    </row>
    <row r="16" spans="1:7" x14ac:dyDescent="0.25">
      <c r="A16" s="1">
        <v>13</v>
      </c>
      <c r="B16" s="1">
        <f>INDEX(Classement[N° Equipe],MATCH(ClassementTrié[[#This Row],[Classement]],Classement[N° Equipe],0))</f>
        <v>13</v>
      </c>
      <c r="C16" s="1" t="str">
        <f>INDEX(Classement[Joueur 1],MATCH(ClassementTrié[[#This Row],[Classement]],Classement[N° Equipe],0))</f>
        <v>MARIE</v>
      </c>
      <c r="D16" s="1" t="str">
        <f>INDEX(Classement[Joueur 2],MATCH(ClassementTrié[[#This Row],[Classement]],Classement[N° Equipe],0))</f>
        <v>ETC…</v>
      </c>
      <c r="E16" s="1" t="str">
        <f>INDEX(Classement[Joueur 3],MATCH(ClassementTrié[[#This Row],[Classement]],Classement[N° Equipe],0))</f>
        <v>ETC…</v>
      </c>
      <c r="F16" s="1">
        <f>INDEX(Classement[Club],MATCH(ClassementTrié[[#This Row],[Classement]],Classement[N° Equipe],0))</f>
        <v>0</v>
      </c>
      <c r="G16" s="1">
        <f>INDEX(Classement[Affiliation],MATCH(ClassementTrié[[#This Row],[Classement]],Classement[N° Equipe],0))</f>
        <v>0</v>
      </c>
    </row>
    <row r="17" spans="1:7" x14ac:dyDescent="0.25">
      <c r="A17" s="1">
        <v>10</v>
      </c>
      <c r="B17" s="1">
        <f>INDEX(Classement[N° Equipe],MATCH(ClassementTrié[[#This Row],[Classement]],Classement[N° Equipe],0))</f>
        <v>10</v>
      </c>
      <c r="C17" s="1" t="str">
        <f>INDEX(Classement[Joueur 1],MATCH(ClassementTrié[[#This Row],[Classement]],Classement[N° Equipe],0))</f>
        <v>JEAN</v>
      </c>
      <c r="D17" s="1" t="str">
        <f>INDEX(Classement[Joueur 2],MATCH(ClassementTrié[[#This Row],[Classement]],Classement[N° Equipe],0))</f>
        <v>ETC…</v>
      </c>
      <c r="E17" s="1" t="str">
        <f>INDEX(Classement[Joueur 3],MATCH(ClassementTrié[[#This Row],[Classement]],Classement[N° Equipe],0))</f>
        <v>ETC…</v>
      </c>
      <c r="F17" s="1">
        <f>INDEX(Classement[Club],MATCH(ClassementTrié[[#This Row],[Classement]],Classement[N° Equipe],0))</f>
        <v>0</v>
      </c>
      <c r="G17" s="1">
        <f>INDEX(Classement[Affiliation],MATCH(ClassementTrié[[#This Row],[Classement]],Classement[N° Equipe],0))</f>
        <v>0</v>
      </c>
    </row>
    <row r="18" spans="1:7" x14ac:dyDescent="0.25">
      <c r="A18" s="1">
        <v>19</v>
      </c>
      <c r="B18" s="1">
        <f>INDEX(Classement[N° Equipe],MATCH(ClassementTrié[[#This Row],[Classement]],Classement[N° Equipe],0))</f>
        <v>19</v>
      </c>
      <c r="C18" s="1" t="str">
        <f>INDEX(Classement[Joueur 1],MATCH(ClassementTrié[[#This Row],[Classement]],Classement[N° Equipe],0))</f>
        <v>SOPHIE</v>
      </c>
      <c r="D18" s="1" t="str">
        <f>INDEX(Classement[Joueur 2],MATCH(ClassementTrié[[#This Row],[Classement]],Classement[N° Equipe],0))</f>
        <v>ETC…</v>
      </c>
      <c r="E18" s="1" t="str">
        <f>INDEX(Classement[Joueur 3],MATCH(ClassementTrié[[#This Row],[Classement]],Classement[N° Equipe],0))</f>
        <v>ETC…</v>
      </c>
      <c r="F18" s="1">
        <f>INDEX(Classement[Club],MATCH(ClassementTrié[[#This Row],[Classement]],Classement[N° Equipe],0))</f>
        <v>0</v>
      </c>
      <c r="G18" s="1">
        <f>INDEX(Classement[Affiliation],MATCH(ClassementTrié[[#This Row],[Classement]],Classement[N° Equipe],0))</f>
        <v>0</v>
      </c>
    </row>
    <row r="19" spans="1:7" x14ac:dyDescent="0.25">
      <c r="A19" s="1">
        <v>18</v>
      </c>
      <c r="B19" s="1">
        <f>INDEX(Classement[N° Equipe],MATCH(ClassementTrié[[#This Row],[Classement]],Classement[N° Equipe],0))</f>
        <v>18</v>
      </c>
      <c r="C19" s="1" t="str">
        <f>INDEX(Classement[Joueur 1],MATCH(ClassementTrié[[#This Row],[Classement]],Classement[N° Equipe],0))</f>
        <v>RENE</v>
      </c>
      <c r="D19" s="1" t="str">
        <f>INDEX(Classement[Joueur 2],MATCH(ClassementTrié[[#This Row],[Classement]],Classement[N° Equipe],0))</f>
        <v>ETC…</v>
      </c>
      <c r="E19" s="1" t="str">
        <f>INDEX(Classement[Joueur 3],MATCH(ClassementTrié[[#This Row],[Classement]],Classement[N° Equipe],0))</f>
        <v>ETC…</v>
      </c>
      <c r="F19" s="1">
        <f>INDEX(Classement[Club],MATCH(ClassementTrié[[#This Row],[Classement]],Classement[N° Equipe],0))</f>
        <v>0</v>
      </c>
      <c r="G19" s="1">
        <f>INDEX(Classement[Affiliation],MATCH(ClassementTrié[[#This Row],[Classement]],Classement[N° Equipe],0))</f>
        <v>0</v>
      </c>
    </row>
    <row r="20" spans="1:7" x14ac:dyDescent="0.25">
      <c r="A20" s="1">
        <v>17</v>
      </c>
      <c r="B20" s="1">
        <f>INDEX(Classement[N° Equipe],MATCH(ClassementTrié[[#This Row],[Classement]],Classement[N° Equipe],0))</f>
        <v>17</v>
      </c>
      <c r="C20" s="1" t="str">
        <f>INDEX(Classement[Joueur 1],MATCH(ClassementTrié[[#This Row],[Classement]],Classement[N° Equipe],0))</f>
        <v>QUENTIN</v>
      </c>
      <c r="D20" s="1" t="str">
        <f>INDEX(Classement[Joueur 2],MATCH(ClassementTrié[[#This Row],[Classement]],Classement[N° Equipe],0))</f>
        <v>ETC…</v>
      </c>
      <c r="E20" s="1" t="str">
        <f>INDEX(Classement[Joueur 3],MATCH(ClassementTrié[[#This Row],[Classement]],Classement[N° Equipe],0))</f>
        <v>ETC…</v>
      </c>
      <c r="F20" s="1">
        <f>INDEX(Classement[Club],MATCH(ClassementTrié[[#This Row],[Classement]],Classement[N° Equipe],0))</f>
        <v>0</v>
      </c>
      <c r="G20" s="1">
        <f>INDEX(Classement[Affiliation],MATCH(ClassementTrié[[#This Row],[Classement]],Classement[N° Equipe],0))</f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41E8AD-804C-4B21-A375-586250945A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Classement</vt:lpstr>
      <vt:lpstr>Formules - Classement trié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Jean-Eric Pelouas</cp:lastModifiedBy>
  <dcterms:created xsi:type="dcterms:W3CDTF">2021-08-04T09:34:14Z</dcterms:created>
  <dcterms:modified xsi:type="dcterms:W3CDTF">2021-08-04T14:09:10Z</dcterms:modified>
</cp:coreProperties>
</file>