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EF4BA07-E5E7-49BA-AE1C-FFE0DC4B3D9A}" xr6:coauthVersionLast="47" xr6:coauthVersionMax="47" xr10:uidLastSave="{00000000-0000-0000-0000-000000000000}"/>
  <bookViews>
    <workbookView xWindow="-120" yWindow="-120" windowWidth="24240" windowHeight="13740" xr2:uid="{93CCF3BB-2AF7-445B-B3A8-39189D1C6E7E}"/>
  </bookViews>
  <sheets>
    <sheet name="DOCUMENT1" sheetId="3" r:id="rId1"/>
    <sheet name="CLIENTS" sheetId="4" r:id="rId2"/>
  </sheets>
  <externalReferences>
    <externalReference r:id="rId3"/>
    <externalReference r:id="rId4"/>
  </externalReferences>
  <definedNames>
    <definedName name="An">[1]Système!$A$4</definedName>
    <definedName name="Fériés">OFFSET([1]Système!$F$1,1,,COUNTA([1]Système!$F:$F)-1,)</definedName>
    <definedName name="Planning_Personnel">OFFSET('[2]Planning Vertical'!$G$1,1,1,732,40)</definedName>
    <definedName name="Premier_mois">[1]Système!$A$2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4" l="1"/>
  <c r="C8" i="4"/>
  <c r="C10" i="4"/>
  <c r="C9" i="4"/>
  <c r="I5" i="3"/>
  <c r="I4" i="3"/>
  <c r="C7" i="4" l="1"/>
  <c r="C2" i="4"/>
  <c r="C4" i="4"/>
  <c r="C5" i="4"/>
  <c r="B7" i="3"/>
  <c r="B6" i="3"/>
  <c r="E2" i="4"/>
  <c r="D4" i="3" l="1" a="1"/>
  <c r="D4" i="3" s="1"/>
  <c r="F4" i="3" s="1" a="1"/>
  <c r="F4" i="3" s="1"/>
  <c r="B5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<sst xmlns="http://schemas.openxmlformats.org/spreadsheetml/2006/main" count="26" uniqueCount="25">
  <si>
    <t>Marcel</t>
  </si>
  <si>
    <t>Pascal</t>
  </si>
  <si>
    <t>Charles</t>
  </si>
  <si>
    <t>Prénom</t>
  </si>
  <si>
    <t>Nom complet</t>
  </si>
  <si>
    <t>Pierre</t>
  </si>
  <si>
    <t>Nom</t>
  </si>
  <si>
    <t>Bernard</t>
  </si>
  <si>
    <t>Jacques</t>
  </si>
  <si>
    <t>Maurer</t>
  </si>
  <si>
    <t>Muller</t>
  </si>
  <si>
    <t>Katia</t>
  </si>
  <si>
    <t>M</t>
  </si>
  <si>
    <t>Mendes</t>
  </si>
  <si>
    <t>Victor</t>
  </si>
  <si>
    <t>Jonas</t>
  </si>
  <si>
    <t>Lucas</t>
  </si>
  <si>
    <t xml:space="preserve">D4 : </t>
  </si>
  <si>
    <t xml:space="preserve">F4 : </t>
  </si>
  <si>
    <t xml:space="preserve">B4 : </t>
  </si>
  <si>
    <t>Liste déroulante 1</t>
  </si>
  <si>
    <t>Liste déroulante 2</t>
  </si>
  <si>
    <t>puis sélectionner le client</t>
  </si>
  <si>
    <t>Client</t>
  </si>
  <si>
    <t>Saisir la 1ere lettre du nom complet dans B4,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</si>
</sst>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2" fillId="0" borderId="0" xfId="0" applyFont="1"/>
    <xf numFmtId="0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0" fillId="2" borderId="0" xfId="0" applyFill="1"/>
    <xf numFmtId="0" fontId="1" fillId="0" borderId="0" xfId="0" applyFont="1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114300</xdr:colOff>
      <xdr:row>6</xdr:row>
      <xdr:rowOff>28575</xdr:rowOff>
    </xdr:from>
    <xdr:to>
      <xdr:col>13</xdr:col>
      <xdr:colOff>56681</xdr:colOff>
      <xdr:row>22</xdr:row>
      <xdr:rowOff>18670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4B3E1CF3-FEAD-4E35-962D-B8D72FA984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10325" y="1171575"/>
          <a:ext cx="3752381" cy="303809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3D%20Objects/Logiciel%20garage%20final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3D%20Objects/full_planning_v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CLIENTS"/>
      <sheetName val="ARTICLES"/>
      <sheetName val="FACTURE"/>
      <sheetName val="TDB"/>
      <sheetName val="ORDRE REPARATIONS"/>
      <sheetName val="Système"/>
      <sheetName val="Agenda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F1" t="str">
            <v>Dates</v>
          </cell>
        </row>
        <row r="2">
          <cell r="A2" t="str">
            <v>Janvier</v>
          </cell>
          <cell r="F2">
            <v>44197</v>
          </cell>
        </row>
        <row r="3">
          <cell r="F3">
            <v>44291</v>
          </cell>
        </row>
        <row r="4">
          <cell r="A4">
            <v>2021</v>
          </cell>
          <cell r="F4">
            <v>44317</v>
          </cell>
        </row>
        <row r="5">
          <cell r="F5">
            <v>44329</v>
          </cell>
        </row>
        <row r="6">
          <cell r="F6">
            <v>44324</v>
          </cell>
        </row>
        <row r="7">
          <cell r="F7">
            <v>44340</v>
          </cell>
        </row>
        <row r="8">
          <cell r="F8">
            <v>44391</v>
          </cell>
        </row>
        <row r="9">
          <cell r="F9">
            <v>44423</v>
          </cell>
        </row>
        <row r="10">
          <cell r="F10">
            <v>44501</v>
          </cell>
        </row>
        <row r="11">
          <cell r="F11">
            <v>44511</v>
          </cell>
        </row>
        <row r="12">
          <cell r="F12">
            <v>44555</v>
          </cell>
        </row>
        <row r="13">
          <cell r="F13" t="str">
            <v>01/01/2022</v>
          </cell>
        </row>
        <row r="14">
          <cell r="F14">
            <v>44669</v>
          </cell>
        </row>
        <row r="15">
          <cell r="F15">
            <v>44682</v>
          </cell>
        </row>
        <row r="16">
          <cell r="F16">
            <v>44707</v>
          </cell>
        </row>
        <row r="17">
          <cell r="F17">
            <v>44689</v>
          </cell>
        </row>
        <row r="18">
          <cell r="F18">
            <v>44718</v>
          </cell>
        </row>
        <row r="19">
          <cell r="F19">
            <v>44756</v>
          </cell>
        </row>
        <row r="20">
          <cell r="F20">
            <v>44788</v>
          </cell>
        </row>
        <row r="21">
          <cell r="F21">
            <v>44866</v>
          </cell>
        </row>
        <row r="22">
          <cell r="F22">
            <v>44876</v>
          </cell>
        </row>
        <row r="23">
          <cell r="F23">
            <v>44920</v>
          </cell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stème"/>
      <sheetName val="Planning Horizontal"/>
      <sheetName val="Planning Vertical"/>
      <sheetName val="Agenda"/>
      <sheetName val="Calendrier Plan"/>
      <sheetName val="Calendrier Plan sur 2 pages"/>
      <sheetName val="Calendrier Cadre"/>
      <sheetName val="Calendrier Cadre 12 feuilles"/>
      <sheetName val="Calendrier Planning"/>
      <sheetName val="full_planning_v2 - Copie"/>
    </sheetNames>
    <sheetDataSet>
      <sheetData sheetId="0">
        <row r="1">
          <cell r="F1" t="str">
            <v>Dates</v>
          </cell>
        </row>
      </sheetData>
      <sheetData sheetId="1"/>
      <sheetData sheetId="2">
        <row r="1">
          <cell r="G1" t="str">
            <v>Périodes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FA26666-7DBE-47FF-B01E-C53805933FDB}" name="Clients" displayName="Clients" ref="A1:C10" totalsRowShown="0">
  <autoFilter ref="A1:C10" xr:uid="{2FA26666-7DBE-47FF-B01E-C53805933FDB}"/>
  <tableColumns count="3">
    <tableColumn id="1" xr3:uid="{2FBF57FF-E0B0-4F39-9E7E-5A1669B25C99}" name="Nom"/>
    <tableColumn id="2" xr3:uid="{7B29BE66-CBAF-4832-A646-AF5D0DBFFD4E}" name="Prénom"/>
    <tableColumn id="3" xr3:uid="{C1D09DC3-E23F-45C5-A3A3-16F76BD2BD45}" name="Nom complet" dataDxfId="0">
      <calculatedColumnFormula>_xlfn.TEXTJOIN(", ",TRUE,Clients[[#This Row],[Nom]],Clients[[#This Row],[Prénom]])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A778D-FEA2-4E6C-9D55-FD242BAF5BD4}">
  <sheetPr codeName="Feuil3"/>
  <dimension ref="A1:K16"/>
  <sheetViews>
    <sheetView showGridLines="0" tabSelected="1" workbookViewId="0">
      <selection activeCell="B9" sqref="B9"/>
    </sheetView>
  </sheetViews>
  <sheetFormatPr defaultColWidth="11.42578125" defaultRowHeight="15" x14ac:dyDescent="0.25"/>
  <cols>
    <col min="1" max="1" width="11.42578125" style="2"/>
    <col min="2" max="2" width="19" style="2" customWidth="1"/>
    <col min="3" max="3" width="15.140625" bestFit="1" customWidth="1"/>
    <col min="6" max="6" width="15.140625" bestFit="1" customWidth="1"/>
    <col min="7" max="7" width="6.140625" customWidth="1"/>
    <col min="8" max="8" width="4.7109375" bestFit="1" customWidth="1"/>
  </cols>
  <sheetData>
    <row r="1" spans="1:11" x14ac:dyDescent="0.25">
      <c r="A1" s="1"/>
      <c r="B1" s="1"/>
      <c r="C1" s="1"/>
      <c r="D1" s="2"/>
      <c r="E1" s="2"/>
    </row>
    <row r="2" spans="1:11" x14ac:dyDescent="0.25">
      <c r="C2" s="2"/>
      <c r="D2" s="2"/>
      <c r="E2" s="2"/>
    </row>
    <row r="3" spans="1:11" x14ac:dyDescent="0.25">
      <c r="B3" s="11" t="s">
        <v>23</v>
      </c>
      <c r="C3" s="2"/>
      <c r="D3" s="5" t="s">
        <v>20</v>
      </c>
      <c r="F3" s="5" t="s">
        <v>21</v>
      </c>
    </row>
    <row r="4" spans="1:11" x14ac:dyDescent="0.25">
      <c r="B4" s="10" t="s">
        <v>12</v>
      </c>
      <c r="D4" t="str" cm="1">
        <f t="array" ref="D4:D10">_xlfn._xlws.SORT(_xlfn.UNIQUE(_xlfn._xlws.FILTER(Clients[Nom complet],Clients[Nom complet]&lt;&gt;"")))</f>
        <v>Bernard, Marcel</v>
      </c>
      <c r="F4" t="str" cm="1">
        <f t="array" ref="F4:F7">_xlfn._xlws.FILTER(_xlfn.ANCHORARRAY(D4),LEFT(_xlfn.ANCHORARRAY(D4),LEN(B4))=B4,"pas de résultat")</f>
        <v>Maurer, Charles</v>
      </c>
      <c r="H4" s="9" t="s">
        <v>17</v>
      </c>
      <c r="I4" s="9" t="str">
        <f ca="1">_xlfn.FORMULATEXT(D4)</f>
        <v>=SORT(UNIQUE(FILTER(Clients[Nom complet];Clients[Nom complet]&lt;&gt;"")))</v>
      </c>
    </row>
    <row r="5" spans="1:11" x14ac:dyDescent="0.25">
      <c r="B5" t="str">
        <f>IFERROR(VLOOKUP(B4,DOCUMENT1!B6:D16,2,FALSE),"")</f>
        <v/>
      </c>
      <c r="D5" t="str">
        <v>Jacques, Pascal</v>
      </c>
      <c r="F5" t="str">
        <v>Mendes, Victor</v>
      </c>
      <c r="H5" s="9" t="s">
        <v>18</v>
      </c>
      <c r="I5" s="9" t="str">
        <f ca="1">_xlfn.FORMULATEXT(F4)</f>
        <v>=FILTER(D4#;LEFT(D4#;LEN(B4))=B4;"pas de résultat")</v>
      </c>
    </row>
    <row r="6" spans="1:11" x14ac:dyDescent="0.25">
      <c r="B6" s="4" t="str">
        <f>IFERROR(VLOOKUP(B4,DOCUMENT1!#REF!,2,FALSE),"")</f>
        <v/>
      </c>
      <c r="C6" s="4"/>
      <c r="D6" t="str">
        <v>Jonas, Lucas</v>
      </c>
      <c r="F6" t="str">
        <v>Muller, Katia</v>
      </c>
    </row>
    <row r="7" spans="1:11" x14ac:dyDescent="0.25">
      <c r="B7" s="4" t="str">
        <f>IFERROR(VLOOKUP(B4,DOCUMENT1!#REF!,3,FALSE)&amp;"   "&amp;VLOOKUP(B4,DOCUMENT1!#REF!,4,FALSE),"")</f>
        <v/>
      </c>
      <c r="C7" s="4"/>
      <c r="D7" t="str">
        <v>Maurer, Charles</v>
      </c>
      <c r="F7" t="str">
        <v>Muller, Pierre</v>
      </c>
      <c r="H7" s="9" t="s">
        <v>19</v>
      </c>
    </row>
    <row r="8" spans="1:11" x14ac:dyDescent="0.25">
      <c r="B8"/>
      <c r="D8" t="str">
        <v>Mendes, Victor</v>
      </c>
      <c r="E8" s="2"/>
    </row>
    <row r="9" spans="1:11" x14ac:dyDescent="0.25">
      <c r="B9"/>
      <c r="C9" s="2"/>
      <c r="D9" t="str">
        <v>Muller, Katia</v>
      </c>
      <c r="E9" s="2"/>
      <c r="K9" s="8"/>
    </row>
    <row r="10" spans="1:11" x14ac:dyDescent="0.25">
      <c r="D10" t="str">
        <v>Muller, Pierre</v>
      </c>
      <c r="E10" s="2"/>
    </row>
    <row r="11" spans="1:11" x14ac:dyDescent="0.25">
      <c r="E11" s="2"/>
    </row>
    <row r="12" spans="1:11" x14ac:dyDescent="0.25">
      <c r="E12" s="2"/>
      <c r="H12" s="8"/>
    </row>
    <row r="13" spans="1:11" x14ac:dyDescent="0.25">
      <c r="E13" s="2"/>
    </row>
    <row r="14" spans="1:11" x14ac:dyDescent="0.25">
      <c r="D14" s="9" t="s">
        <v>24</v>
      </c>
      <c r="E14" s="2"/>
    </row>
    <row r="15" spans="1:11" x14ac:dyDescent="0.25">
      <c r="D15" s="9" t="s">
        <v>22</v>
      </c>
      <c r="E15" s="2"/>
      <c r="I15" s="8"/>
    </row>
    <row r="16" spans="1:11" x14ac:dyDescent="0.25">
      <c r="B16" s="3"/>
      <c r="E16" s="2"/>
    </row>
  </sheetData>
  <mergeCells count="2">
    <mergeCell ref="B7:C7"/>
    <mergeCell ref="B6:C6"/>
  </mergeCells>
  <dataValidations count="1">
    <dataValidation type="list" allowBlank="1" sqref="B4" xr:uid="{958F39FB-0F7B-483E-8AB2-903B50B7992D}">
      <formula1>_xlfn.ANCHORARRAY($F$4)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95A12-BEEB-4B3E-B655-D5E5579DBCBB}">
  <dimension ref="A1:E10"/>
  <sheetViews>
    <sheetView showGridLines="0" workbookViewId="0">
      <selection activeCell="C14" sqref="C14"/>
    </sheetView>
  </sheetViews>
  <sheetFormatPr defaultColWidth="11.42578125" defaultRowHeight="15" x14ac:dyDescent="0.25"/>
  <cols>
    <col min="1" max="2" width="11.5703125" customWidth="1"/>
    <col min="3" max="3" width="16.5703125" bestFit="1" customWidth="1"/>
  </cols>
  <sheetData>
    <row r="1" spans="1:5" x14ac:dyDescent="0.25">
      <c r="A1" t="s">
        <v>6</v>
      </c>
      <c r="B1" t="s">
        <v>3</v>
      </c>
      <c r="C1" t="s">
        <v>4</v>
      </c>
    </row>
    <row r="2" spans="1:5" x14ac:dyDescent="0.25">
      <c r="A2" t="s">
        <v>7</v>
      </c>
      <c r="B2" t="s">
        <v>0</v>
      </c>
      <c r="C2" t="str">
        <f>_xlfn.TEXTJOIN(", ",TRUE,Clients[[#This Row],[Nom]],Clients[[#This Row],[Prénom]])</f>
        <v>Bernard, Marcel</v>
      </c>
      <c r="E2" s="7" t="str">
        <f ca="1">_xlfn.FORMULATEXT(Clients[[#This Row],[Nom complet]])</f>
        <v>=TEXTJOIN(", ";TRUE;[@Nom];[@Prénom])</v>
      </c>
    </row>
    <row r="4" spans="1:5" x14ac:dyDescent="0.25">
      <c r="A4" t="s">
        <v>8</v>
      </c>
      <c r="B4" t="s">
        <v>1</v>
      </c>
      <c r="C4" t="str">
        <f>_xlfn.TEXTJOIN(", ",TRUE,Clients[[#This Row],[Nom]],Clients[[#This Row],[Prénom]])</f>
        <v>Jacques, Pascal</v>
      </c>
    </row>
    <row r="5" spans="1:5" x14ac:dyDescent="0.25">
      <c r="A5" t="s">
        <v>9</v>
      </c>
      <c r="B5" t="s">
        <v>2</v>
      </c>
      <c r="C5" t="str">
        <f>_xlfn.TEXTJOIN(", ",TRUE,Clients[[#This Row],[Nom]],Clients[[#This Row],[Prénom]])</f>
        <v>Maurer, Charles</v>
      </c>
    </row>
    <row r="6" spans="1:5" x14ac:dyDescent="0.25">
      <c r="C6" s="6" t="str">
        <f>_xlfn.TEXTJOIN(", ",TRUE,Clients[[#This Row],[Nom]],Clients[[#This Row],[Prénom]])</f>
        <v/>
      </c>
    </row>
    <row r="7" spans="1:5" x14ac:dyDescent="0.25">
      <c r="A7" t="s">
        <v>10</v>
      </c>
      <c r="B7" t="s">
        <v>11</v>
      </c>
      <c r="C7" s="6" t="str">
        <f>_xlfn.TEXTJOIN(", ",TRUE,Clients[[#This Row],[Nom]],Clients[[#This Row],[Prénom]])</f>
        <v>Muller, Katia</v>
      </c>
    </row>
    <row r="8" spans="1:5" x14ac:dyDescent="0.25">
      <c r="A8" t="s">
        <v>15</v>
      </c>
      <c r="B8" t="s">
        <v>16</v>
      </c>
      <c r="C8" s="6" t="str">
        <f>_xlfn.TEXTJOIN(", ",TRUE,Clients[[#This Row],[Nom]],Clients[[#This Row],[Prénom]])</f>
        <v>Jonas, Lucas</v>
      </c>
    </row>
    <row r="9" spans="1:5" x14ac:dyDescent="0.25">
      <c r="A9" t="s">
        <v>13</v>
      </c>
      <c r="B9" t="s">
        <v>14</v>
      </c>
      <c r="C9" s="6" t="str">
        <f>_xlfn.TEXTJOIN(", ",TRUE,Clients[[#This Row],[Nom]],Clients[[#This Row],[Prénom]])</f>
        <v>Mendes, Victor</v>
      </c>
    </row>
    <row r="10" spans="1:5" x14ac:dyDescent="0.25">
      <c r="A10" t="s">
        <v>10</v>
      </c>
      <c r="B10" t="s">
        <v>5</v>
      </c>
      <c r="C10" s="6" t="str">
        <f>_xlfn.TEXTJOIN(", ",TRUE,Clients[[#This Row],[Nom]],Clients[[#This Row],[Prénom]])</f>
        <v>Muller, Pierre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DOCUMENT1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Jean-Eric</cp:lastModifiedBy>
  <dcterms:created xsi:type="dcterms:W3CDTF">2021-07-04T17:06:19Z</dcterms:created>
  <dcterms:modified xsi:type="dcterms:W3CDTF">2021-07-05T08:17:48Z</dcterms:modified>
</cp:coreProperties>
</file>