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6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C2106EA-4175-4509-988C-24412B4B1A88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1" l="1" a="1"/>
  <c r="I3" i="1" s="1"/>
  <c r="L6" i="1" a="1"/>
  <c r="L6" i="1" s="1"/>
  <c r="J3" i="1" a="1"/>
  <c r="J3" i="1" s="1"/>
  <c r="M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<sst xmlns="http://schemas.openxmlformats.org/spreadsheetml/2006/main" count="15" uniqueCount="8">
  <si>
    <t>Pomme</t>
  </si>
  <si>
    <t>Poire</t>
  </si>
  <si>
    <t>Peche</t>
  </si>
  <si>
    <t>Abricot</t>
  </si>
  <si>
    <t>Banane</t>
  </si>
  <si>
    <t>period</t>
  </si>
  <si>
    <t>classifi</t>
  </si>
  <si>
    <t>listes déroulantes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</si>
</sst>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sz val="10"/>
      <color rgb="FF7F7F7F"/>
      <name val="Consolas"/>
      <family val="2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7" fontId="0" fillId="0" borderId="0" xfId="0" applyNumberFormat="1"/>
    <xf numFmtId="0" fontId="2" fillId="0" borderId="0" xfId="0" applyFont="1" applyAlignment="1">
      <alignment horizontal="left" indent="1"/>
    </xf>
    <xf numFmtId="0" fontId="1" fillId="0" borderId="0" xfId="1"/>
    <xf numFmtId="0" fontId="3" fillId="0" borderId="1" xfId="0" applyFont="1" applyBorder="1"/>
    <xf numFmtId="0" fontId="0" fillId="2" borderId="0" xfId="0" applyFill="1"/>
    <xf numFmtId="17" fontId="0" fillId="2" borderId="0" xfId="0" applyNumberFormat="1" applyFill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3"/>
  <sheetViews>
    <sheetView showGridLines="0" tabSelected="1" workbookViewId="0">
      <selection activeCell="L10" sqref="L10"/>
    </sheetView>
  </sheetViews>
  <sheetFormatPr baseColWidth="10" defaultRowHeight="15" x14ac:dyDescent="0.25"/>
  <sheetData>
    <row r="2" spans="1:13" x14ac:dyDescent="0.25">
      <c r="B2" s="1">
        <v>44197</v>
      </c>
      <c r="C2" s="1">
        <v>44228</v>
      </c>
      <c r="D2" s="1">
        <v>44256</v>
      </c>
      <c r="E2" s="1">
        <v>44287</v>
      </c>
      <c r="F2" s="1">
        <v>44317</v>
      </c>
      <c r="G2" s="1">
        <v>44348</v>
      </c>
      <c r="M2" s="3" t="s">
        <v>7</v>
      </c>
    </row>
    <row r="3" spans="1:13" x14ac:dyDescent="0.25">
      <c r="A3" t="s">
        <v>0</v>
      </c>
      <c r="B3">
        <v>92</v>
      </c>
      <c r="C3">
        <v>11</v>
      </c>
      <c r="D3">
        <v>96</v>
      </c>
      <c r="E3">
        <v>1</v>
      </c>
      <c r="F3">
        <v>24</v>
      </c>
      <c r="G3">
        <v>26</v>
      </c>
      <c r="I3" t="str" cm="1">
        <f t="array" ref="I3:I7">_xlfn._xlws.SORT(_xlfn.UNIQUE(A3:A13))</f>
        <v>Abricot</v>
      </c>
      <c r="J3" s="1" cm="1">
        <f t="array" ref="J3:J8">TRANSPOSE(_xlfn._xlws.SORT(_xlfn.UNIQUE(B2:G2)))</f>
        <v>44197</v>
      </c>
      <c r="L3" t="s">
        <v>6</v>
      </c>
      <c r="M3" s="5" t="s">
        <v>0</v>
      </c>
    </row>
    <row r="4" spans="1:13" x14ac:dyDescent="0.25">
      <c r="A4" t="s">
        <v>1</v>
      </c>
      <c r="B4">
        <v>89</v>
      </c>
      <c r="C4">
        <v>21</v>
      </c>
      <c r="D4">
        <v>94</v>
      </c>
      <c r="E4">
        <v>33</v>
      </c>
      <c r="F4">
        <v>69</v>
      </c>
      <c r="G4">
        <v>55</v>
      </c>
      <c r="I4" t="str">
        <v>Banane</v>
      </c>
      <c r="J4" s="1">
        <v>44228</v>
      </c>
      <c r="L4" t="s">
        <v>5</v>
      </c>
      <c r="M4" s="6">
        <v>44197</v>
      </c>
    </row>
    <row r="5" spans="1:13" ht="15.75" thickBot="1" x14ac:dyDescent="0.3">
      <c r="A5" t="s">
        <v>2</v>
      </c>
      <c r="B5">
        <v>67</v>
      </c>
      <c r="C5">
        <v>1</v>
      </c>
      <c r="D5">
        <v>3</v>
      </c>
      <c r="E5">
        <v>59</v>
      </c>
      <c r="F5">
        <v>11</v>
      </c>
      <c r="G5">
        <v>3</v>
      </c>
      <c r="I5" t="str">
        <v>Peche</v>
      </c>
      <c r="J5" s="1">
        <v>44256</v>
      </c>
    </row>
    <row r="6" spans="1:13" ht="15.75" thickBot="1" x14ac:dyDescent="0.3">
      <c r="A6" t="s">
        <v>0</v>
      </c>
      <c r="B6">
        <v>5</v>
      </c>
      <c r="C6">
        <v>9</v>
      </c>
      <c r="D6">
        <v>56</v>
      </c>
      <c r="E6">
        <v>87</v>
      </c>
      <c r="F6">
        <v>34</v>
      </c>
      <c r="G6">
        <v>99</v>
      </c>
      <c r="I6" t="str">
        <v>Poire</v>
      </c>
      <c r="J6" s="1">
        <v>44287</v>
      </c>
      <c r="L6" s="4" cm="1">
        <f t="array" ref="L6">SUM((A3:A13=M3)*(B2:G2=M4)*(B3:G13))</f>
        <v>136</v>
      </c>
      <c r="M6" s="2" t="str">
        <f ca="1">_xlfn.FORMULATEXT(L6)</f>
        <v>=SOMME((A3:A13=M3)*(B2:G2=M4)*(B3:G13))</v>
      </c>
    </row>
    <row r="7" spans="1:13" x14ac:dyDescent="0.25">
      <c r="A7" t="s">
        <v>3</v>
      </c>
      <c r="B7">
        <v>56</v>
      </c>
      <c r="C7">
        <v>62</v>
      </c>
      <c r="D7">
        <v>66</v>
      </c>
      <c r="E7">
        <v>65</v>
      </c>
      <c r="F7">
        <v>10</v>
      </c>
      <c r="G7">
        <v>56</v>
      </c>
      <c r="I7" t="str">
        <v>Pomme</v>
      </c>
      <c r="J7" s="1">
        <v>44317</v>
      </c>
    </row>
    <row r="8" spans="1:13" x14ac:dyDescent="0.25">
      <c r="A8" t="s">
        <v>4</v>
      </c>
      <c r="B8">
        <v>60</v>
      </c>
      <c r="C8">
        <v>33</v>
      </c>
      <c r="D8">
        <v>37</v>
      </c>
      <c r="E8">
        <v>29</v>
      </c>
      <c r="F8">
        <v>22</v>
      </c>
      <c r="G8">
        <v>12</v>
      </c>
      <c r="J8" s="1">
        <v>44348</v>
      </c>
    </row>
    <row r="9" spans="1:13" x14ac:dyDescent="0.25">
      <c r="A9" t="s">
        <v>0</v>
      </c>
      <c r="B9">
        <v>39</v>
      </c>
      <c r="C9">
        <v>46</v>
      </c>
      <c r="D9">
        <v>53</v>
      </c>
      <c r="E9">
        <v>52</v>
      </c>
      <c r="F9">
        <v>81</v>
      </c>
      <c r="G9">
        <v>28</v>
      </c>
    </row>
    <row r="10" spans="1:13" x14ac:dyDescent="0.25">
      <c r="A10" t="s">
        <v>1</v>
      </c>
      <c r="B10">
        <v>49</v>
      </c>
      <c r="C10">
        <v>20</v>
      </c>
      <c r="D10">
        <v>65</v>
      </c>
      <c r="E10">
        <v>40</v>
      </c>
      <c r="F10">
        <v>16</v>
      </c>
      <c r="G10">
        <v>78</v>
      </c>
    </row>
    <row r="11" spans="1:13" x14ac:dyDescent="0.25">
      <c r="A11" t="s">
        <v>2</v>
      </c>
      <c r="B11">
        <v>87</v>
      </c>
      <c r="C11">
        <v>18</v>
      </c>
      <c r="D11">
        <v>29</v>
      </c>
      <c r="E11">
        <v>94</v>
      </c>
      <c r="F11">
        <v>37</v>
      </c>
      <c r="G11">
        <v>73</v>
      </c>
    </row>
    <row r="12" spans="1:13" x14ac:dyDescent="0.25">
      <c r="A12" t="s">
        <v>3</v>
      </c>
      <c r="B12">
        <v>72</v>
      </c>
      <c r="C12">
        <v>100</v>
      </c>
      <c r="D12">
        <v>7</v>
      </c>
      <c r="E12">
        <v>19</v>
      </c>
      <c r="F12">
        <v>42</v>
      </c>
      <c r="G12">
        <v>94</v>
      </c>
    </row>
    <row r="13" spans="1:13" x14ac:dyDescent="0.25">
      <c r="A13" t="s">
        <v>4</v>
      </c>
      <c r="B13">
        <v>97</v>
      </c>
      <c r="C13">
        <v>71</v>
      </c>
      <c r="D13">
        <v>8</v>
      </c>
      <c r="E13">
        <v>67</v>
      </c>
      <c r="F13">
        <v>98</v>
      </c>
      <c r="G13">
        <v>57</v>
      </c>
    </row>
  </sheetData>
  <dataValidations count="2">
    <dataValidation type="list" allowBlank="1" showInputMessage="1" showErrorMessage="1" sqref="M3" xr:uid="{11DC1DCE-4012-40F6-A72F-370BCF30E2EE}">
      <formula1>_xlfn.ANCHORARRAY($I$3)</formula1>
    </dataValidation>
    <dataValidation type="list" allowBlank="1" showInputMessage="1" showErrorMessage="1" sqref="M4" xr:uid="{E3F3E3E4-82F8-4205-B8E4-6EB5E84338C3}">
      <formula1>_xlfn.ANCHORARRAY($J$3)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Guedj</dc:creator>
  <cp:lastModifiedBy>Jean-Eric</cp:lastModifiedBy>
  <dcterms:created xsi:type="dcterms:W3CDTF">2021-07-01T17:08:22Z</dcterms:created>
  <dcterms:modified xsi:type="dcterms:W3CDTF">2021-07-01T22:39:21Z</dcterms:modified>
</cp:coreProperties>
</file>