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7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FA51E92-6818-462D-8E43-6F7F859AE8D0}" xr6:coauthVersionLast="47" xr6:coauthVersionMax="47" xr10:uidLastSave="{00000000-0000-0000-0000-000000000000}"/>
  <bookViews>
    <workbookView xWindow="-120" yWindow="-120" windowWidth="24240" windowHeight="13740" activeTab="2" xr2:uid="{462C46B9-801A-2B4F-8E12-9C983F4E1375}"/>
  </bookViews>
  <sheets>
    <sheet name="Données" sheetId="1" r:id="rId1"/>
    <sheet name="Listes" sheetId="3" r:id="rId2"/>
    <sheet name="PQ - Résultat" sheetId="4" r:id="rId3"/>
  </sheets>
  <definedNames>
    <definedName name="d.semaines">Semaines[Semaine]</definedName>
    <definedName name="ExternalData_1" localSheetId="1" hidden="1">Listes!$A$1:$A$20</definedName>
    <definedName name="ExternalData_1" localSheetId="2" hidden="1">'PQ - Résultat'!$A$5:$C$6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3" i="1" l="1"/>
  <c r="H13" i="1"/>
  <c r="G13" i="1"/>
  <c r="F13" i="1"/>
  <c r="E13" i="1"/>
  <c r="D13" i="1"/>
  <c r="I12" i="1"/>
  <c r="H12" i="1"/>
  <c r="G12" i="1"/>
  <c r="F12" i="1"/>
  <c r="E12" i="1"/>
  <c r="D12" i="1"/>
  <c r="I11" i="1"/>
  <c r="H11" i="1"/>
  <c r="G11" i="1"/>
  <c r="F11" i="1"/>
  <c r="E11" i="1"/>
  <c r="D11" i="1"/>
  <c r="I10" i="1"/>
  <c r="H10" i="1"/>
  <c r="G10" i="1"/>
  <c r="F10" i="1"/>
  <c r="E10" i="1"/>
  <c r="D10" i="1"/>
  <c r="I9" i="1"/>
  <c r="H9" i="1"/>
  <c r="G9" i="1"/>
  <c r="F9" i="1"/>
  <c r="E9" i="1"/>
  <c r="D9" i="1"/>
  <c r="I8" i="1"/>
  <c r="H8" i="1"/>
  <c r="G8" i="1"/>
  <c r="F8" i="1"/>
  <c r="E8" i="1"/>
  <c r="D8" i="1"/>
  <c r="I7" i="1"/>
  <c r="H7" i="1"/>
  <c r="G7" i="1"/>
  <c r="F7" i="1"/>
  <c r="E7" i="1"/>
  <c r="D7" i="1"/>
  <c r="I6" i="1"/>
  <c r="H6" i="1"/>
  <c r="G6" i="1"/>
  <c r="F6" i="1"/>
  <c r="E6" i="1"/>
  <c r="D6" i="1"/>
  <c r="I5" i="1"/>
  <c r="H5" i="1"/>
  <c r="G5" i="1"/>
  <c r="F5" i="1"/>
  <c r="E5" i="1"/>
  <c r="D5" i="1"/>
  <c r="I4" i="1"/>
  <c r="H4" i="1"/>
  <c r="G4" i="1"/>
  <c r="F4" i="1"/>
  <c r="E4" i="1"/>
  <c r="D4" i="1"/>
  <c r="I3" i="1"/>
  <c r="H3" i="1"/>
  <c r="G3" i="1"/>
  <c r="F3" i="1"/>
  <c r="E3" i="1"/>
  <c r="D3" i="1"/>
  <c r="I2" i="1"/>
  <c r="H2" i="1"/>
  <c r="G2" i="1"/>
  <c r="F2" i="1"/>
  <c r="E2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0E61D6-C86A-49DD-9877-0AEA69DE7D49}" keepAlive="1" name="Query - Données traitées" description="Connection to the 'Données traitées' query in the workbook." type="5" refreshedVersion="7" background="1" saveData="1">
    <dbPr connection="Provider=Microsoft.Mashup.OleDb.1;Data Source=$Workbook$;Location=&quot;Données traitées&quot;;Extended Properties=&quot;&quot;" command="SELECT * FROM [Données traitées]"/>
  </connection>
  <connection id="2" xr16:uid="{1EE46FC4-9A50-4F98-9A3B-A7EEA281E020}" keepAlive="1" name="Query - Planning" description="Connection to the 'Planning' query in the workbook." type="5" refreshedVersion="7" background="1">
    <dbPr connection="Provider=Microsoft.Mashup.OleDb.1;Data Source=$Workbook$;Location=Planning;Extended Properties=&quot;&quot;" command="SELECT * FROM [Planning]"/>
  </connection>
  <connection id="3" xr16:uid="{BEDBE6FB-0EEA-4737-9073-DE20675115F7}" keepAlive="1" name="Query - SélectionSemaine" description="Connection to the 'SélectionSemaine' query in the workbook." type="5" refreshedVersion="0" background="1">
    <dbPr connection="Provider=Microsoft.Mashup.OleDb.1;Data Source=$Workbook$;Location=SélectionSemaine;Extended Properties=&quot;&quot;" command="SELECT * FROM [SélectionSemaine]"/>
  </connection>
  <connection id="4" xr16:uid="{08F963D8-4B0B-4224-A786-F69281096D34}" keepAlive="1" name="Query - Semaines" description="Connection to the 'Semaines' query in the workbook." type="5" refreshedVersion="7" background="1" saveData="1">
    <dbPr connection="Provider=Microsoft.Mashup.OleDb.1;Data Source=$Workbook$;Location=Semaines;Extended Properties=&quot;&quot;" command="SELECT * FROM [Semaines]"/>
  </connection>
</connections>
</file>

<file path=xl/sharedStrings.xml><?xml version="1.0" encoding="utf-8"?>
<sst xmlns="http://schemas.openxmlformats.org/spreadsheetml/2006/main" count="39" uniqueCount="29">
  <si>
    <t>Pose</t>
  </si>
  <si>
    <t>Métré</t>
  </si>
  <si>
    <t>RetourMétré</t>
  </si>
  <si>
    <t>CDE</t>
  </si>
  <si>
    <t>test</t>
  </si>
  <si>
    <t>Maxime</t>
  </si>
  <si>
    <t>Client</t>
  </si>
  <si>
    <t>Vendeur</t>
  </si>
  <si>
    <t>Plantechnique</t>
  </si>
  <si>
    <t>VérifAR</t>
  </si>
  <si>
    <t>DossierPoseur</t>
  </si>
  <si>
    <t>H</t>
  </si>
  <si>
    <t>Julien</t>
  </si>
  <si>
    <t>Lebeau</t>
  </si>
  <si>
    <t>alexis</t>
  </si>
  <si>
    <t>D</t>
  </si>
  <si>
    <t>Bourdet</t>
  </si>
  <si>
    <t>Alison</t>
  </si>
  <si>
    <t>Melan</t>
  </si>
  <si>
    <t>Mickael</t>
  </si>
  <si>
    <t>F</t>
  </si>
  <si>
    <t>J</t>
  </si>
  <si>
    <t>Robin</t>
  </si>
  <si>
    <t>E</t>
  </si>
  <si>
    <t>L</t>
  </si>
  <si>
    <t>M</t>
  </si>
  <si>
    <t>Semaine</t>
  </si>
  <si>
    <t>Description</t>
  </si>
  <si>
    <t>Sélectionner la semaine…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</si>
</sst>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i/>
      <sz val="10"/>
      <color rgb="FF7F7F7F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0" fillId="0" borderId="0" xfId="0" applyNumberFormat="1"/>
    <xf numFmtId="0" fontId="3" fillId="0" borderId="0" xfId="1"/>
  </cellXfs>
  <cellStyles count="2">
    <cellStyle name="Explanatory Text" xfId="1" builtinId="53"/>
    <cellStyle name="Normal" xfId="0" builtinId="0"/>
  </cellStyles>
  <dxfs count="13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5F0C9116-5149-402C-930D-175D377A70B7}" autoFormatId="16" applyNumberFormats="0" applyBorderFormats="0" applyFontFormats="0" applyPatternFormats="0" applyAlignmentFormats="0" applyWidthHeightFormats="0">
  <queryTableRefresh nextId="2">
    <queryTableFields count="1">
      <queryTableField id="1" name="Semain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BCE64954-6CB5-42C0-B3D4-88B6C1D406EA}" autoFormatId="16" applyNumberFormats="0" applyBorderFormats="0" applyFontFormats="0" applyPatternFormats="0" applyAlignmentFormats="0" applyWidthHeightFormats="0">
  <queryTableRefresh nextId="5">
    <queryTableFields count="3">
      <queryTableField id="1" name="Client" tableColumnId="1"/>
      <queryTableField id="2" name="Vendeur" tableColumnId="2"/>
      <queryTableField id="3" name="Descriptio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8FFBA8-925E-4645-B0A4-A9DF5F63E70E}" name="Planning" displayName="Planning" ref="A1:I13" totalsRowShown="0" headerRowDxfId="12" dataDxfId="11">
  <autoFilter ref="A1:I13" xr:uid="{E18FFBA8-925E-4645-B0A4-A9DF5F63E70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949BC363-8F1C-4711-9477-2B4B8692442B}" name="Client" dataDxfId="10"/>
    <tableColumn id="2" xr3:uid="{4C0EE401-28AB-4EFB-AE68-0FBEB548CCB1}" name="Vendeur" dataDxfId="9"/>
    <tableColumn id="3" xr3:uid="{EA78A0A4-1AD4-4ABF-A558-021D6860A8FA}" name="Pose" dataDxfId="8"/>
    <tableColumn id="4" xr3:uid="{C0368AD4-0212-467D-8211-C4F05C0F476B}" name="Métré" dataDxfId="7">
      <calculatedColumnFormula>C2-10</calculatedColumnFormula>
    </tableColumn>
    <tableColumn id="5" xr3:uid="{660D2A30-5164-470F-A7AF-0AA042A0F136}" name="RetourMétré" dataDxfId="6">
      <calculatedColumnFormula>C2-9</calculatedColumnFormula>
    </tableColumn>
    <tableColumn id="6" xr3:uid="{5FA27CF5-0A57-40D4-9D86-692C64E0BE22}" name="Plantechnique" dataDxfId="5">
      <calculatedColumnFormula>C2-9</calculatedColumnFormula>
    </tableColumn>
    <tableColumn id="7" xr3:uid="{8AFCDC25-0DB1-4AD1-8A7C-E6877A9636E4}" name="CDE" dataDxfId="4">
      <calculatedColumnFormula>C2-8</calculatedColumnFormula>
    </tableColumn>
    <tableColumn id="8" xr3:uid="{94C11DCF-BC6F-4F80-8E60-1D3727494D45}" name="VérifAR" dataDxfId="3">
      <calculatedColumnFormula>C2-7</calculatedColumnFormula>
    </tableColumn>
    <tableColumn id="9" xr3:uid="{6C0D9902-9FFA-4BF7-9E03-B0C34321F183}" name="DossierPoseur" dataDxfId="2">
      <calculatedColumnFormula>C2-6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B0E6FE-177F-4F6B-8C35-683E5A07C3C9}" name="Semaines" displayName="Semaines" ref="A1:A20" tableType="queryTable" totalsRowShown="0">
  <autoFilter ref="A1:A20" xr:uid="{CBB0E6FE-177F-4F6B-8C35-683E5A07C3C9}">
    <filterColumn colId="0" hiddenButton="1"/>
  </autoFilter>
  <tableColumns count="1">
    <tableColumn id="1" xr3:uid="{C413A7AD-4780-47D8-A00D-C4D074FD935A}" uniqueName="1" name="Semaine" queryTableFieldId="1" dataDxfId="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36521A-AA95-4FCC-8B53-558D0120DE99}" name="SélectionSemaine" displayName="SélectionSemaine" ref="A2:A3" totalsRowShown="0">
  <autoFilter ref="A2:A3" xr:uid="{4736521A-AA95-4FCC-8B53-558D0120DE99}">
    <filterColumn colId="0" hiddenButton="1"/>
  </autoFilter>
  <tableColumns count="1">
    <tableColumn id="1" xr3:uid="{CCD19B6B-0A0F-4196-8F7F-48BC13AADC61}" name="Semaine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FB44C4D-09E0-469A-B5B8-02C83E0CB795}" name="Données_traitées" displayName="Données_traitées" ref="A5:C6" tableType="queryTable" insertRow="1" totalsRowShown="0">
  <autoFilter ref="A5:C6" xr:uid="{BFB44C4D-09E0-469A-B5B8-02C83E0CB795}">
    <filterColumn colId="0" hiddenButton="1"/>
    <filterColumn colId="1" hiddenButton="1"/>
    <filterColumn colId="2" hiddenButton="1"/>
  </autoFilter>
  <tableColumns count="3">
    <tableColumn id="1" xr3:uid="{397C5B04-0CAE-4885-8A48-7F385594115A}" uniqueName="1" name="Client" queryTableFieldId="1"/>
    <tableColumn id="2" xr3:uid="{2466A3FF-3D59-4C32-8B63-B11C28A5806B}" uniqueName="2" name="Vendeur" queryTableFieldId="2"/>
    <tableColumn id="3" xr3:uid="{E7522567-F163-4592-8BDA-A5FFAE4B4575}" uniqueName="3" name="Description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7736D-816D-2648-8768-21171C6F32DB}">
  <sheetPr codeName="Sheet2"/>
  <dimension ref="A1:I13"/>
  <sheetViews>
    <sheetView showGridLines="0" zoomScaleNormal="100" workbookViewId="0">
      <selection activeCell="C23" sqref="C23"/>
    </sheetView>
  </sheetViews>
  <sheetFormatPr defaultColWidth="11" defaultRowHeight="15.75" x14ac:dyDescent="0.25"/>
  <cols>
    <col min="1" max="1" width="12.125" bestFit="1" customWidth="1"/>
    <col min="5" max="5" width="11.625" customWidth="1"/>
    <col min="6" max="6" width="13" customWidth="1"/>
    <col min="7" max="8" width="10.125" bestFit="1" customWidth="1"/>
    <col min="9" max="9" width="13.375" customWidth="1"/>
  </cols>
  <sheetData>
    <row r="1" spans="1:9" x14ac:dyDescent="0.25">
      <c r="A1" s="2" t="s">
        <v>6</v>
      </c>
      <c r="B1" s="2" t="s">
        <v>7</v>
      </c>
      <c r="C1" s="1" t="s">
        <v>0</v>
      </c>
      <c r="D1" s="1" t="s">
        <v>1</v>
      </c>
      <c r="E1" s="1" t="s">
        <v>2</v>
      </c>
      <c r="F1" s="1" t="s">
        <v>8</v>
      </c>
      <c r="G1" s="1" t="s">
        <v>3</v>
      </c>
      <c r="H1" s="1" t="s">
        <v>9</v>
      </c>
      <c r="I1" s="1" t="s">
        <v>10</v>
      </c>
    </row>
    <row r="2" spans="1:9" x14ac:dyDescent="0.25">
      <c r="A2" s="2" t="s">
        <v>4</v>
      </c>
      <c r="B2" s="2" t="s">
        <v>5</v>
      </c>
      <c r="C2" s="1">
        <v>32</v>
      </c>
      <c r="D2" s="1">
        <f t="shared" ref="D2:D13" si="0">C2-10</f>
        <v>22</v>
      </c>
      <c r="E2" s="1">
        <f t="shared" ref="E2:E13" si="1">C2-9</f>
        <v>23</v>
      </c>
      <c r="F2" s="1">
        <f t="shared" ref="F2:F13" si="2">C2-9</f>
        <v>23</v>
      </c>
      <c r="G2" s="1">
        <f t="shared" ref="G2:G13" si="3">C2-8</f>
        <v>24</v>
      </c>
      <c r="H2" s="1">
        <f t="shared" ref="H2:H13" si="4">C2-7</f>
        <v>25</v>
      </c>
      <c r="I2" s="1">
        <f t="shared" ref="I2:I13" si="5">C2-6</f>
        <v>26</v>
      </c>
    </row>
    <row r="3" spans="1:9" x14ac:dyDescent="0.25">
      <c r="A3" s="3" t="s">
        <v>11</v>
      </c>
      <c r="B3" s="2" t="s">
        <v>12</v>
      </c>
      <c r="C3" s="1">
        <v>36</v>
      </c>
      <c r="D3" s="1">
        <f t="shared" si="0"/>
        <v>26</v>
      </c>
      <c r="E3" s="1">
        <f t="shared" si="1"/>
        <v>27</v>
      </c>
      <c r="F3" s="1">
        <f t="shared" si="2"/>
        <v>27</v>
      </c>
      <c r="G3" s="1">
        <f t="shared" si="3"/>
        <v>28</v>
      </c>
      <c r="H3" s="1">
        <f t="shared" si="4"/>
        <v>29</v>
      </c>
      <c r="I3" s="1">
        <f t="shared" si="5"/>
        <v>30</v>
      </c>
    </row>
    <row r="4" spans="1:9" x14ac:dyDescent="0.25">
      <c r="A4" s="2" t="s">
        <v>13</v>
      </c>
      <c r="B4" s="2" t="s">
        <v>14</v>
      </c>
      <c r="C4" s="1">
        <v>38</v>
      </c>
      <c r="D4" s="1">
        <f t="shared" si="0"/>
        <v>28</v>
      </c>
      <c r="E4" s="1">
        <f t="shared" si="1"/>
        <v>29</v>
      </c>
      <c r="F4" s="1">
        <f t="shared" si="2"/>
        <v>29</v>
      </c>
      <c r="G4" s="1">
        <f t="shared" si="3"/>
        <v>30</v>
      </c>
      <c r="H4" s="1">
        <f t="shared" si="4"/>
        <v>31</v>
      </c>
      <c r="I4" s="1">
        <f t="shared" si="5"/>
        <v>32</v>
      </c>
    </row>
    <row r="5" spans="1:9" x14ac:dyDescent="0.25">
      <c r="A5" s="3" t="s">
        <v>15</v>
      </c>
      <c r="B5" s="2" t="s">
        <v>12</v>
      </c>
      <c r="C5" s="1">
        <v>38</v>
      </c>
      <c r="D5" s="1">
        <f t="shared" si="0"/>
        <v>28</v>
      </c>
      <c r="E5" s="1">
        <f t="shared" si="1"/>
        <v>29</v>
      </c>
      <c r="F5" s="1">
        <f t="shared" si="2"/>
        <v>29</v>
      </c>
      <c r="G5" s="1">
        <f t="shared" si="3"/>
        <v>30</v>
      </c>
      <c r="H5" s="1">
        <f t="shared" si="4"/>
        <v>31</v>
      </c>
      <c r="I5" s="1">
        <f t="shared" si="5"/>
        <v>32</v>
      </c>
    </row>
    <row r="6" spans="1:9" x14ac:dyDescent="0.25">
      <c r="A6" s="2" t="s">
        <v>16</v>
      </c>
      <c r="B6" s="2" t="s">
        <v>17</v>
      </c>
      <c r="C6" s="1">
        <v>39</v>
      </c>
      <c r="D6" s="1">
        <f t="shared" si="0"/>
        <v>29</v>
      </c>
      <c r="E6" s="1">
        <f t="shared" si="1"/>
        <v>30</v>
      </c>
      <c r="F6" s="1">
        <f t="shared" si="2"/>
        <v>30</v>
      </c>
      <c r="G6" s="1">
        <f t="shared" si="3"/>
        <v>31</v>
      </c>
      <c r="H6" s="1">
        <f t="shared" si="4"/>
        <v>32</v>
      </c>
      <c r="I6" s="1">
        <f t="shared" si="5"/>
        <v>33</v>
      </c>
    </row>
    <row r="7" spans="1:9" x14ac:dyDescent="0.25">
      <c r="A7" s="2" t="s">
        <v>18</v>
      </c>
      <c r="B7" s="2" t="s">
        <v>19</v>
      </c>
      <c r="C7" s="1">
        <v>39</v>
      </c>
      <c r="D7" s="1">
        <f t="shared" si="0"/>
        <v>29</v>
      </c>
      <c r="E7" s="1">
        <f t="shared" si="1"/>
        <v>30</v>
      </c>
      <c r="F7" s="1">
        <f t="shared" si="2"/>
        <v>30</v>
      </c>
      <c r="G7" s="1">
        <f t="shared" si="3"/>
        <v>31</v>
      </c>
      <c r="H7" s="1">
        <f t="shared" si="4"/>
        <v>32</v>
      </c>
      <c r="I7" s="1">
        <f t="shared" si="5"/>
        <v>33</v>
      </c>
    </row>
    <row r="8" spans="1:9" x14ac:dyDescent="0.25">
      <c r="A8" s="3" t="s">
        <v>20</v>
      </c>
      <c r="B8" s="2" t="s">
        <v>5</v>
      </c>
      <c r="C8" s="1">
        <v>39</v>
      </c>
      <c r="D8" s="1">
        <f t="shared" si="0"/>
        <v>29</v>
      </c>
      <c r="E8" s="1">
        <f t="shared" si="1"/>
        <v>30</v>
      </c>
      <c r="F8" s="1">
        <f t="shared" si="2"/>
        <v>30</v>
      </c>
      <c r="G8" s="1">
        <f t="shared" si="3"/>
        <v>31</v>
      </c>
      <c r="H8" s="1">
        <f t="shared" si="4"/>
        <v>32</v>
      </c>
      <c r="I8" s="1">
        <f t="shared" si="5"/>
        <v>33</v>
      </c>
    </row>
    <row r="9" spans="1:9" x14ac:dyDescent="0.25">
      <c r="A9" s="3" t="s">
        <v>21</v>
      </c>
      <c r="B9" s="2" t="s">
        <v>5</v>
      </c>
      <c r="C9" s="1">
        <v>39</v>
      </c>
      <c r="D9" s="1">
        <f t="shared" si="0"/>
        <v>29</v>
      </c>
      <c r="E9" s="1">
        <f t="shared" si="1"/>
        <v>30</v>
      </c>
      <c r="F9" s="1">
        <f t="shared" si="2"/>
        <v>30</v>
      </c>
      <c r="G9" s="1">
        <f t="shared" si="3"/>
        <v>31</v>
      </c>
      <c r="H9" s="1">
        <f t="shared" si="4"/>
        <v>32</v>
      </c>
      <c r="I9" s="1">
        <f t="shared" si="5"/>
        <v>33</v>
      </c>
    </row>
    <row r="10" spans="1:9" x14ac:dyDescent="0.25">
      <c r="A10" s="2" t="s">
        <v>22</v>
      </c>
      <c r="B10" s="2" t="s">
        <v>12</v>
      </c>
      <c r="C10" s="1">
        <v>40</v>
      </c>
      <c r="D10" s="1">
        <f t="shared" si="0"/>
        <v>30</v>
      </c>
      <c r="E10" s="1">
        <f t="shared" si="1"/>
        <v>31</v>
      </c>
      <c r="F10" s="1">
        <f t="shared" si="2"/>
        <v>31</v>
      </c>
      <c r="G10" s="1">
        <f t="shared" si="3"/>
        <v>32</v>
      </c>
      <c r="H10" s="1">
        <f t="shared" si="4"/>
        <v>33</v>
      </c>
      <c r="I10" s="1">
        <f t="shared" si="5"/>
        <v>34</v>
      </c>
    </row>
    <row r="11" spans="1:9" x14ac:dyDescent="0.25">
      <c r="A11" s="3" t="s">
        <v>23</v>
      </c>
      <c r="B11" s="2" t="s">
        <v>17</v>
      </c>
      <c r="C11" s="1">
        <v>40</v>
      </c>
      <c r="D11" s="1">
        <f t="shared" si="0"/>
        <v>30</v>
      </c>
      <c r="E11" s="1">
        <f t="shared" si="1"/>
        <v>31</v>
      </c>
      <c r="F11" s="1">
        <f t="shared" si="2"/>
        <v>31</v>
      </c>
      <c r="G11" s="1">
        <f t="shared" si="3"/>
        <v>32</v>
      </c>
      <c r="H11" s="1">
        <f t="shared" si="4"/>
        <v>33</v>
      </c>
      <c r="I11" s="1">
        <f t="shared" si="5"/>
        <v>34</v>
      </c>
    </row>
    <row r="12" spans="1:9" x14ac:dyDescent="0.25">
      <c r="A12" s="3" t="s">
        <v>24</v>
      </c>
      <c r="B12" s="2" t="s">
        <v>12</v>
      </c>
      <c r="C12" s="1">
        <v>41</v>
      </c>
      <c r="D12" s="1">
        <f t="shared" si="0"/>
        <v>31</v>
      </c>
      <c r="E12" s="1">
        <f t="shared" si="1"/>
        <v>32</v>
      </c>
      <c r="F12" s="1">
        <f t="shared" si="2"/>
        <v>32</v>
      </c>
      <c r="G12" s="1">
        <f t="shared" si="3"/>
        <v>33</v>
      </c>
      <c r="H12" s="1">
        <f t="shared" si="4"/>
        <v>34</v>
      </c>
      <c r="I12" s="1">
        <f t="shared" si="5"/>
        <v>35</v>
      </c>
    </row>
    <row r="13" spans="1:9" x14ac:dyDescent="0.25">
      <c r="A13" s="3" t="s">
        <v>25</v>
      </c>
      <c r="B13" s="2" t="s">
        <v>17</v>
      </c>
      <c r="C13" s="1">
        <v>41</v>
      </c>
      <c r="D13" s="1">
        <f t="shared" si="0"/>
        <v>31</v>
      </c>
      <c r="E13" s="1">
        <f t="shared" si="1"/>
        <v>32</v>
      </c>
      <c r="F13" s="1">
        <f t="shared" si="2"/>
        <v>32</v>
      </c>
      <c r="G13" s="1">
        <f t="shared" si="3"/>
        <v>33</v>
      </c>
      <c r="H13" s="1">
        <f t="shared" si="4"/>
        <v>34</v>
      </c>
      <c r="I13" s="1">
        <f t="shared" si="5"/>
        <v>35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D0037-6E1B-4E28-B9A3-CC9337B767F4}">
  <sheetPr codeName="Sheet1"/>
  <dimension ref="A1:A20"/>
  <sheetViews>
    <sheetView showGridLines="0" workbookViewId="0">
      <selection activeCell="D20" sqref="D20"/>
    </sheetView>
  </sheetViews>
  <sheetFormatPr defaultRowHeight="15.75" x14ac:dyDescent="0.25"/>
  <cols>
    <col min="1" max="1" width="10.125" bestFit="1" customWidth="1"/>
  </cols>
  <sheetData>
    <row r="1" spans="1:1" x14ac:dyDescent="0.25">
      <c r="A1" t="s">
        <v>26</v>
      </c>
    </row>
    <row r="2" spans="1:1" x14ac:dyDescent="0.25">
      <c r="A2" s="4">
        <v>22</v>
      </c>
    </row>
    <row r="3" spans="1:1" x14ac:dyDescent="0.25">
      <c r="A3" s="4">
        <v>23</v>
      </c>
    </row>
    <row r="4" spans="1:1" x14ac:dyDescent="0.25">
      <c r="A4" s="4">
        <v>24</v>
      </c>
    </row>
    <row r="5" spans="1:1" x14ac:dyDescent="0.25">
      <c r="A5" s="4">
        <v>25</v>
      </c>
    </row>
    <row r="6" spans="1:1" x14ac:dyDescent="0.25">
      <c r="A6" s="4">
        <v>26</v>
      </c>
    </row>
    <row r="7" spans="1:1" x14ac:dyDescent="0.25">
      <c r="A7" s="4">
        <v>27</v>
      </c>
    </row>
    <row r="8" spans="1:1" x14ac:dyDescent="0.25">
      <c r="A8" s="4">
        <v>28</v>
      </c>
    </row>
    <row r="9" spans="1:1" x14ac:dyDescent="0.25">
      <c r="A9" s="4">
        <v>29</v>
      </c>
    </row>
    <row r="10" spans="1:1" x14ac:dyDescent="0.25">
      <c r="A10" s="4">
        <v>30</v>
      </c>
    </row>
    <row r="11" spans="1:1" x14ac:dyDescent="0.25">
      <c r="A11" s="4">
        <v>31</v>
      </c>
    </row>
    <row r="12" spans="1:1" x14ac:dyDescent="0.25">
      <c r="A12" s="4">
        <v>32</v>
      </c>
    </row>
    <row r="13" spans="1:1" x14ac:dyDescent="0.25">
      <c r="A13" s="4">
        <v>33</v>
      </c>
    </row>
    <row r="14" spans="1:1" x14ac:dyDescent="0.25">
      <c r="A14" s="4">
        <v>34</v>
      </c>
    </row>
    <row r="15" spans="1:1" x14ac:dyDescent="0.25">
      <c r="A15" s="4">
        <v>35</v>
      </c>
    </row>
    <row r="16" spans="1:1" x14ac:dyDescent="0.25">
      <c r="A16" s="4">
        <v>36</v>
      </c>
    </row>
    <row r="17" spans="1:1" x14ac:dyDescent="0.25">
      <c r="A17" s="4">
        <v>38</v>
      </c>
    </row>
    <row r="18" spans="1:1" x14ac:dyDescent="0.25">
      <c r="A18" s="4">
        <v>39</v>
      </c>
    </row>
    <row r="19" spans="1:1" x14ac:dyDescent="0.25">
      <c r="A19" s="4">
        <v>40</v>
      </c>
    </row>
    <row r="20" spans="1:1" x14ac:dyDescent="0.25">
      <c r="A20" s="4">
        <v>41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CCBDA-D3C7-4CB1-B2D2-900F555C7D5D}">
  <sheetPr codeName="Sheet3"/>
  <dimension ref="A1:C6"/>
  <sheetViews>
    <sheetView showGridLines="0" tabSelected="1" workbookViewId="0">
      <selection activeCell="B9" sqref="B9"/>
    </sheetView>
  </sheetViews>
  <sheetFormatPr defaultRowHeight="15.75" x14ac:dyDescent="0.25"/>
  <cols>
    <col min="1" max="1" width="14.75" customWidth="1"/>
    <col min="2" max="2" width="14.875" customWidth="1"/>
    <col min="3" max="3" width="23.25" customWidth="1"/>
    <col min="4" max="4" width="10.125" bestFit="1" customWidth="1"/>
  </cols>
  <sheetData>
    <row r="1" spans="1:3" x14ac:dyDescent="0.25">
      <c r="A1" s="5" t="s">
        <v>28</v>
      </c>
    </row>
    <row r="2" spans="1:3" x14ac:dyDescent="0.25">
      <c r="A2" t="s">
        <v>26</v>
      </c>
    </row>
    <row r="5" spans="1:3" x14ac:dyDescent="0.25">
      <c r="A5" t="s">
        <v>6</v>
      </c>
      <c r="B5" t="s">
        <v>7</v>
      </c>
      <c r="C5" t="s">
        <v>27</v>
      </c>
    </row>
    <row r="6" spans="1:3" x14ac:dyDescent="0.25">
      <c r="C6" s="4"/>
    </row>
  </sheetData>
  <dataValidations count="1">
    <dataValidation type="list" allowBlank="1" showInputMessage="1" showErrorMessage="1" sqref="A3" xr:uid="{ED7F1075-D23E-47CB-A3B4-801B9FE6B2C2}">
      <formula1>d.semaines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EA0325-319F-4C40-BE11-EFA9EACCEE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Données</vt:lpstr>
      <vt:lpstr>Listes</vt:lpstr>
      <vt:lpstr>PQ - Résultat</vt:lpstr>
      <vt:lpstr>d.semaines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2021-06-23T15:01:32Z</dcterms:created>
  <dcterms:modified xsi:type="dcterms:W3CDTF">2021-06-24T11:12:56Z</dcterms:modified>
</cp:coreProperties>
</file>