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763046F-73BF-4D28-B8DF-F3851E65226D}" xr6:coauthVersionLast="45" xr6:coauthVersionMax="45" xr10:uidLastSave="{00000000-0000-0000-0000-000000000000}"/>
  <bookViews>
    <workbookView xWindow="-120" yWindow="-120" windowWidth="24240" windowHeight="13740" tabRatio="500" activeTab="1" xr2:uid="{00000000-000D-0000-FFFF-FFFF00000000}"/>
  </bookViews>
  <sheets>
    <sheet name="Feuil1" sheetId="1" r:id="rId1"/>
    <sheet name="Feuil1 (2)" sheetId="2" r:id="rId2"/>
  </sheets>
  <calcPr calcId="191029"/>
  <pivotCaches>
    <pivotCache cacheId="2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13" i="1" l="1"/>
  <c r="C12" i="1"/>
  <c r="C11" i="1"/>
  <c r="C10" i="1"/>
  <c r="C9" i="1"/>
  <c r="C8" i="1"/>
  <c r="C7" i="1"/>
  <c r="C6" i="1"/>
  <c r="C5" i="1"/>
  <c r="C4" i="1"/>
  <c r="C3" i="1"/>
  <c r="C2" i="1"/>
  <c r="E13" i="1" s="1"/>
  <c r="E9" i="1"/>
  <c r="F9" i="1" l="1"/>
  <c r="F13" i="1"/>
  <c r="E8" i="1"/>
  <c r="E11" i="1"/>
  <c r="E10" i="1"/>
  <c r="E12" i="1"/>
  <c r="E5" i="1"/>
  <c r="E4" i="1"/>
  <c r="E2" i="1"/>
  <c r="E6" i="1"/>
  <c r="E7" i="1"/>
  <c r="E3" i="1"/>
  <c r="F5" i="1" l="1"/>
  <c r="F12" i="1"/>
  <c r="F10" i="1"/>
  <c r="F7" i="1"/>
  <c r="F6" i="1"/>
  <c r="F2" i="1"/>
  <c r="F3" i="1"/>
  <c r="F11" i="1"/>
  <c r="F8" i="1"/>
  <c r="F4" i="1"/>
</calcChain>
</file>

<file path=xl/sharedStrings.xml><?xml version="1.0" encoding="utf-8"?>
<sst xmlns="http://schemas.openxmlformats.org/spreadsheetml/2006/main" count="45" uniqueCount="17">
  <si>
    <t>1) Identifier la ligne contenant une nouvelle référence</t>
  </si>
  <si>
    <t>2) Transcrire la nouvelle référence dans le tableau récapitulatif</t>
  </si>
  <si>
    <t>3) Additionner les quantités par références dans le tableau récapitulatif</t>
  </si>
  <si>
    <r>
      <t>SI(ESTNUM(EQUIV(</t>
    </r>
    <r>
      <rPr>
        <sz val="10"/>
        <color rgb="FF00B0E8"/>
        <rFont val="Courier New"/>
        <family val="3"/>
      </rPr>
      <t>A2</t>
    </r>
    <r>
      <rPr>
        <sz val="10"/>
        <color rgb="FF4F595F"/>
        <rFont val="Courier New"/>
        <family val="3"/>
      </rPr>
      <t>;A$</t>
    </r>
    <r>
      <rPr>
        <sz val="10"/>
        <color rgb="FF00B0E8"/>
        <rFont val="Courier New"/>
        <family val="3"/>
      </rPr>
      <t>1:A1</t>
    </r>
    <r>
      <rPr>
        <sz val="10"/>
        <color rgb="FF4F595F"/>
        <rFont val="Courier New"/>
        <family val="3"/>
      </rPr>
      <t>;0));</t>
    </r>
    <r>
      <rPr>
        <sz val="10"/>
        <color rgb="FFA31515"/>
        <rFont val="Courier New"/>
        <family val="3"/>
      </rPr>
      <t>""</t>
    </r>
    <r>
      <rPr>
        <sz val="10"/>
        <color rgb="FF4F595F"/>
        <rFont val="Courier New"/>
        <family val="3"/>
      </rPr>
      <t>;LIGNE())</t>
    </r>
  </si>
  <si>
    <r>
      <t>SI(ESTERREUR(PETITE.VALEUR(C$</t>
    </r>
    <r>
      <rPr>
        <sz val="10"/>
        <color rgb="FF00B0E8"/>
        <rFont val="Courier New"/>
        <family val="3"/>
      </rPr>
      <t>1:C</t>
    </r>
    <r>
      <rPr>
        <sz val="10"/>
        <color rgb="FF4F595F"/>
        <rFont val="Courier New"/>
        <family val="3"/>
      </rPr>
      <t>$30;LIGNE()-1));</t>
    </r>
    <r>
      <rPr>
        <sz val="10"/>
        <color rgb="FFA31515"/>
        <rFont val="Courier New"/>
        <family val="3"/>
      </rPr>
      <t>""</t>
    </r>
    <r>
      <rPr>
        <sz val="10"/>
        <color rgb="FF4F595F"/>
        <rFont val="Courier New"/>
        <family val="3"/>
      </rPr>
      <t>;INDIRECT(</t>
    </r>
    <r>
      <rPr>
        <sz val="10"/>
        <color rgb="FFA31515"/>
        <rFont val="Courier New"/>
        <family val="3"/>
      </rPr>
      <t>"A"</t>
    </r>
    <r>
      <rPr>
        <sz val="10"/>
        <color rgb="FF4F595F"/>
        <rFont val="Courier New"/>
        <family val="3"/>
      </rPr>
      <t>&amp;PETITE.VALEUR(C$</t>
    </r>
    <r>
      <rPr>
        <sz val="10"/>
        <color rgb="FF00B0E8"/>
        <rFont val="Courier New"/>
        <family val="3"/>
      </rPr>
      <t>1:C</t>
    </r>
    <r>
      <rPr>
        <sz val="10"/>
        <color rgb="FF4F595F"/>
        <rFont val="Courier New"/>
        <family val="3"/>
      </rPr>
      <t>$30;LIGNE()-1);1))</t>
    </r>
  </si>
  <si>
    <r>
      <t>SI(</t>
    </r>
    <r>
      <rPr>
        <sz val="10"/>
        <color rgb="FF00B0E8"/>
        <rFont val="Courier New"/>
        <family val="3"/>
      </rPr>
      <t>E2</t>
    </r>
    <r>
      <rPr>
        <sz val="10"/>
        <color rgb="FF4F595F"/>
        <rFont val="Courier New"/>
        <family val="3"/>
      </rPr>
      <t>=</t>
    </r>
    <r>
      <rPr>
        <sz val="10"/>
        <color rgb="FFA31515"/>
        <rFont val="Courier New"/>
        <family val="3"/>
      </rPr>
      <t>""</t>
    </r>
    <r>
      <rPr>
        <sz val="10"/>
        <color rgb="FF4F595F"/>
        <rFont val="Courier New"/>
        <family val="3"/>
      </rPr>
      <t>;</t>
    </r>
    <r>
      <rPr>
        <sz val="10"/>
        <color rgb="FFA31515"/>
        <rFont val="Courier New"/>
        <family val="3"/>
      </rPr>
      <t>""</t>
    </r>
    <r>
      <rPr>
        <sz val="10"/>
        <color rgb="FF4F595F"/>
        <rFont val="Courier New"/>
        <family val="3"/>
      </rPr>
      <t>;SOMME.SI(A$</t>
    </r>
    <r>
      <rPr>
        <sz val="10"/>
        <color rgb="FF00B0E8"/>
        <rFont val="Courier New"/>
        <family val="3"/>
      </rPr>
      <t>1:A</t>
    </r>
    <r>
      <rPr>
        <sz val="10"/>
        <color rgb="FF4F595F"/>
        <rFont val="Courier New"/>
        <family val="3"/>
      </rPr>
      <t>$30;</t>
    </r>
    <r>
      <rPr>
        <sz val="10"/>
        <color rgb="FF00B0E8"/>
        <rFont val="Courier New"/>
        <family val="3"/>
      </rPr>
      <t>E2</t>
    </r>
    <r>
      <rPr>
        <sz val="10"/>
        <color rgb="FF4F595F"/>
        <rFont val="Courier New"/>
        <family val="3"/>
      </rPr>
      <t>;B$</t>
    </r>
    <r>
      <rPr>
        <sz val="10"/>
        <color rgb="FF00B0E8"/>
        <rFont val="Courier New"/>
        <family val="3"/>
      </rPr>
      <t>1:B</t>
    </r>
    <r>
      <rPr>
        <sz val="10"/>
        <color rgb="FF4F595F"/>
        <rFont val="Courier New"/>
        <family val="3"/>
      </rPr>
      <t>$30))</t>
    </r>
  </si>
  <si>
    <t>EAN</t>
  </si>
  <si>
    <t>nombres de ventes</t>
  </si>
  <si>
    <t>quantité total vendu</t>
  </si>
  <si>
    <t>a</t>
  </si>
  <si>
    <t>b</t>
  </si>
  <si>
    <t>c</t>
  </si>
  <si>
    <t>d</t>
  </si>
  <si>
    <t>e</t>
  </si>
  <si>
    <t>f</t>
  </si>
  <si>
    <t>Total général</t>
  </si>
  <si>
    <t>Somme de nombres de ventes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</si>
</sst>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rgb="FF000000"/>
      <name val="Times New Roman"/>
      <family val="2"/>
      <charset val="1"/>
    </font>
    <font>
      <sz val="10"/>
      <color rgb="FF4F595F"/>
      <name val="Courier New"/>
      <family val="3"/>
    </font>
    <font>
      <sz val="10"/>
      <color rgb="FF00B0E8"/>
      <name val="Courier New"/>
      <family val="3"/>
    </font>
    <font>
      <sz val="10"/>
      <color rgb="FFA31515"/>
      <name val="Courier New"/>
      <family val="3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left"/>
    </xf>
    <xf numFmtId="0" fontId="0" fillId="0" borderId="1" xfId="0" applyFont="1" applyBorder="1"/>
    <xf numFmtId="0" fontId="0" fillId="0" borderId="1" xfId="0" applyFont="1" applyBorder="1" applyAlignment="1">
      <alignment horizontal="left"/>
    </xf>
    <xf numFmtId="1" fontId="0" fillId="0" borderId="1" xfId="0" applyNumberFormat="1" applyFont="1" applyBorder="1"/>
    <xf numFmtId="1" fontId="0" fillId="0" borderId="0" xfId="0" applyNumberFormat="1"/>
    <xf numFmtId="0" fontId="1" fillId="0" borderId="0" xfId="0" applyFon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3890.376855092596" createdVersion="6" refreshedVersion="6" minRefreshableVersion="3" recordCount="12" xr:uid="{793B5E54-7C8D-4EE3-94BF-6DC7B5DFA64B}">
  <cacheSource type="worksheet">
    <worksheetSource name="Tableau1"/>
  </cacheSource>
  <cacheFields count="2">
    <cacheField name="EAN" numFmtId="0">
      <sharedItems count="6">
        <s v="a"/>
        <s v="b"/>
        <s v="c"/>
        <s v="d"/>
        <s v="e"/>
        <s v="f"/>
      </sharedItems>
    </cacheField>
    <cacheField name="nombres de ventes" numFmtId="0">
      <sharedItems containsSemiMixedTypes="0" containsString="0" containsNumber="1" containsInteger="1" minValue="1" maxValue="5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n v="1"/>
  </r>
  <r>
    <x v="1"/>
    <n v="5"/>
  </r>
  <r>
    <x v="2"/>
    <n v="4"/>
  </r>
  <r>
    <x v="3"/>
    <n v="1"/>
  </r>
  <r>
    <x v="4"/>
    <n v="9"/>
  </r>
  <r>
    <x v="5"/>
    <n v="8"/>
  </r>
  <r>
    <x v="0"/>
    <n v="7"/>
  </r>
  <r>
    <x v="1"/>
    <n v="52"/>
  </r>
  <r>
    <x v="2"/>
    <n v="1"/>
  </r>
  <r>
    <x v="3"/>
    <n v="6"/>
  </r>
  <r>
    <x v="4"/>
    <n v="37"/>
  </r>
  <r>
    <x v="5"/>
    <n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B941903-2D6E-4DD2-8CE9-87770FB11E23}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E1:F8" firstHeaderRow="1" firstDataRow="1" firstDataCol="1"/>
  <pivotFields count="2">
    <pivotField axis="axisRow" compact="0" outline="0" showAll="0">
      <items count="7">
        <item x="0"/>
        <item x="1"/>
        <item x="2"/>
        <item x="3"/>
        <item x="4"/>
        <item x="5"/>
        <item t="default"/>
      </items>
    </pivotField>
    <pivotField dataField="1" compact="0" outline="0"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Somme de nombres de ventes" fld="1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8F093E0-E77D-4CBE-AC0D-8BA0D28E6F90}" name="Tableau1" displayName="Tableau1" ref="A1:B13" totalsRowShown="0">
  <autoFilter ref="A1:B13" xr:uid="{B05E22A0-598B-4375-88EF-0A557377292A}"/>
  <tableColumns count="2">
    <tableColumn id="1" xr3:uid="{BA3CF52B-05F7-4D46-8CFF-0E682DDD1DAF}" name="EAN"/>
    <tableColumn id="2" xr3:uid="{624417EB-AC7B-44C8-B852-46AEE7189EBA}" name="nombres de ventes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8"/>
  <sheetViews>
    <sheetView zoomScaleNormal="100" workbookViewId="0">
      <selection activeCell="B9" sqref="B9"/>
    </sheetView>
  </sheetViews>
  <sheetFormatPr baseColWidth="10" defaultColWidth="9" defaultRowHeight="15.75" x14ac:dyDescent="0.25"/>
  <cols>
    <col min="1" max="1" width="13.875" style="5" bestFit="1" customWidth="1"/>
    <col min="2" max="2" width="16.25" style="1" customWidth="1"/>
    <col min="3" max="3" width="7.25" hidden="1" customWidth="1"/>
    <col min="4" max="4" width="10.625" customWidth="1"/>
    <col min="5" max="5" width="13.875" style="5" bestFit="1" customWidth="1"/>
    <col min="6" max="6" width="16.875" customWidth="1"/>
    <col min="7" max="7" width="10.5" customWidth="1"/>
    <col min="8" max="8" width="107.375" bestFit="1" customWidth="1"/>
    <col min="9" max="1025" width="10.5" customWidth="1"/>
  </cols>
  <sheetData>
    <row r="1" spans="1:8" x14ac:dyDescent="0.25">
      <c r="A1" s="4" t="s">
        <v>6</v>
      </c>
      <c r="B1" s="3" t="s">
        <v>7</v>
      </c>
      <c r="E1" s="4" t="s">
        <v>6</v>
      </c>
      <c r="F1" s="2" t="s">
        <v>8</v>
      </c>
    </row>
    <row r="2" spans="1:8" x14ac:dyDescent="0.25">
      <c r="A2" s="4" t="s">
        <v>9</v>
      </c>
      <c r="B2" s="3">
        <v>1</v>
      </c>
      <c r="C2">
        <f>IF(ISNUMBER(MATCH(A2,A$1:A1,0)),"",ROW())</f>
        <v>2</v>
      </c>
      <c r="E2" s="4" t="str">
        <f ca="1">IF(ISERROR(SMALL(C$1:C$13,ROW()-1)),"",INDIRECT("A"&amp;SMALL(C$1:C$13,ROW()-1),1))</f>
        <v>a</v>
      </c>
      <c r="F2" s="2">
        <f ca="1">IF(E2="","",SUMIF(A$1:A$13,E2,B$1:B$13))</f>
        <v>8</v>
      </c>
    </row>
    <row r="3" spans="1:8" x14ac:dyDescent="0.25">
      <c r="A3" s="4" t="s">
        <v>10</v>
      </c>
      <c r="B3" s="3">
        <v>5</v>
      </c>
      <c r="C3">
        <f>IF(ISNUMBER(MATCH(A3,A$1:A2,0)),"",ROW())</f>
        <v>3</v>
      </c>
      <c r="E3" s="4" t="str">
        <f ca="1">IF(ISERROR(SMALL(C$1:C$13,ROW()-1)),"",INDIRECT("A"&amp;SMALL(C$1:C$13,ROW()-1),1))</f>
        <v>b</v>
      </c>
      <c r="F3" s="2">
        <f ca="1">IF(E3="","",SUMIF(A$1:A$13,E3,B$1:B$13))</f>
        <v>57</v>
      </c>
    </row>
    <row r="4" spans="1:8" x14ac:dyDescent="0.25">
      <c r="A4" s="4" t="s">
        <v>11</v>
      </c>
      <c r="B4" s="3">
        <v>4</v>
      </c>
      <c r="C4">
        <f>IF(ISNUMBER(MATCH(A4,A$1:A3,0)),"",ROW())</f>
        <v>4</v>
      </c>
      <c r="E4" s="4" t="str">
        <f ca="1">IF(ISERROR(SMALL(C$1:C$13,ROW()-1)),"",INDIRECT("A"&amp;SMALL(C$1:C$13,ROW()-1),1))</f>
        <v>c</v>
      </c>
      <c r="F4" s="2">
        <f ca="1">IF(E4="","",SUMIF(A$1:A$13,E4,B$1:B$13))</f>
        <v>5</v>
      </c>
    </row>
    <row r="5" spans="1:8" x14ac:dyDescent="0.25">
      <c r="A5" s="4" t="s">
        <v>12</v>
      </c>
      <c r="B5" s="3">
        <v>1</v>
      </c>
      <c r="C5">
        <f>IF(ISNUMBER(MATCH(A5,A$1:A4,0)),"",ROW())</f>
        <v>5</v>
      </c>
      <c r="E5" s="4" t="str">
        <f ca="1">IF(ISERROR(SMALL(C$1:C$13,ROW()-1)),"",INDIRECT("A"&amp;SMALL(C$1:C$13,ROW()-1),1))</f>
        <v>d</v>
      </c>
      <c r="F5" s="2">
        <f ca="1">IF(E5="","",SUMIF(A$1:A$13,E5,B$1:B$13))</f>
        <v>7</v>
      </c>
    </row>
    <row r="6" spans="1:8" x14ac:dyDescent="0.25">
      <c r="A6" s="4" t="s">
        <v>13</v>
      </c>
      <c r="B6" s="3">
        <v>9</v>
      </c>
      <c r="C6">
        <f>IF(ISNUMBER(MATCH(A6,A$1:A5,0)),"",ROW())</f>
        <v>6</v>
      </c>
      <c r="E6" s="4" t="str">
        <f ca="1">IF(ISERROR(SMALL(C$1:C$13,ROW()-1)),"",INDIRECT("A"&amp;SMALL(C$1:C$13,ROW()-1),1))</f>
        <v>e</v>
      </c>
      <c r="F6" s="2">
        <f ca="1">IF(E6="","",SUMIF(A$1:A$13,E6,B$1:B$13))</f>
        <v>46</v>
      </c>
    </row>
    <row r="7" spans="1:8" x14ac:dyDescent="0.25">
      <c r="A7" s="4" t="s">
        <v>14</v>
      </c>
      <c r="B7" s="3">
        <v>8</v>
      </c>
      <c r="C7">
        <f>IF(ISNUMBER(MATCH(A7,A$1:A6,0)),"",ROW())</f>
        <v>7</v>
      </c>
      <c r="E7" s="4" t="str">
        <f ca="1">IF(ISERROR(SMALL(C$1:C$13,ROW()-1)),"",INDIRECT("A"&amp;SMALL(C$1:C$13,ROW()-1),1))</f>
        <v>f</v>
      </c>
      <c r="F7" s="2">
        <f ca="1">IF(E7="","",SUMIF(A$1:A$13,E7,B$1:B$13))</f>
        <v>12</v>
      </c>
    </row>
    <row r="8" spans="1:8" x14ac:dyDescent="0.25">
      <c r="A8" s="4" t="s">
        <v>9</v>
      </c>
      <c r="B8" s="3">
        <v>7</v>
      </c>
      <c r="C8" t="str">
        <f>IF(ISNUMBER(MATCH(A8,A$1:A7,0)),"",ROW())</f>
        <v/>
      </c>
      <c r="E8" s="4" t="str">
        <f ca="1">IF(ISERROR(SMALL(C$1:C$13,ROW()-1)),"",INDIRECT("A"&amp;SMALL(C$1:C$13,ROW()-1),1))</f>
        <v/>
      </c>
      <c r="F8" s="2" t="str">
        <f ca="1">IF(E8="","",SUMIF(A$1:A$13,E8,B$1:B$13))</f>
        <v/>
      </c>
      <c r="H8" t="s">
        <v>0</v>
      </c>
    </row>
    <row r="9" spans="1:8" x14ac:dyDescent="0.25">
      <c r="A9" s="4" t="s">
        <v>10</v>
      </c>
      <c r="B9" s="3">
        <v>52</v>
      </c>
      <c r="C9" t="str">
        <f>IF(ISNUMBER(MATCH(A9,A$1:A8,0)),"",ROW())</f>
        <v/>
      </c>
      <c r="E9" s="4" t="str">
        <f ca="1">IF(ISERROR(SMALL(C$1:C$13,ROW()-1)),"",INDIRECT("A"&amp;SMALL(C$1:C$13,ROW()-1),1))</f>
        <v/>
      </c>
      <c r="F9" s="2" t="str">
        <f ca="1">IF(E9="","",SUMIF(A$1:A$13,E9,B$1:B$13))</f>
        <v/>
      </c>
    </row>
    <row r="10" spans="1:8" x14ac:dyDescent="0.25">
      <c r="A10" s="4" t="s">
        <v>11</v>
      </c>
      <c r="B10" s="3">
        <v>1</v>
      </c>
      <c r="C10" t="str">
        <f>IF(ISNUMBER(MATCH(A10,A$1:A9,0)),"",ROW())</f>
        <v/>
      </c>
      <c r="E10" s="4" t="str">
        <f ca="1">IF(ISERROR(SMALL(C$1:C$13,ROW()-1)),"",INDIRECT("A"&amp;SMALL(C$1:C$13,ROW()-1),1))</f>
        <v/>
      </c>
      <c r="F10" s="2" t="str">
        <f ca="1">IF(E10="","",SUMIF(A$1:A$13,E10,B$1:B$13))</f>
        <v/>
      </c>
      <c r="H10" s="6" t="s">
        <v>3</v>
      </c>
    </row>
    <row r="11" spans="1:8" x14ac:dyDescent="0.25">
      <c r="A11" s="4" t="s">
        <v>12</v>
      </c>
      <c r="B11" s="3">
        <v>6</v>
      </c>
      <c r="C11" t="str">
        <f>IF(ISNUMBER(MATCH(A11,A$1:A10,0)),"",ROW())</f>
        <v/>
      </c>
      <c r="E11" s="4" t="str">
        <f ca="1">IF(ISERROR(SMALL(C$1:C$13,ROW()-1)),"",INDIRECT("A"&amp;SMALL(C$1:C$13,ROW()-1),1))</f>
        <v/>
      </c>
      <c r="F11" s="2" t="str">
        <f ca="1">IF(E11="","",SUMIF(A$1:A$13,E11,B$1:B$13))</f>
        <v/>
      </c>
    </row>
    <row r="12" spans="1:8" x14ac:dyDescent="0.25">
      <c r="A12" s="4" t="s">
        <v>13</v>
      </c>
      <c r="B12" s="3">
        <v>37</v>
      </c>
      <c r="C12" t="str">
        <f>IF(ISNUMBER(MATCH(A12,A$1:A11,0)),"",ROW())</f>
        <v/>
      </c>
      <c r="E12" s="4" t="str">
        <f ca="1">IF(ISERROR(SMALL(C$1:C$13,ROW()-1)),"",INDIRECT("A"&amp;SMALL(C$1:C$13,ROW()-1),1))</f>
        <v/>
      </c>
      <c r="F12" s="2" t="str">
        <f ca="1">IF(E12="","",SUMIF(A$1:A$13,E12,B$1:B$13))</f>
        <v/>
      </c>
      <c r="H12" t="s">
        <v>1</v>
      </c>
    </row>
    <row r="13" spans="1:8" x14ac:dyDescent="0.25">
      <c r="A13" s="4" t="s">
        <v>14</v>
      </c>
      <c r="B13" s="3">
        <v>4</v>
      </c>
      <c r="C13" t="str">
        <f>IF(ISNUMBER(MATCH(A13,A$1:A12,0)),"",ROW())</f>
        <v/>
      </c>
      <c r="E13" s="4" t="str">
        <f ca="1">IF(ISERROR(SMALL(C$1:C$13,ROW()-1)),"",INDIRECT("A"&amp;SMALL(C$1:C$13,ROW()-1),1))</f>
        <v/>
      </c>
      <c r="F13" s="2" t="str">
        <f ca="1">IF(E13="","",SUMIF(A$1:A$13,E13,B$1:B$13))</f>
        <v/>
      </c>
    </row>
    <row r="14" spans="1:8" x14ac:dyDescent="0.25">
      <c r="H14" s="6" t="s">
        <v>4</v>
      </c>
    </row>
    <row r="16" spans="1:8" x14ac:dyDescent="0.25">
      <c r="H16" t="s">
        <v>2</v>
      </c>
    </row>
    <row r="18" spans="8:8" x14ac:dyDescent="0.25">
      <c r="H18" s="6" t="s">
        <v>5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287646-611F-4091-950D-315EC3120DA0}">
  <dimension ref="A1:F13"/>
  <sheetViews>
    <sheetView tabSelected="1" zoomScaleNormal="100" workbookViewId="0">
      <selection activeCell="E14" sqref="E14"/>
    </sheetView>
  </sheetViews>
  <sheetFormatPr baseColWidth="10" defaultColWidth="9" defaultRowHeight="15.75" x14ac:dyDescent="0.25"/>
  <cols>
    <col min="1" max="1" width="13.875" bestFit="1" customWidth="1"/>
    <col min="2" max="2" width="16.875" customWidth="1"/>
    <col min="3" max="4" width="10.5" customWidth="1"/>
    <col min="5" max="5" width="12" bestFit="1" customWidth="1"/>
    <col min="6" max="6" width="23.875" bestFit="1" customWidth="1"/>
    <col min="7" max="1019" width="10.5" customWidth="1"/>
  </cols>
  <sheetData>
    <row r="1" spans="1:6" x14ac:dyDescent="0.25">
      <c r="A1" t="s">
        <v>6</v>
      </c>
      <c r="B1" t="s">
        <v>7</v>
      </c>
      <c r="E1" s="7" t="s">
        <v>6</v>
      </c>
      <c r="F1" t="s">
        <v>16</v>
      </c>
    </row>
    <row r="2" spans="1:6" x14ac:dyDescent="0.25">
      <c r="A2" t="s">
        <v>9</v>
      </c>
      <c r="B2">
        <v>1</v>
      </c>
      <c r="E2" t="s">
        <v>9</v>
      </c>
      <c r="F2" s="8">
        <v>8</v>
      </c>
    </row>
    <row r="3" spans="1:6" x14ac:dyDescent="0.25">
      <c r="A3" t="s">
        <v>10</v>
      </c>
      <c r="B3">
        <v>5</v>
      </c>
      <c r="E3" t="s">
        <v>10</v>
      </c>
      <c r="F3" s="8">
        <v>57</v>
      </c>
    </row>
    <row r="4" spans="1:6" x14ac:dyDescent="0.25">
      <c r="A4" t="s">
        <v>11</v>
      </c>
      <c r="B4">
        <v>4</v>
      </c>
      <c r="E4" t="s">
        <v>11</v>
      </c>
      <c r="F4" s="8">
        <v>5</v>
      </c>
    </row>
    <row r="5" spans="1:6" x14ac:dyDescent="0.25">
      <c r="A5" t="s">
        <v>12</v>
      </c>
      <c r="B5">
        <v>1</v>
      </c>
      <c r="E5" t="s">
        <v>12</v>
      </c>
      <c r="F5" s="8">
        <v>7</v>
      </c>
    </row>
    <row r="6" spans="1:6" x14ac:dyDescent="0.25">
      <c r="A6" t="s">
        <v>13</v>
      </c>
      <c r="B6">
        <v>9</v>
      </c>
      <c r="E6" t="s">
        <v>13</v>
      </c>
      <c r="F6" s="8">
        <v>46</v>
      </c>
    </row>
    <row r="7" spans="1:6" x14ac:dyDescent="0.25">
      <c r="A7" t="s">
        <v>14</v>
      </c>
      <c r="B7">
        <v>8</v>
      </c>
      <c r="E7" t="s">
        <v>14</v>
      </c>
      <c r="F7" s="8">
        <v>12</v>
      </c>
    </row>
    <row r="8" spans="1:6" x14ac:dyDescent="0.25">
      <c r="A8" t="s">
        <v>9</v>
      </c>
      <c r="B8">
        <v>7</v>
      </c>
      <c r="E8" t="s">
        <v>15</v>
      </c>
      <c r="F8" s="8">
        <v>135</v>
      </c>
    </row>
    <row r="9" spans="1:6" x14ac:dyDescent="0.25">
      <c r="A9" t="s">
        <v>10</v>
      </c>
      <c r="B9">
        <v>52</v>
      </c>
    </row>
    <row r="10" spans="1:6" x14ac:dyDescent="0.25">
      <c r="A10" t="s">
        <v>11</v>
      </c>
      <c r="B10">
        <v>1</v>
      </c>
    </row>
    <row r="11" spans="1:6" x14ac:dyDescent="0.25">
      <c r="A11" t="s">
        <v>12</v>
      </c>
      <c r="B11">
        <v>6</v>
      </c>
    </row>
    <row r="12" spans="1:6" x14ac:dyDescent="0.25">
      <c r="A12" t="s">
        <v>13</v>
      </c>
      <c r="B12">
        <v>37</v>
      </c>
    </row>
    <row r="13" spans="1:6" x14ac:dyDescent="0.25">
      <c r="A13" t="s">
        <v>14</v>
      </c>
      <c r="B13">
        <v>4</v>
      </c>
    </row>
  </sheetData>
  <pageMargins left="0.7" right="0.7" top="0.75" bottom="0.75" header="0.51180555555555496" footer="0.51180555555555496"/>
  <pageSetup paperSize="9" firstPageNumber="0" orientation="portrait" horizontalDpi="300" verticalDpi="300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dc:description/>
  <cp:lastModifiedBy>Jean-Eric</cp:lastModifiedBy>
  <cp:revision>1</cp:revision>
  <dcterms:created xsi:type="dcterms:W3CDTF">2019-10-22T07:19:58Z</dcterms:created>
  <dcterms:modified xsi:type="dcterms:W3CDTF">2020-02-29T08:03:50Z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