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EA21D4A-CCE9-4103-BC9C-121A34A8216F}" xr6:coauthVersionLast="46" xr6:coauthVersionMax="46" xr10:uidLastSave="{00000000-0000-0000-0000-000000000000}"/>
  <bookViews>
    <workbookView xWindow="-120" yWindow="-120" windowWidth="24240" windowHeight="13740" xr2:uid="{25DA39E7-BE98-4C21-B680-951ED9159E28}"/>
  </bookViews>
  <sheets>
    <sheet name="Feuil1" sheetId="1" r:id="rId1"/>
  </sheets>
  <definedNames>
    <definedName name="Anglais_général">Feuil1!#REF!</definedName>
    <definedName name="Anglais_intensif">Feuil1!$E$12</definedName>
    <definedName name="Anglais_semi_intensif">Feuil1!#REF!</definedName>
    <definedName name="COURSES">Feuil1!#REF!</definedName>
    <definedName name="LESSONS___WEEK">Feuil1!#REF!</definedName>
    <definedName name="Semestre_académique___année">Feuil1!$F$12</definedName>
    <definedName name="Semestre_académique_intensif___année">Feuil1!$I$12</definedName>
    <definedName name="Semestre_académique_semi_intensif___année">Feuil1!$H$12</definedName>
    <definedName name="WEEK">Feuil1!$H$12:$H$35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" i="1" l="1" a="1"/>
  <c r="C6" i="1" s="1"/>
  <c r="A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<sst xmlns="http://schemas.openxmlformats.org/spreadsheetml/2006/main" count="14" uniqueCount="12">
  <si>
    <t>Type de cours</t>
  </si>
  <si>
    <t>Anglais général</t>
  </si>
  <si>
    <t>Nombre de leçons/semaine (45mins)</t>
  </si>
  <si>
    <t>Anglais semi-intensif</t>
  </si>
  <si>
    <t>Anglais intensif</t>
  </si>
  <si>
    <t>Semestre académique / année</t>
  </si>
  <si>
    <t>Semestre académique semi-intensif / année</t>
  </si>
  <si>
    <t xml:space="preserve">Durée du séjour (semaines) </t>
  </si>
  <si>
    <t>Semestre académique intensif / année</t>
  </si>
  <si>
    <t xml:space="preserve">Nombre de leçons </t>
  </si>
  <si>
    <t>Durée du séjour</t>
  </si>
  <si>
    <t>Pour versions &lt; 365, nécessité de valider avec Ctrl + Maj et Entrée (formule matricielle)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</si>
</sst>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£-809]#,##0.00"/>
  </numFmts>
  <fonts count="5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2" fillId="0" borderId="3" xfId="0" applyFont="1" applyBorder="1" applyAlignment="1">
      <alignment horizontal="left" vertical="center"/>
    </xf>
    <xf numFmtId="164" fontId="2" fillId="0" borderId="8" xfId="0" applyNumberFormat="1" applyFont="1" applyBorder="1"/>
    <xf numFmtId="164" fontId="2" fillId="0" borderId="2" xfId="0" applyNumberFormat="1" applyFont="1" applyBorder="1"/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164" fontId="2" fillId="0" borderId="0" xfId="0" applyNumberFormat="1" applyFont="1" applyBorder="1"/>
    <xf numFmtId="0" fontId="0" fillId="0" borderId="0" xfId="0" applyBorder="1"/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right" vertical="center"/>
    </xf>
    <xf numFmtId="0" fontId="1" fillId="3" borderId="11" xfId="0" applyFont="1" applyFill="1" applyBorder="1"/>
    <xf numFmtId="0" fontId="1" fillId="3" borderId="12" xfId="0" applyFont="1" applyFill="1" applyBorder="1"/>
    <xf numFmtId="0" fontId="0" fillId="0" borderId="1" xfId="0" applyBorder="1"/>
    <xf numFmtId="0" fontId="0" fillId="0" borderId="3" xfId="0" applyBorder="1"/>
    <xf numFmtId="0" fontId="2" fillId="3" borderId="10" xfId="0" applyFont="1" applyFill="1" applyBorder="1"/>
    <xf numFmtId="0" fontId="1" fillId="3" borderId="7" xfId="0" applyFont="1" applyFill="1" applyBorder="1"/>
    <xf numFmtId="0" fontId="1" fillId="3" borderId="1" xfId="0" applyFont="1" applyFill="1" applyBorder="1"/>
    <xf numFmtId="0" fontId="1" fillId="3" borderId="3" xfId="0" applyFont="1" applyFill="1" applyBorder="1"/>
    <xf numFmtId="0" fontId="2" fillId="3" borderId="6" xfId="0" applyFont="1" applyFill="1" applyBorder="1"/>
    <xf numFmtId="0" fontId="0" fillId="2" borderId="7" xfId="0" applyFill="1" applyBorder="1"/>
    <xf numFmtId="0" fontId="0" fillId="2" borderId="1" xfId="0" applyFill="1" applyBorder="1"/>
    <xf numFmtId="0" fontId="0" fillId="2" borderId="3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3" fillId="0" borderId="13" xfId="0" applyFont="1" applyBorder="1"/>
    <xf numFmtId="0" fontId="4" fillId="0" borderId="0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571D7-C2F1-49AE-9CEB-343AA0F9A093}">
  <dimension ref="A2:AD11"/>
  <sheetViews>
    <sheetView showGridLines="0" tabSelected="1" workbookViewId="0">
      <selection activeCell="A10" sqref="A10"/>
    </sheetView>
  </sheetViews>
  <sheetFormatPr baseColWidth="10" defaultRowHeight="15" x14ac:dyDescent="0.25"/>
  <cols>
    <col min="1" max="1" width="40.85546875" bestFit="1" customWidth="1"/>
    <col min="2" max="2" width="17.42578125" bestFit="1" customWidth="1"/>
    <col min="3" max="3" width="17.7109375" customWidth="1"/>
    <col min="5" max="5" width="43.28515625" customWidth="1"/>
    <col min="6" max="6" width="20.5703125" bestFit="1" customWidth="1"/>
    <col min="7" max="7" width="17.42578125" customWidth="1"/>
    <col min="8" max="8" width="13.28515625" bestFit="1" customWidth="1"/>
    <col min="9" max="18" width="13.28515625" customWidth="1"/>
    <col min="19" max="19" width="13.85546875" bestFit="1" customWidth="1"/>
    <col min="20" max="30" width="13.85546875" customWidth="1"/>
    <col min="31" max="31" width="11.85546875" bestFit="1" customWidth="1"/>
  </cols>
  <sheetData>
    <row r="2" spans="1:30" x14ac:dyDescent="0.25">
      <c r="F2" s="24" t="s">
        <v>10</v>
      </c>
      <c r="G2" s="16">
        <v>1</v>
      </c>
      <c r="H2" s="16">
        <v>2</v>
      </c>
      <c r="I2" s="16">
        <v>3</v>
      </c>
      <c r="J2" s="16">
        <v>4</v>
      </c>
      <c r="K2" s="16">
        <v>5</v>
      </c>
      <c r="L2" s="16">
        <v>6</v>
      </c>
      <c r="M2" s="16">
        <v>7</v>
      </c>
      <c r="N2" s="16">
        <v>8</v>
      </c>
      <c r="O2" s="16">
        <v>9</v>
      </c>
      <c r="P2" s="16">
        <v>10</v>
      </c>
      <c r="Q2" s="16">
        <v>11</v>
      </c>
      <c r="R2" s="16">
        <v>12</v>
      </c>
      <c r="S2" s="16">
        <v>13</v>
      </c>
      <c r="T2" s="16">
        <v>14</v>
      </c>
      <c r="U2" s="16">
        <v>15</v>
      </c>
      <c r="V2" s="16">
        <v>16</v>
      </c>
      <c r="W2" s="16">
        <v>17</v>
      </c>
      <c r="X2" s="16">
        <v>18</v>
      </c>
      <c r="Y2" s="16">
        <v>19</v>
      </c>
      <c r="Z2" s="16">
        <v>20</v>
      </c>
      <c r="AA2" s="16">
        <v>21</v>
      </c>
      <c r="AB2" s="16">
        <v>22</v>
      </c>
      <c r="AC2" s="16">
        <v>23</v>
      </c>
      <c r="AD2" s="17">
        <v>24</v>
      </c>
    </row>
    <row r="3" spans="1:30" x14ac:dyDescent="0.25">
      <c r="A3" s="14" t="s">
        <v>0</v>
      </c>
      <c r="B3" s="15" t="s">
        <v>4</v>
      </c>
      <c r="C3" s="6"/>
      <c r="E3" s="20" t="s">
        <v>0</v>
      </c>
      <c r="F3" s="20" t="s">
        <v>9</v>
      </c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30"/>
    </row>
    <row r="4" spans="1:30" x14ac:dyDescent="0.25">
      <c r="A4" s="1" t="s">
        <v>2</v>
      </c>
      <c r="B4" s="9">
        <v>30</v>
      </c>
      <c r="C4" s="7"/>
      <c r="E4" s="21" t="s">
        <v>1</v>
      </c>
      <c r="F4" s="25">
        <v>20</v>
      </c>
      <c r="G4" s="18">
        <v>410</v>
      </c>
      <c r="H4" s="13">
        <v>410</v>
      </c>
      <c r="I4" s="13">
        <v>410</v>
      </c>
      <c r="J4" s="13">
        <v>410</v>
      </c>
      <c r="K4" s="13">
        <v>410</v>
      </c>
      <c r="L4" s="13">
        <v>410</v>
      </c>
      <c r="M4" s="13">
        <v>410</v>
      </c>
      <c r="N4" s="13">
        <v>410</v>
      </c>
      <c r="O4" s="13">
        <v>410</v>
      </c>
      <c r="P4" s="13">
        <v>410</v>
      </c>
      <c r="Q4" s="13">
        <v>410</v>
      </c>
      <c r="R4" s="13">
        <v>390</v>
      </c>
      <c r="S4" s="13">
        <v>390</v>
      </c>
      <c r="T4" s="13">
        <v>390</v>
      </c>
      <c r="U4" s="13">
        <v>390</v>
      </c>
      <c r="V4" s="13">
        <v>390</v>
      </c>
      <c r="W4" s="13">
        <v>390</v>
      </c>
      <c r="X4" s="13">
        <v>390</v>
      </c>
      <c r="Y4" s="13">
        <v>390</v>
      </c>
      <c r="Z4" s="13">
        <v>390</v>
      </c>
      <c r="AA4" s="13">
        <v>390</v>
      </c>
      <c r="AB4" s="13">
        <v>390</v>
      </c>
      <c r="AC4" s="13">
        <v>390</v>
      </c>
      <c r="AD4" s="2"/>
    </row>
    <row r="5" spans="1:30" ht="15.75" thickBot="1" x14ac:dyDescent="0.3">
      <c r="A5" s="5" t="s">
        <v>7</v>
      </c>
      <c r="B5" s="11">
        <v>7</v>
      </c>
      <c r="C5" s="7"/>
      <c r="E5" s="22" t="s">
        <v>3</v>
      </c>
      <c r="F5" s="26">
        <v>24</v>
      </c>
      <c r="G5" s="18">
        <v>460</v>
      </c>
      <c r="H5" s="13">
        <v>460</v>
      </c>
      <c r="I5" s="13">
        <v>460</v>
      </c>
      <c r="J5" s="13">
        <v>460</v>
      </c>
      <c r="K5" s="13">
        <v>460</v>
      </c>
      <c r="L5" s="13">
        <v>460</v>
      </c>
      <c r="M5" s="13">
        <v>460</v>
      </c>
      <c r="N5" s="13">
        <v>460</v>
      </c>
      <c r="O5" s="13">
        <v>460</v>
      </c>
      <c r="P5" s="13">
        <v>460</v>
      </c>
      <c r="Q5" s="13">
        <v>460</v>
      </c>
      <c r="R5" s="13">
        <v>415</v>
      </c>
      <c r="S5" s="13">
        <v>415</v>
      </c>
      <c r="T5" s="13">
        <v>415</v>
      </c>
      <c r="U5" s="13">
        <v>415</v>
      </c>
      <c r="V5" s="13">
        <v>415</v>
      </c>
      <c r="W5" s="13">
        <v>415</v>
      </c>
      <c r="X5" s="13">
        <v>415</v>
      </c>
      <c r="Y5" s="13">
        <v>415</v>
      </c>
      <c r="Z5" s="13">
        <v>415</v>
      </c>
      <c r="AA5" s="13">
        <v>415</v>
      </c>
      <c r="AB5" s="13">
        <v>415</v>
      </c>
      <c r="AC5" s="13">
        <v>415</v>
      </c>
      <c r="AD5" s="2"/>
    </row>
    <row r="6" spans="1:30" ht="15.75" thickBot="1" x14ac:dyDescent="0.3">
      <c r="A6" s="8"/>
      <c r="B6" s="10"/>
      <c r="C6" s="31" cm="1">
        <f t="array" ref="C6">INDEX($G$4:$AD$9,MATCH(B3&amp;B4,$E$4:$E$9&amp;$F$4:$F$9,0),MATCH(B5,$G$2:$AD$2,0))</f>
        <v>525</v>
      </c>
      <c r="E6" s="22" t="s">
        <v>4</v>
      </c>
      <c r="F6" s="26">
        <v>30</v>
      </c>
      <c r="G6" s="18">
        <v>525</v>
      </c>
      <c r="H6" s="13">
        <v>525</v>
      </c>
      <c r="I6" s="13">
        <v>525</v>
      </c>
      <c r="J6" s="13">
        <v>525</v>
      </c>
      <c r="K6" s="13">
        <v>525</v>
      </c>
      <c r="L6" s="13">
        <v>525</v>
      </c>
      <c r="M6" s="13">
        <v>525</v>
      </c>
      <c r="N6" s="13">
        <v>525</v>
      </c>
      <c r="O6" s="13">
        <v>525</v>
      </c>
      <c r="P6" s="13">
        <v>525</v>
      </c>
      <c r="Q6" s="13">
        <v>525</v>
      </c>
      <c r="R6" s="13">
        <v>485</v>
      </c>
      <c r="S6" s="13">
        <v>485</v>
      </c>
      <c r="T6" s="13">
        <v>485</v>
      </c>
      <c r="U6" s="13">
        <v>485</v>
      </c>
      <c r="V6" s="13">
        <v>485</v>
      </c>
      <c r="W6" s="13">
        <v>485</v>
      </c>
      <c r="X6" s="13">
        <v>485</v>
      </c>
      <c r="Y6" s="13">
        <v>485</v>
      </c>
      <c r="Z6" s="13">
        <v>485</v>
      </c>
      <c r="AA6" s="13">
        <v>485</v>
      </c>
      <c r="AB6" s="13">
        <v>485</v>
      </c>
      <c r="AC6" s="13">
        <v>485</v>
      </c>
      <c r="AD6" s="2"/>
    </row>
    <row r="7" spans="1:30" x14ac:dyDescent="0.25">
      <c r="E7" s="22" t="s">
        <v>5</v>
      </c>
      <c r="F7" s="26">
        <v>20</v>
      </c>
      <c r="G7" s="18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2">
        <v>385</v>
      </c>
    </row>
    <row r="8" spans="1:30" x14ac:dyDescent="0.25">
      <c r="A8" s="8"/>
      <c r="B8" s="10"/>
      <c r="C8" s="12"/>
      <c r="E8" s="22" t="s">
        <v>6</v>
      </c>
      <c r="F8" s="26">
        <v>24</v>
      </c>
      <c r="G8" s="18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2">
        <v>400</v>
      </c>
    </row>
    <row r="9" spans="1:30" x14ac:dyDescent="0.25">
      <c r="A9" s="13"/>
      <c r="C9" s="12"/>
      <c r="E9" s="23" t="s">
        <v>8</v>
      </c>
      <c r="F9" s="27">
        <v>30</v>
      </c>
      <c r="G9" s="19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4">
        <v>430</v>
      </c>
    </row>
    <row r="10" spans="1:30" x14ac:dyDescent="0.25">
      <c r="A10" s="32" t="str">
        <f ca="1">_xlfn.FORMULATEXT(C6)</f>
        <v>=INDEX($G$4:$AD$9;EQUIV(B3&amp;B4;$E$4:$E$9&amp;$F$4:$F$9;0);EQUIV(B5;$G$2:$AD$2;0))</v>
      </c>
    </row>
    <row r="11" spans="1:30" x14ac:dyDescent="0.25">
      <c r="A11" s="33" t="s">
        <v>11</v>
      </c>
    </row>
  </sheetData>
  <dataValidations count="3">
    <dataValidation type="list" allowBlank="1" showInputMessage="1" showErrorMessage="1" sqref="B3" xr:uid="{D2B186A9-5447-45C2-B0B7-E39922E936B3}">
      <formula1>$E$4:$E$9</formula1>
    </dataValidation>
    <dataValidation type="list" allowBlank="1" showInputMessage="1" showErrorMessage="1" sqref="B4" xr:uid="{3ACA2E37-DDB6-467C-A078-E4659F960DF6}">
      <formula1>$F$4:$F$6</formula1>
    </dataValidation>
    <dataValidation type="list" allowBlank="1" showInputMessage="1" showErrorMessage="1" sqref="B5" xr:uid="{B324871B-7BD3-4734-8982-16ADBCD2456B}">
      <formula1>$G$2:$AD$2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Anglais_intensif</vt:lpstr>
      <vt:lpstr>Semestre_académique___année</vt:lpstr>
      <vt:lpstr>Semestre_académique_intensif___année</vt:lpstr>
      <vt:lpstr>Semestre_académique_semi_intensif___année</vt:lpstr>
      <vt:lpstr>WEEK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Vandercoille</dc:creator>
  <cp:lastModifiedBy>Jean-Eric Pelouas</cp:lastModifiedBy>
  <dcterms:created xsi:type="dcterms:W3CDTF">2021-04-19T15:21:48Z</dcterms:created>
  <dcterms:modified xsi:type="dcterms:W3CDTF">2021-04-20T11:39:18Z</dcterms:modified>
</cp:coreProperties>
</file>