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EEAA3A6-C8FA-44AB-8F59-AF6E1D7575E8}" xr6:coauthVersionLast="46" xr6:coauthVersionMax="46" xr10:uidLastSave="{00000000-0000-0000-0000-000000000000}"/>
  <bookViews>
    <workbookView xWindow="-120" yWindow="-120" windowWidth="24240" windowHeight="13740" activeTab="1" xr2:uid="{E049FDFD-A6D8-4F57-9B22-9A8E13B189CF}"/>
  </bookViews>
  <sheets>
    <sheet name="Feuil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 a="1"/>
  <c r="B6" i="1" s="1"/>
  <c r="F2" i="2" a="1"/>
  <c r="F2" i="2" s="1"/>
  <c r="E2" i="2" a="1"/>
  <c r="E2" i="2" s="1"/>
  <c r="D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<sst xmlns="http://schemas.openxmlformats.org/spreadsheetml/2006/main" count="95" uniqueCount="38">
  <si>
    <t>Projet</t>
  </si>
  <si>
    <t>18.01</t>
  </si>
  <si>
    <t>18.05</t>
  </si>
  <si>
    <t>18.08</t>
  </si>
  <si>
    <t>18.10</t>
  </si>
  <si>
    <t>18.13</t>
  </si>
  <si>
    <t>18.15</t>
  </si>
  <si>
    <t>18.16</t>
  </si>
  <si>
    <t>18.19</t>
  </si>
  <si>
    <t>18.22</t>
  </si>
  <si>
    <t>18.23</t>
  </si>
  <si>
    <t>19.11</t>
  </si>
  <si>
    <t>19.12</t>
  </si>
  <si>
    <t>19.17</t>
  </si>
  <si>
    <t>19.21</t>
  </si>
  <si>
    <t>19.22</t>
  </si>
  <si>
    <t>19.28</t>
  </si>
  <si>
    <t>19.30</t>
  </si>
  <si>
    <t>19.31</t>
  </si>
  <si>
    <t>19.40</t>
  </si>
  <si>
    <t>19.43</t>
  </si>
  <si>
    <t>19.45</t>
  </si>
  <si>
    <t>20.05</t>
  </si>
  <si>
    <t>20.08</t>
  </si>
  <si>
    <t>20.09</t>
  </si>
  <si>
    <t>20.14</t>
  </si>
  <si>
    <t>20.25</t>
  </si>
  <si>
    <t>20.27</t>
  </si>
  <si>
    <t>20.30</t>
  </si>
  <si>
    <t>20.31</t>
  </si>
  <si>
    <t>20.33</t>
  </si>
  <si>
    <t>20.34</t>
  </si>
  <si>
    <t>19.19</t>
  </si>
  <si>
    <t>Etat</t>
  </si>
  <si>
    <t>Projet fini</t>
  </si>
  <si>
    <t>Projet en cours</t>
  </si>
  <si>
    <t>Date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</si>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</sst>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  <font>
      <b/>
      <u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1"/>
    <xf numFmtId="0" fontId="0" fillId="2" borderId="0" xfId="0" applyFill="1"/>
  </cellXfs>
  <cellStyles count="2">
    <cellStyle name="Normal" xfId="0" builtinId="0"/>
    <cellStyle name="Texte explicatif" xfId="1" builtinId="53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B51CCFCB-156E-4D7F-8166-763255ADF702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EC1673-F1F8-4DD1-81E5-FC182E445506}" name="T_DEV" displayName="T_DEV" ref="A1:B44" totalsRowShown="0">
  <autoFilter ref="A1:B44" xr:uid="{21B89469-E595-40C2-BD6D-0ACD0B759954}"/>
  <tableColumns count="2">
    <tableColumn id="1" xr3:uid="{7C9ACE7B-0194-4D70-8F89-C64A54C3183B}" name="Projet"/>
    <tableColumn id="2" xr3:uid="{F068DF3A-E192-4DEB-A90D-8D99207B58CB}" name="Etat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5FB56-5C3A-43B5-B306-B0B5234A90A7}">
  <dimension ref="A1:F44"/>
  <sheetViews>
    <sheetView showGridLines="0" workbookViewId="0">
      <selection activeCell="F7" sqref="F7"/>
    </sheetView>
  </sheetViews>
  <sheetFormatPr baseColWidth="10" defaultRowHeight="15" x14ac:dyDescent="0.25"/>
  <cols>
    <col min="1" max="1" width="8.7109375" bestFit="1" customWidth="1"/>
    <col min="2" max="2" width="16.5703125" bestFit="1" customWidth="1"/>
    <col min="6" max="6" width="14.28515625" bestFit="1" customWidth="1"/>
  </cols>
  <sheetData>
    <row r="1" spans="1:6" x14ac:dyDescent="0.25">
      <c r="A1" t="s">
        <v>0</v>
      </c>
      <c r="B1" t="s">
        <v>33</v>
      </c>
      <c r="E1" s="1" t="s">
        <v>0</v>
      </c>
      <c r="F1" s="1" t="s">
        <v>33</v>
      </c>
    </row>
    <row r="2" spans="1:6" x14ac:dyDescent="0.25">
      <c r="A2" t="s">
        <v>1</v>
      </c>
      <c r="B2" t="s">
        <v>34</v>
      </c>
      <c r="E2" t="str" cm="1">
        <f t="array" ref="E2:E33">_xlfn._xlws.SORT(_xlfn.UNIQUE(T_DEV[Projet]))</f>
        <v>18.01</v>
      </c>
      <c r="F2" t="str" cm="1">
        <f t="array" ref="F2:F3">_xlfn._xlws.SORT(_xlfn.UNIQUE(T_DEV[Etat]))</f>
        <v>Projet en cours</v>
      </c>
    </row>
    <row r="3" spans="1:6" x14ac:dyDescent="0.25">
      <c r="A3" t="s">
        <v>1</v>
      </c>
      <c r="B3" t="s">
        <v>34</v>
      </c>
      <c r="E3" t="str">
        <v>18.05</v>
      </c>
      <c r="F3" t="str">
        <v>Projet fini</v>
      </c>
    </row>
    <row r="4" spans="1:6" x14ac:dyDescent="0.25">
      <c r="A4" t="s">
        <v>1</v>
      </c>
      <c r="B4" t="s">
        <v>34</v>
      </c>
      <c r="E4" t="str">
        <v>18.08</v>
      </c>
    </row>
    <row r="5" spans="1:6" x14ac:dyDescent="0.25">
      <c r="A5" t="s">
        <v>1</v>
      </c>
      <c r="B5" t="s">
        <v>34</v>
      </c>
      <c r="E5" t="str">
        <v>18.10</v>
      </c>
    </row>
    <row r="6" spans="1:6" x14ac:dyDescent="0.25">
      <c r="A6" t="s">
        <v>1</v>
      </c>
      <c r="B6" t="s">
        <v>34</v>
      </c>
      <c r="E6" t="str">
        <v>18.13</v>
      </c>
    </row>
    <row r="7" spans="1:6" x14ac:dyDescent="0.25">
      <c r="A7" t="s">
        <v>1</v>
      </c>
      <c r="B7" t="s">
        <v>34</v>
      </c>
      <c r="E7" t="str">
        <v>18.15</v>
      </c>
    </row>
    <row r="8" spans="1:6" x14ac:dyDescent="0.25">
      <c r="A8" t="s">
        <v>1</v>
      </c>
      <c r="B8" t="s">
        <v>34</v>
      </c>
      <c r="E8" t="str">
        <v>18.16</v>
      </c>
    </row>
    <row r="9" spans="1:6" x14ac:dyDescent="0.25">
      <c r="A9" t="s">
        <v>1</v>
      </c>
      <c r="B9" t="s">
        <v>34</v>
      </c>
      <c r="E9" t="str">
        <v>18.19</v>
      </c>
    </row>
    <row r="10" spans="1:6" x14ac:dyDescent="0.25">
      <c r="A10" t="s">
        <v>1</v>
      </c>
      <c r="B10" t="s">
        <v>34</v>
      </c>
      <c r="E10" t="str">
        <v>18.22</v>
      </c>
    </row>
    <row r="11" spans="1:6" x14ac:dyDescent="0.25">
      <c r="A11" t="s">
        <v>2</v>
      </c>
      <c r="B11" t="s">
        <v>34</v>
      </c>
      <c r="E11" t="str">
        <v>18.23</v>
      </c>
    </row>
    <row r="12" spans="1:6" x14ac:dyDescent="0.25">
      <c r="A12" t="s">
        <v>2</v>
      </c>
      <c r="B12" t="s">
        <v>34</v>
      </c>
      <c r="E12" t="str">
        <v>19.11</v>
      </c>
    </row>
    <row r="13" spans="1:6" x14ac:dyDescent="0.25">
      <c r="A13" t="s">
        <v>3</v>
      </c>
      <c r="B13" t="s">
        <v>34</v>
      </c>
      <c r="E13" t="str">
        <v>19.12</v>
      </c>
    </row>
    <row r="14" spans="1:6" x14ac:dyDescent="0.25">
      <c r="A14" t="s">
        <v>4</v>
      </c>
      <c r="B14" t="s">
        <v>34</v>
      </c>
      <c r="E14" t="str">
        <v>19.17</v>
      </c>
    </row>
    <row r="15" spans="1:6" x14ac:dyDescent="0.25">
      <c r="A15" t="s">
        <v>5</v>
      </c>
      <c r="B15" t="s">
        <v>34</v>
      </c>
      <c r="E15" t="str">
        <v>19.19</v>
      </c>
    </row>
    <row r="16" spans="1:6" x14ac:dyDescent="0.25">
      <c r="A16" t="s">
        <v>6</v>
      </c>
      <c r="B16" t="s">
        <v>34</v>
      </c>
      <c r="E16" t="str">
        <v>19.21</v>
      </c>
    </row>
    <row r="17" spans="1:5" x14ac:dyDescent="0.25">
      <c r="A17" t="s">
        <v>6</v>
      </c>
      <c r="B17" t="s">
        <v>34</v>
      </c>
      <c r="E17" t="str">
        <v>19.22</v>
      </c>
    </row>
    <row r="18" spans="1:5" x14ac:dyDescent="0.25">
      <c r="A18" t="s">
        <v>7</v>
      </c>
      <c r="B18" t="s">
        <v>34</v>
      </c>
      <c r="E18" t="str">
        <v>19.28</v>
      </c>
    </row>
    <row r="19" spans="1:5" x14ac:dyDescent="0.25">
      <c r="A19" t="s">
        <v>8</v>
      </c>
      <c r="B19" t="s">
        <v>34</v>
      </c>
      <c r="E19" t="str">
        <v>19.30</v>
      </c>
    </row>
    <row r="20" spans="1:5" x14ac:dyDescent="0.25">
      <c r="A20" t="s">
        <v>9</v>
      </c>
      <c r="B20" t="s">
        <v>34</v>
      </c>
      <c r="E20" t="str">
        <v>19.31</v>
      </c>
    </row>
    <row r="21" spans="1:5" x14ac:dyDescent="0.25">
      <c r="A21" t="s">
        <v>10</v>
      </c>
      <c r="B21" t="s">
        <v>34</v>
      </c>
      <c r="E21" t="str">
        <v>19.40</v>
      </c>
    </row>
    <row r="22" spans="1:5" x14ac:dyDescent="0.25">
      <c r="A22" t="s">
        <v>11</v>
      </c>
      <c r="B22" t="s">
        <v>34</v>
      </c>
      <c r="E22" t="str">
        <v>19.43</v>
      </c>
    </row>
    <row r="23" spans="1:5" x14ac:dyDescent="0.25">
      <c r="A23" t="s">
        <v>12</v>
      </c>
      <c r="B23" t="s">
        <v>34</v>
      </c>
      <c r="E23" t="str">
        <v>19.45</v>
      </c>
    </row>
    <row r="24" spans="1:5" x14ac:dyDescent="0.25">
      <c r="A24" t="s">
        <v>13</v>
      </c>
      <c r="B24" t="s">
        <v>34</v>
      </c>
      <c r="E24" t="str">
        <v>20.05</v>
      </c>
    </row>
    <row r="25" spans="1:5" x14ac:dyDescent="0.25">
      <c r="A25" t="s">
        <v>14</v>
      </c>
      <c r="B25" t="s">
        <v>34</v>
      </c>
      <c r="E25" t="str">
        <v>20.08</v>
      </c>
    </row>
    <row r="26" spans="1:5" x14ac:dyDescent="0.25">
      <c r="A26" t="s">
        <v>15</v>
      </c>
      <c r="B26" t="s">
        <v>34</v>
      </c>
      <c r="E26" t="str">
        <v>20.09</v>
      </c>
    </row>
    <row r="27" spans="1:5" x14ac:dyDescent="0.25">
      <c r="A27" t="s">
        <v>16</v>
      </c>
      <c r="B27" t="s">
        <v>34</v>
      </c>
      <c r="E27" t="str">
        <v>20.14</v>
      </c>
    </row>
    <row r="28" spans="1:5" x14ac:dyDescent="0.25">
      <c r="A28" t="s">
        <v>17</v>
      </c>
      <c r="B28" t="s">
        <v>34</v>
      </c>
      <c r="E28" t="str">
        <v>20.25</v>
      </c>
    </row>
    <row r="29" spans="1:5" x14ac:dyDescent="0.25">
      <c r="A29" t="s">
        <v>18</v>
      </c>
      <c r="B29" t="s">
        <v>34</v>
      </c>
      <c r="E29" t="str">
        <v>20.27</v>
      </c>
    </row>
    <row r="30" spans="1:5" x14ac:dyDescent="0.25">
      <c r="A30" t="s">
        <v>19</v>
      </c>
      <c r="B30" t="s">
        <v>35</v>
      </c>
      <c r="E30" t="str">
        <v>20.30</v>
      </c>
    </row>
    <row r="31" spans="1:5" x14ac:dyDescent="0.25">
      <c r="A31" t="s">
        <v>20</v>
      </c>
      <c r="B31" t="s">
        <v>35</v>
      </c>
      <c r="E31" t="str">
        <v>20.31</v>
      </c>
    </row>
    <row r="32" spans="1:5" x14ac:dyDescent="0.25">
      <c r="A32" t="s">
        <v>21</v>
      </c>
      <c r="B32" t="s">
        <v>34</v>
      </c>
      <c r="E32" t="str">
        <v>20.33</v>
      </c>
    </row>
    <row r="33" spans="1:5" x14ac:dyDescent="0.25">
      <c r="A33" t="s">
        <v>22</v>
      </c>
      <c r="B33" t="s">
        <v>34</v>
      </c>
      <c r="E33" t="str">
        <v>20.34</v>
      </c>
    </row>
    <row r="34" spans="1:5" x14ac:dyDescent="0.25">
      <c r="A34" t="s">
        <v>23</v>
      </c>
      <c r="B34" t="s">
        <v>34</v>
      </c>
    </row>
    <row r="35" spans="1:5" x14ac:dyDescent="0.25">
      <c r="A35" t="s">
        <v>24</v>
      </c>
      <c r="B35" t="s">
        <v>34</v>
      </c>
    </row>
    <row r="36" spans="1:5" x14ac:dyDescent="0.25">
      <c r="A36" t="s">
        <v>25</v>
      </c>
      <c r="B36" t="s">
        <v>34</v>
      </c>
    </row>
    <row r="37" spans="1:5" x14ac:dyDescent="0.25">
      <c r="A37" t="s">
        <v>26</v>
      </c>
      <c r="B37" t="s">
        <v>35</v>
      </c>
    </row>
    <row r="38" spans="1:5" x14ac:dyDescent="0.25">
      <c r="A38" t="s">
        <v>27</v>
      </c>
      <c r="B38" t="s">
        <v>35</v>
      </c>
    </row>
    <row r="39" spans="1:5" x14ac:dyDescent="0.25">
      <c r="A39" t="s">
        <v>28</v>
      </c>
      <c r="B39" t="s">
        <v>35</v>
      </c>
    </row>
    <row r="40" spans="1:5" x14ac:dyDescent="0.25">
      <c r="A40" t="s">
        <v>29</v>
      </c>
      <c r="B40" t="s">
        <v>35</v>
      </c>
    </row>
    <row r="41" spans="1:5" x14ac:dyDescent="0.25">
      <c r="A41" t="s">
        <v>30</v>
      </c>
      <c r="B41" t="s">
        <v>35</v>
      </c>
    </row>
    <row r="42" spans="1:5" x14ac:dyDescent="0.25">
      <c r="A42" t="s">
        <v>31</v>
      </c>
      <c r="B42" t="s">
        <v>35</v>
      </c>
    </row>
    <row r="43" spans="1:5" x14ac:dyDescent="0.25">
      <c r="A43" t="s">
        <v>32</v>
      </c>
      <c r="B43" t="s">
        <v>34</v>
      </c>
    </row>
    <row r="44" spans="1:5" x14ac:dyDescent="0.25">
      <c r="A44" t="s">
        <v>32</v>
      </c>
      <c r="B44" t="s">
        <v>34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3965D-1AAA-4B4A-A1EF-AA0F1CA0C54A}">
  <dimension ref="B2:D13"/>
  <sheetViews>
    <sheetView showGridLines="0" tabSelected="1" workbookViewId="0">
      <selection activeCell="H11" sqref="H11"/>
    </sheetView>
  </sheetViews>
  <sheetFormatPr baseColWidth="10" defaultRowHeight="15" x14ac:dyDescent="0.25"/>
  <cols>
    <col min="3" max="3" width="14.28515625" bestFit="1" customWidth="1"/>
  </cols>
  <sheetData>
    <row r="2" spans="2:4" x14ac:dyDescent="0.25">
      <c r="C2" s="3" t="s">
        <v>37</v>
      </c>
    </row>
    <row r="3" spans="2:4" x14ac:dyDescent="0.25">
      <c r="B3" s="1" t="s">
        <v>0</v>
      </c>
      <c r="C3" s="4" t="s">
        <v>35</v>
      </c>
    </row>
    <row r="5" spans="2:4" x14ac:dyDescent="0.25">
      <c r="B5" s="1" t="s">
        <v>0</v>
      </c>
      <c r="C5" s="1" t="s">
        <v>36</v>
      </c>
    </row>
    <row r="6" spans="2:4" x14ac:dyDescent="0.25">
      <c r="B6" t="str" cm="1">
        <f t="array" ref="B6:B13">_xlfn._xlws.SORT(_xlfn._xlws.FILTER(_xlfn._xlws.FILTER(T_DEV[],T_DEV[Etat]=C3,"pas de données"),{1,0}))</f>
        <v>19.40</v>
      </c>
      <c r="D6" s="2" t="str">
        <f ca="1">_xlfn.FORMULATEXT(B6)</f>
        <v>=TRIER(FILTRE(FILTRE(T_DEV;T_DEV[Etat]=C3;"pas de données");{1.0}))</v>
      </c>
    </row>
    <row r="7" spans="2:4" x14ac:dyDescent="0.25">
      <c r="B7" t="str">
        <v>19.43</v>
      </c>
    </row>
    <row r="8" spans="2:4" x14ac:dyDescent="0.25">
      <c r="B8" t="str">
        <v>20.25</v>
      </c>
    </row>
    <row r="9" spans="2:4" x14ac:dyDescent="0.25">
      <c r="B9" t="str">
        <v>20.27</v>
      </c>
    </row>
    <row r="10" spans="2:4" x14ac:dyDescent="0.25">
      <c r="B10" t="str">
        <v>20.30</v>
      </c>
    </row>
    <row r="11" spans="2:4" x14ac:dyDescent="0.25">
      <c r="B11" t="str">
        <v>20.31</v>
      </c>
    </row>
    <row r="12" spans="2:4" x14ac:dyDescent="0.25">
      <c r="B12" t="str">
        <v>20.33</v>
      </c>
    </row>
    <row r="13" spans="2:4" x14ac:dyDescent="0.25">
      <c r="B13" t="str">
        <v>20.34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26C6695-2C30-4E22-8056-9471ECE89687}">
          <x14:formula1>
            <xm:f>_xlfn.ANCHORARRAY(Feuil1!$F$2)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Ewen Guyard</dc:creator>
  <cp:lastModifiedBy>Jean-Eric</cp:lastModifiedBy>
  <dcterms:created xsi:type="dcterms:W3CDTF">2021-04-08T09:45:14Z</dcterms:created>
  <dcterms:modified xsi:type="dcterms:W3CDTF">2021-04-08T10:28:49Z</dcterms:modified>
</cp:coreProperties>
</file>