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CBB55F0D-C82D-43A1-BD26-11882A59E49B}" xr6:coauthVersionLast="46" xr6:coauthVersionMax="46" xr10:uidLastSave="{00000000-0000-0000-0000-000000000000}"/>
  <bookViews>
    <workbookView xWindow="-120" yWindow="-120" windowWidth="24240" windowHeight="13740" activeTab="1" xr2:uid="{00000000-000D-0000-FFFF-FFFF00000000}"/>
  </bookViews>
  <sheets>
    <sheet name="Données" sheetId="1" r:id="rId1"/>
    <sheet name="Listes" sheetId="2" r:id="rId2"/>
  </sheets>
  <definedNames>
    <definedName name="dv_liste_1">OFFSET(Listes!$B$3,,,COUNTA(Liste_1_RdC[Reste]))</definedName>
    <definedName name="dv_liste_2">OFFSET(Listes!$E$3,,,COUNTA(Liste_2_RdC[Reste]))</definedName>
    <definedName name="dv_liste_3">OFFSET(Listes!$H$3,,,COUNTA(Liste_3_2e[Reste]))</definedName>
    <definedName name="dv_liste_4">OFFSET(Listes!$K$3,,,COUNTA(Liste_4_2e[Reste]))</definedName>
    <definedName name="dv_liste_5">OFFSET(Listes!$N$3,,,COUNTA(Liste_5_3e[Reste]))</definedName>
    <definedName name="dv_liste_6">OFFSET(Listes!$Q$3,,,COUNTA(Liste_6_3e[Reste]))</definedName>
    <definedName name="Liste_1">Données!$B$2:$B$13</definedName>
    <definedName name="Liste_2">Données!$B$15:$B$26</definedName>
    <definedName name="Liste_3">Données!$D$2:$D$13</definedName>
    <definedName name="Liste_4">Données!$D$15:$D$26</definedName>
    <definedName name="Liste_5">Données!$F$2:$F$13</definedName>
    <definedName name="Liste_6">Données!$F$15:$F$20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Q3" i="2" l="1" a="1"/>
  <c r="Q3" i="2" s="1"/>
  <c r="Q4" i="2" a="1"/>
  <c r="Q4" i="2" s="1"/>
  <c r="Q5" i="2" a="1"/>
  <c r="Q5" i="2" s="1"/>
  <c r="Q6" i="2" a="1"/>
  <c r="Q6" i="2" s="1"/>
  <c r="Q7" i="2" a="1"/>
  <c r="Q7" i="2" s="1"/>
  <c r="N3" i="2" a="1"/>
  <c r="N3" i="2" s="1"/>
  <c r="N4" i="2" a="1"/>
  <c r="N4" i="2" s="1"/>
  <c r="N5" i="2" a="1"/>
  <c r="N5" i="2" s="1"/>
  <c r="N6" i="2" a="1"/>
  <c r="N6" i="2" s="1"/>
  <c r="N7" i="2" a="1"/>
  <c r="N7" i="2" s="1"/>
  <c r="N8" i="2" a="1"/>
  <c r="N8" i="2" s="1"/>
  <c r="N9" i="2" a="1"/>
  <c r="N9" i="2" s="1"/>
  <c r="N10" i="2" a="1"/>
  <c r="N10" i="2" s="1"/>
  <c r="N11" i="2" a="1"/>
  <c r="N11" i="2" s="1"/>
  <c r="N12" i="2" a="1"/>
  <c r="N12" i="2" s="1"/>
  <c r="N13" i="2" a="1"/>
  <c r="N13" i="2" s="1"/>
  <c r="N14" i="2" a="1"/>
  <c r="N14" i="2" s="1"/>
  <c r="K3" i="2" a="1"/>
  <c r="K3" i="2" s="1"/>
  <c r="K4" i="2" a="1"/>
  <c r="K4" i="2" s="1"/>
  <c r="K5" i="2" a="1"/>
  <c r="K5" i="2" s="1"/>
  <c r="K6" i="2" a="1"/>
  <c r="K6" i="2" s="1"/>
  <c r="K7" i="2" a="1"/>
  <c r="K7" i="2" s="1"/>
  <c r="K8" i="2" a="1"/>
  <c r="K8" i="2" s="1"/>
  <c r="K9" i="2" a="1"/>
  <c r="K9" i="2" s="1"/>
  <c r="K10" i="2" a="1"/>
  <c r="K10" i="2" s="1"/>
  <c r="K11" i="2" a="1"/>
  <c r="K11" i="2" s="1"/>
  <c r="K12" i="2" a="1"/>
  <c r="K12" i="2" s="1"/>
  <c r="K13" i="2" a="1"/>
  <c r="K13" i="2" s="1"/>
  <c r="H14" i="2" a="1"/>
  <c r="H14" i="2" s="1"/>
  <c r="H4" i="2" a="1"/>
  <c r="H4" i="2" s="1"/>
  <c r="H5" i="2" a="1"/>
  <c r="H5" i="2" s="1"/>
  <c r="H6" i="2" a="1"/>
  <c r="H6" i="2" s="1"/>
  <c r="H7" i="2" a="1"/>
  <c r="H7" i="2" s="1"/>
  <c r="H8" i="2" a="1"/>
  <c r="H8" i="2" s="1"/>
  <c r="H9" i="2" a="1"/>
  <c r="H9" i="2" s="1"/>
  <c r="H10" i="2" a="1"/>
  <c r="H10" i="2" s="1"/>
  <c r="H11" i="2" a="1"/>
  <c r="H11" i="2" s="1"/>
  <c r="H12" i="2" a="1"/>
  <c r="H12" i="2" s="1"/>
  <c r="H13" i="2" a="1"/>
  <c r="H13" i="2" s="1"/>
  <c r="H3" i="2" a="1"/>
  <c r="H3" i="2" s="1"/>
  <c r="E3" i="2" a="1"/>
  <c r="E3" i="2" s="1"/>
  <c r="E4" i="2" a="1"/>
  <c r="E4" i="2" s="1"/>
  <c r="E5" i="2" a="1"/>
  <c r="E5" i="2" s="1"/>
  <c r="E6" i="2" a="1"/>
  <c r="E6" i="2" s="1"/>
  <c r="E7" i="2" a="1"/>
  <c r="E7" i="2" s="1"/>
  <c r="E8" i="2" a="1"/>
  <c r="E8" i="2" s="1"/>
  <c r="E9" i="2" a="1"/>
  <c r="E9" i="2" s="1"/>
  <c r="E10" i="2" a="1"/>
  <c r="E10" i="2" s="1"/>
  <c r="E11" i="2" a="1"/>
  <c r="E11" i="2" s="1"/>
  <c r="E12" i="2" a="1"/>
  <c r="E12" i="2" s="1"/>
  <c r="E13" i="2" a="1"/>
  <c r="E13" i="2" s="1"/>
  <c r="B4" i="2" a="1"/>
  <c r="B4" i="2" s="1"/>
  <c r="B5" i="2" a="1"/>
  <c r="B5" i="2" s="1"/>
  <c r="B6" i="2" a="1"/>
  <c r="B6" i="2" s="1"/>
  <c r="B7" i="2" a="1"/>
  <c r="B7" i="2" s="1"/>
  <c r="B8" i="2" a="1"/>
  <c r="B8" i="2" s="1"/>
  <c r="B9" i="2" a="1"/>
  <c r="B9" i="2" s="1"/>
  <c r="B10" i="2" a="1"/>
  <c r="B10" i="2" s="1"/>
  <c r="B11" i="2" a="1"/>
  <c r="B11" i="2" s="1"/>
  <c r="B12" i="2" a="1"/>
  <c r="B12" i="2" s="1"/>
  <c r="B13" i="2" a="1"/>
  <c r="B13" i="2" s="1"/>
  <c r="B14" i="2" a="1"/>
  <c r="B14" i="2" s="1"/>
  <c r="B3" i="2" a="1"/>
  <c r="B3" i="2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<sst xmlns="http://schemas.openxmlformats.org/spreadsheetml/2006/main" count="96" uniqueCount="75">
  <si>
    <t>Rez- 1er</t>
  </si>
  <si>
    <t>Mme Mathot</t>
  </si>
  <si>
    <t>Mme Bezzon</t>
  </si>
  <si>
    <t>Mme Debois</t>
  </si>
  <si>
    <t>Mme Bulterys</t>
  </si>
  <si>
    <t>Mme Desaer</t>
  </si>
  <si>
    <t>Mme Bayard</t>
  </si>
  <si>
    <t>Mme Ridelle</t>
  </si>
  <si>
    <t>Mr Rodrique</t>
  </si>
  <si>
    <t>Mme Ninnin</t>
  </si>
  <si>
    <t>Mme Quertinmont</t>
  </si>
  <si>
    <t>Mme Fabry</t>
  </si>
  <si>
    <t>Mme Drese</t>
  </si>
  <si>
    <t>Mme André</t>
  </si>
  <si>
    <t>Mme Noel</t>
  </si>
  <si>
    <t>Mme Elias</t>
  </si>
  <si>
    <t>Mr Dewez</t>
  </si>
  <si>
    <t>Mr Jumet</t>
  </si>
  <si>
    <t>Mr Moucheron</t>
  </si>
  <si>
    <t>Mme Cavillot</t>
  </si>
  <si>
    <t>Mme Valenduc</t>
  </si>
  <si>
    <t>Mme Lietard</t>
  </si>
  <si>
    <t>Mme Tenret</t>
  </si>
  <si>
    <t>Mme Lambert</t>
  </si>
  <si>
    <t>Liste 2</t>
  </si>
  <si>
    <t>2 ème</t>
  </si>
  <si>
    <t>Mr Denuit</t>
  </si>
  <si>
    <t>Mme Pirenne</t>
  </si>
  <si>
    <t>Mme Tombeur</t>
  </si>
  <si>
    <t>Mme Lisons</t>
  </si>
  <si>
    <t>Mme Gohy</t>
  </si>
  <si>
    <t>Mme Remy Y</t>
  </si>
  <si>
    <t>Mme Coppee</t>
  </si>
  <si>
    <t>Mme Fléron</t>
  </si>
  <si>
    <t>Mme Semal</t>
  </si>
  <si>
    <t>Mme Paquet M</t>
  </si>
  <si>
    <t>Mme Piret</t>
  </si>
  <si>
    <t>Mme Ferauge</t>
  </si>
  <si>
    <t>Mme Crucifix</t>
  </si>
  <si>
    <t>Mme Guislain</t>
  </si>
  <si>
    <t>Mr Denisty</t>
  </si>
  <si>
    <t>Mme Wilmot</t>
  </si>
  <si>
    <t>Mr Symoens</t>
  </si>
  <si>
    <t>Mme Tomasi</t>
  </si>
  <si>
    <t>Mme Vander eycken</t>
  </si>
  <si>
    <t>Mr Baras</t>
  </si>
  <si>
    <t>Mme Lambot</t>
  </si>
  <si>
    <t>Mme Remy G</t>
  </si>
  <si>
    <t>Mme Hattiez</t>
  </si>
  <si>
    <t>3ème</t>
  </si>
  <si>
    <t>Mr Laurent</t>
  </si>
  <si>
    <t>Mme Bastin</t>
  </si>
  <si>
    <t>Mme Ancia</t>
  </si>
  <si>
    <t>Mme Doucet</t>
  </si>
  <si>
    <t>Mme Paquet  L</t>
  </si>
  <si>
    <t>Mme Dupire</t>
  </si>
  <si>
    <t>Mme Reynebeau</t>
  </si>
  <si>
    <t>Mme Lefevre</t>
  </si>
  <si>
    <t>Mme Libert</t>
  </si>
  <si>
    <t>Mr Denis</t>
  </si>
  <si>
    <t>Mme Payfat</t>
  </si>
  <si>
    <t>Mme Willaime</t>
  </si>
  <si>
    <t>Mr Servais</t>
  </si>
  <si>
    <t>Mme Ghyselinck</t>
  </si>
  <si>
    <t>Mme Spezi</t>
  </si>
  <si>
    <t>Liste 5</t>
  </si>
  <si>
    <t>Liste 3</t>
  </si>
  <si>
    <t>Liste 4</t>
  </si>
  <si>
    <t>Liste 6</t>
  </si>
  <si>
    <t>Mme Mathot F</t>
  </si>
  <si>
    <t>Reste</t>
  </si>
  <si>
    <t>Liste1</t>
  </si>
  <si>
    <t>Mme Barbier</t>
  </si>
  <si>
    <t>Liste 1</t>
  </si>
  <si>
    <t>Noms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</si>
</sst>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4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2"/>
      <color rgb="FF0070C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Border="1"/>
    <xf numFmtId="0" fontId="3" fillId="0" borderId="0" xfId="0" applyFont="1"/>
    <xf numFmtId="0" fontId="0" fillId="0" borderId="0" xfId="0" quotePrefix="1"/>
    <xf numFmtId="0" fontId="0" fillId="0" borderId="0" xfId="0" applyNumberFormat="1"/>
    <xf numFmtId="0" fontId="2" fillId="0" borderId="1" xfId="0" applyFont="1" applyBorder="1" applyAlignment="1">
      <alignment vertical="center"/>
    </xf>
    <xf numFmtId="0" fontId="2" fillId="2" borderId="1" xfId="0" applyFont="1" applyFill="1" applyBorder="1" applyAlignment="1">
      <alignment vertical="center"/>
    </xf>
    <xf numFmtId="0" fontId="0" fillId="0" borderId="0" xfId="0" applyAlignment="1"/>
    <xf numFmtId="0" fontId="1" fillId="0" borderId="1" xfId="0" applyFont="1" applyBorder="1" applyAlignment="1"/>
    <xf numFmtId="0" fontId="0" fillId="0" borderId="1" xfId="0" applyBorder="1" applyAlignment="1">
      <alignment vertical="center"/>
    </xf>
    <xf numFmtId="0" fontId="0" fillId="0" borderId="1" xfId="0" applyBorder="1" applyAlignment="1"/>
  </cellXfs>
  <cellStyles count="1">
    <cellStyle name="Normal" xfId="0" builtinId="0"/>
  </cellStyles>
  <dxfs count="8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ont>
        <b/>
        <i val="0"/>
        <color auto="1"/>
      </font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0" tint="-4.9989318521683403E-2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</dxfs>
  <tableStyles count="1" defaultTableStyle="TableStyleMedium2" defaultPivotStyle="PivotStyleLight16">
    <tableStyle name="Jean-Eric" pivot="0" count="3" xr9:uid="{D78D88E2-409E-40D9-9323-011474FC57BC}">
      <tableStyleElement type="wholeTable" dxfId="7"/>
      <tableStyleElement type="headerRow" dxfId="6"/>
      <tableStyleElement type="totalRow" dxfId="5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18</xdr:row>
      <xdr:rowOff>0</xdr:rowOff>
    </xdr:from>
    <xdr:to>
      <xdr:col>9</xdr:col>
      <xdr:colOff>523144</xdr:colOff>
      <xdr:row>43</xdr:row>
      <xdr:rowOff>113690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9DD36F1B-77AC-45EB-ABF2-0B21D439EE7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590800" y="3438525"/>
          <a:ext cx="5847619" cy="4876190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FD43764-5B04-4D54-88B3-F076B2A698E6}" name="Liste_1_RdC" displayName="Liste_1_RdC" ref="A2:B14" totalsRowShown="0">
  <autoFilter ref="A2:B14" xr:uid="{CCE73FB6-7D7B-4202-A0DC-E8FC3AFF46D4}"/>
  <tableColumns count="2">
    <tableColumn id="1" xr3:uid="{8BAF7AB5-7451-4A0B-9826-DE2EFBE6B389}" name="Noms"/>
    <tableColumn id="2" xr3:uid="{1963E6C0-BD05-43AD-804E-5E6D334C5273}" name="Reste">
      <calculatedColumnFormula array="1">IFERROR(INDEX(Liste_1_RdC[Noms],SMALL(IF(COUNTIF(Liste_1,Liste_1_RdC[Noms])=1,"",ROW(Liste_1_RdC[Noms])-2),ROW(1:1))),"")</calculatedColumnFormula>
    </tableColumn>
  </tableColumns>
  <tableStyleInfo name="Jean-Eric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FA5120C-4551-4A93-BF86-62A532BAD307}" name="Liste_2_RdC" displayName="Liste_2_RdC" ref="D2:E13" totalsRowShown="0">
  <autoFilter ref="D2:E13" xr:uid="{ABCD1AAE-B1AA-44D8-A1E2-F14D5C99EB67}"/>
  <tableColumns count="2">
    <tableColumn id="1" xr3:uid="{01D9A7FE-35B9-46AB-BD36-AC5FAAAD9E5A}" name="Noms"/>
    <tableColumn id="2" xr3:uid="{CB19DFB1-1795-49E7-ADAB-51735B6D55D8}" name="Reste" dataDxfId="3">
      <calculatedColumnFormula array="1">IFERROR(INDEX(Liste_2_RdC[Noms],SMALL(IF(COUNTIF(Liste_2,Liste_2_RdC[Noms])=1,"",ROW(Liste_2_RdC[Noms])-2),ROW(1:1))),"")</calculatedColumnFormula>
    </tableColumn>
  </tableColumns>
  <tableStyleInfo name="Jean-Eric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60EC604-847D-46DB-BDE2-E09EB5058C2E}" name="Liste_3_2e" displayName="Liste_3_2e" ref="G2:H14" totalsRowShown="0">
  <autoFilter ref="G2:H14" xr:uid="{7C2F7617-2D1F-4186-87F2-C13B69106F55}"/>
  <tableColumns count="2">
    <tableColumn id="1" xr3:uid="{B1E2E2FC-7B3C-4AC1-BB30-24BA2801C0CF}" name="Noms"/>
    <tableColumn id="2" xr3:uid="{2FA38A9C-00A9-4C36-AC9C-4EA4929CFFA4}" name="Reste" dataDxfId="4"/>
  </tableColumns>
  <tableStyleInfo name="Jean-Eric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525943F1-B4DB-4911-A827-F605099455E8}" name="Liste_4_2e" displayName="Liste_4_2e" ref="J2:K13" totalsRowShown="0">
  <autoFilter ref="J2:K13" xr:uid="{34383086-C3E1-4660-B79F-57C6806178D5}"/>
  <tableColumns count="2">
    <tableColumn id="1" xr3:uid="{88119B17-7F5F-49E4-A739-D1FBE2EA6573}" name="Noms"/>
    <tableColumn id="2" xr3:uid="{D4518A0A-01BF-4165-8BF6-2E84BEDD378C}" name="Reste" dataDxfId="2">
      <calculatedColumnFormula array="1">IFERROR(INDEX(Liste_4_2e[Noms],SMALL(IF(COUNTIF(Liste_4,Liste_4_2e[Noms])=1,"",ROW(Liste_4_2e[Noms])-2),ROW(1:1))),"")</calculatedColumnFormula>
    </tableColumn>
  </tableColumns>
  <tableStyleInfo name="Jean-Eric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ACCE851E-D4EE-4341-A8D8-FA38D252D72C}" name="Liste_5_3e" displayName="Liste_5_3e" ref="M2:N14" totalsRowShown="0">
  <autoFilter ref="M2:N14" xr:uid="{2CED2AA7-FAB2-452B-8634-CADBEC86290E}"/>
  <tableColumns count="2">
    <tableColumn id="1" xr3:uid="{1692C8C3-3380-4B26-AD05-B4E9F4101E88}" name="Noms"/>
    <tableColumn id="2" xr3:uid="{41635492-2380-4FDE-B444-1D6E9EC83FE5}" name="Reste" dataDxfId="1">
      <calculatedColumnFormula array="1">IFERROR(INDEX(Liste_5_3e[Noms],SMALL(IF(COUNTIF(Liste_5,Liste_5_3e[Noms])=1,"",ROW(Liste_5_3e[Noms])-2),ROW(1:1))),"")</calculatedColumnFormula>
    </tableColumn>
  </tableColumns>
  <tableStyleInfo name="Jean-Eric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3F8E177E-F99C-458B-A8C5-7EF06A623157}" name="Liste_6_3e" displayName="Liste_6_3e" ref="P2:Q7" totalsRowShown="0">
  <autoFilter ref="P2:Q7" xr:uid="{7CB83223-3A2C-4739-8646-8AD7BCF7D9EA}"/>
  <tableColumns count="2">
    <tableColumn id="1" xr3:uid="{ECD68FB6-D703-44D0-BD65-EAAD77F10067}" name="Noms"/>
    <tableColumn id="2" xr3:uid="{11D8390E-1626-455C-B7E3-7A3588A51C6C}" name="Reste" dataDxfId="0">
      <calculatedColumnFormula array="1">IFERROR(INDEX(Liste_6_3e[Noms],SMALL(IF(COUNTIF(Liste_6,Liste_6_3e[Noms])=1,"",ROW(Liste_6_3e[Noms])-2),ROW(1:1))),"")</calculatedColumnFormula>
    </tableColumn>
  </tableColumns>
  <tableStyleInfo name="Jean-Eric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Relationship Id="rId6" Type="http://schemas.openxmlformats.org/officeDocument/2006/relationships/table" Target="../tables/table5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F26"/>
  <sheetViews>
    <sheetView workbookViewId="0">
      <selection activeCell="H4" sqref="H4"/>
    </sheetView>
  </sheetViews>
  <sheetFormatPr baseColWidth="10" defaultRowHeight="15" x14ac:dyDescent="0.25"/>
  <cols>
    <col min="1" max="1" width="12.42578125" style="7" bestFit="1" customWidth="1"/>
    <col min="2" max="2" width="30.7109375" style="7" customWidth="1"/>
    <col min="3" max="3" width="9.85546875" style="7" bestFit="1" customWidth="1"/>
    <col min="4" max="4" width="30.7109375" style="7" customWidth="1"/>
    <col min="5" max="5" width="9.140625" style="7" bestFit="1" customWidth="1"/>
    <col min="6" max="6" width="30.7109375" style="7" customWidth="1"/>
    <col min="7" max="16384" width="11.42578125" style="7"/>
  </cols>
  <sheetData>
    <row r="1" spans="1:6" ht="23.25" x14ac:dyDescent="0.25">
      <c r="A1" s="5" t="s">
        <v>0</v>
      </c>
      <c r="B1" s="6" t="s">
        <v>71</v>
      </c>
      <c r="C1" s="5" t="s">
        <v>25</v>
      </c>
      <c r="D1" s="6" t="s">
        <v>66</v>
      </c>
      <c r="E1" s="5" t="s">
        <v>49</v>
      </c>
      <c r="F1" s="6" t="s">
        <v>65</v>
      </c>
    </row>
    <row r="2" spans="1:6" ht="21" x14ac:dyDescent="0.35">
      <c r="A2" s="8">
        <v>1</v>
      </c>
      <c r="B2" s="9" t="s">
        <v>69</v>
      </c>
      <c r="C2" s="8">
        <v>43</v>
      </c>
      <c r="D2" s="10" t="s">
        <v>26</v>
      </c>
      <c r="E2" s="8">
        <v>25</v>
      </c>
      <c r="F2" s="10" t="s">
        <v>50</v>
      </c>
    </row>
    <row r="3" spans="1:6" ht="21" x14ac:dyDescent="0.35">
      <c r="A3" s="8">
        <v>2</v>
      </c>
      <c r="B3" s="9"/>
      <c r="C3" s="8">
        <v>44</v>
      </c>
      <c r="D3" s="10"/>
      <c r="E3" s="8">
        <v>26</v>
      </c>
      <c r="F3" s="10"/>
    </row>
    <row r="4" spans="1:6" ht="21" x14ac:dyDescent="0.35">
      <c r="A4" s="8">
        <v>3</v>
      </c>
      <c r="B4" s="9"/>
      <c r="C4" s="8">
        <v>45</v>
      </c>
      <c r="D4" s="10"/>
      <c r="E4" s="8">
        <v>27</v>
      </c>
      <c r="F4" s="10"/>
    </row>
    <row r="5" spans="1:6" ht="21" x14ac:dyDescent="0.35">
      <c r="A5" s="8">
        <v>4</v>
      </c>
      <c r="B5" s="9"/>
      <c r="C5" s="8">
        <v>46</v>
      </c>
      <c r="D5" s="10"/>
      <c r="E5" s="8">
        <v>28</v>
      </c>
      <c r="F5" s="10"/>
    </row>
    <row r="6" spans="1:6" ht="21" x14ac:dyDescent="0.35">
      <c r="A6" s="8">
        <v>5</v>
      </c>
      <c r="B6" s="9"/>
      <c r="C6" s="8">
        <v>47</v>
      </c>
      <c r="D6" s="10"/>
      <c r="E6" s="8">
        <v>29</v>
      </c>
      <c r="F6" s="10"/>
    </row>
    <row r="7" spans="1:6" ht="21" x14ac:dyDescent="0.35">
      <c r="A7" s="8">
        <v>6</v>
      </c>
      <c r="B7" s="9"/>
      <c r="C7" s="8">
        <v>48</v>
      </c>
      <c r="D7" s="10"/>
      <c r="E7" s="8">
        <v>30</v>
      </c>
      <c r="F7" s="10"/>
    </row>
    <row r="8" spans="1:6" ht="21" x14ac:dyDescent="0.35">
      <c r="A8" s="8">
        <v>7</v>
      </c>
      <c r="B8" s="9"/>
      <c r="C8" s="8">
        <v>49</v>
      </c>
      <c r="D8" s="10"/>
      <c r="E8" s="8">
        <v>31</v>
      </c>
      <c r="F8" s="10"/>
    </row>
    <row r="9" spans="1:6" ht="21" x14ac:dyDescent="0.35">
      <c r="A9" s="8">
        <v>8</v>
      </c>
      <c r="B9" s="9"/>
      <c r="C9" s="8">
        <v>50</v>
      </c>
      <c r="D9" s="10"/>
      <c r="E9" s="8">
        <v>32</v>
      </c>
      <c r="F9" s="10"/>
    </row>
    <row r="10" spans="1:6" ht="21" x14ac:dyDescent="0.35">
      <c r="A10" s="8">
        <v>9</v>
      </c>
      <c r="B10" s="9"/>
      <c r="C10" s="8">
        <v>51</v>
      </c>
      <c r="D10" s="10"/>
      <c r="E10" s="8">
        <v>33</v>
      </c>
      <c r="F10" s="10"/>
    </row>
    <row r="11" spans="1:6" ht="21" x14ac:dyDescent="0.35">
      <c r="A11" s="8">
        <v>10</v>
      </c>
      <c r="B11" s="9"/>
      <c r="C11" s="8">
        <v>52</v>
      </c>
      <c r="D11" s="10"/>
      <c r="E11" s="8">
        <v>34</v>
      </c>
      <c r="F11" s="10"/>
    </row>
    <row r="12" spans="1:6" ht="21" x14ac:dyDescent="0.35">
      <c r="A12" s="8">
        <v>11</v>
      </c>
      <c r="B12" s="9"/>
      <c r="C12" s="8">
        <v>53</v>
      </c>
      <c r="D12" s="10"/>
      <c r="E12" s="8">
        <v>35</v>
      </c>
      <c r="F12" s="10"/>
    </row>
    <row r="13" spans="1:6" ht="21" x14ac:dyDescent="0.35">
      <c r="A13" s="8">
        <v>12</v>
      </c>
      <c r="B13" s="9"/>
      <c r="C13" s="8">
        <v>54</v>
      </c>
      <c r="D13" s="10"/>
      <c r="E13" s="8">
        <v>36</v>
      </c>
      <c r="F13" s="10"/>
    </row>
    <row r="14" spans="1:6" ht="23.25" x14ac:dyDescent="0.35">
      <c r="B14" s="6" t="s">
        <v>24</v>
      </c>
      <c r="D14" s="6" t="s">
        <v>67</v>
      </c>
      <c r="E14" s="8"/>
      <c r="F14" s="6" t="s">
        <v>68</v>
      </c>
    </row>
    <row r="15" spans="1:6" ht="21" x14ac:dyDescent="0.35">
      <c r="A15" s="8">
        <v>13</v>
      </c>
      <c r="B15" s="9" t="s">
        <v>13</v>
      </c>
      <c r="C15" s="8">
        <v>55</v>
      </c>
      <c r="D15" s="10" t="s">
        <v>38</v>
      </c>
      <c r="E15" s="8">
        <v>37</v>
      </c>
      <c r="F15" s="10" t="s">
        <v>61</v>
      </c>
    </row>
    <row r="16" spans="1:6" ht="21" x14ac:dyDescent="0.35">
      <c r="A16" s="8">
        <v>14</v>
      </c>
      <c r="B16" s="9"/>
      <c r="C16" s="8">
        <v>56</v>
      </c>
      <c r="D16" s="10"/>
      <c r="E16" s="8">
        <v>38</v>
      </c>
      <c r="F16" s="10"/>
    </row>
    <row r="17" spans="1:6" ht="21" x14ac:dyDescent="0.35">
      <c r="A17" s="8">
        <v>15</v>
      </c>
      <c r="B17" s="9"/>
      <c r="C17" s="8">
        <v>57</v>
      </c>
      <c r="D17" s="10"/>
      <c r="E17" s="8">
        <v>39</v>
      </c>
      <c r="F17" s="10"/>
    </row>
    <row r="18" spans="1:6" ht="21" x14ac:dyDescent="0.35">
      <c r="A18" s="8">
        <v>16</v>
      </c>
      <c r="B18" s="9"/>
      <c r="C18" s="8">
        <v>58</v>
      </c>
      <c r="D18" s="10"/>
      <c r="E18" s="8">
        <v>40</v>
      </c>
      <c r="F18" s="10"/>
    </row>
    <row r="19" spans="1:6" ht="21" x14ac:dyDescent="0.35">
      <c r="A19" s="8">
        <v>17</v>
      </c>
      <c r="B19" s="9"/>
      <c r="C19" s="8">
        <v>59</v>
      </c>
      <c r="D19" s="10"/>
      <c r="E19" s="8">
        <v>41</v>
      </c>
      <c r="F19" s="10"/>
    </row>
    <row r="20" spans="1:6" ht="21" x14ac:dyDescent="0.35">
      <c r="A20" s="8">
        <v>18</v>
      </c>
      <c r="B20" s="9"/>
      <c r="C20" s="8">
        <v>60</v>
      </c>
      <c r="D20" s="10"/>
      <c r="E20" s="8">
        <v>42</v>
      </c>
      <c r="F20" s="10"/>
    </row>
    <row r="21" spans="1:6" ht="21" x14ac:dyDescent="0.35">
      <c r="A21" s="8">
        <v>19</v>
      </c>
      <c r="B21" s="9"/>
      <c r="C21" s="8">
        <v>61</v>
      </c>
      <c r="D21" s="10"/>
    </row>
    <row r="22" spans="1:6" ht="21" x14ac:dyDescent="0.35">
      <c r="A22" s="8">
        <v>20</v>
      </c>
      <c r="B22" s="9"/>
      <c r="C22" s="8">
        <v>62</v>
      </c>
      <c r="D22" s="10"/>
    </row>
    <row r="23" spans="1:6" ht="21" x14ac:dyDescent="0.35">
      <c r="A23" s="8">
        <v>21</v>
      </c>
      <c r="B23" s="9"/>
      <c r="C23" s="8">
        <v>63</v>
      </c>
      <c r="D23" s="10"/>
    </row>
    <row r="24" spans="1:6" ht="21" x14ac:dyDescent="0.35">
      <c r="A24" s="8">
        <v>22</v>
      </c>
      <c r="B24" s="9"/>
      <c r="C24" s="8">
        <v>64</v>
      </c>
      <c r="D24" s="10"/>
    </row>
    <row r="25" spans="1:6" ht="21" x14ac:dyDescent="0.35">
      <c r="A25" s="8">
        <v>23</v>
      </c>
      <c r="B25" s="9"/>
      <c r="C25" s="8">
        <v>65</v>
      </c>
      <c r="D25" s="10"/>
    </row>
    <row r="26" spans="1:6" ht="21" x14ac:dyDescent="0.35">
      <c r="A26" s="8">
        <v>23</v>
      </c>
      <c r="B26" s="9"/>
      <c r="C26" s="8">
        <v>65</v>
      </c>
      <c r="D26" s="10"/>
    </row>
  </sheetData>
  <dataValidations count="6">
    <dataValidation type="list" allowBlank="1" showInputMessage="1" showErrorMessage="1" sqref="B2:B13" xr:uid="{F62496AE-17F3-4FAE-9EFC-CD276DD9D88E}">
      <formula1>dv_liste_1</formula1>
    </dataValidation>
    <dataValidation type="list" allowBlank="1" showInputMessage="1" showErrorMessage="1" sqref="D2:D13" xr:uid="{15AC29C2-E216-445D-A2CE-DBF3AD31304C}">
      <formula1>dv_liste_3</formula1>
    </dataValidation>
    <dataValidation type="list" allowBlank="1" showInputMessage="1" showErrorMessage="1" sqref="F2:F13" xr:uid="{C9502188-EB39-4167-843B-67DE28F98CDE}">
      <formula1>dv_liste_5</formula1>
    </dataValidation>
    <dataValidation type="list" allowBlank="1" showInputMessage="1" showErrorMessage="1" sqref="B15:B26" xr:uid="{318A7121-152C-4F03-9E32-230EDD246525}">
      <formula1>dv_liste_2</formula1>
    </dataValidation>
    <dataValidation type="list" allowBlank="1" showInputMessage="1" showErrorMessage="1" sqref="D15:D26" xr:uid="{B58F8B44-6788-4B6C-9A29-2FF334BCCC5F}">
      <formula1>dv_liste_4</formula1>
    </dataValidation>
    <dataValidation type="list" allowBlank="1" showInputMessage="1" showErrorMessage="1" sqref="F15:F20" xr:uid="{FDAB8046-F6E9-4356-8679-72DB0205442B}">
      <formula1>dv_liste_6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Q26"/>
  <sheetViews>
    <sheetView showGridLines="0" tabSelected="1" topLeftCell="A7" workbookViewId="0">
      <selection activeCell="K21" sqref="K21"/>
    </sheetView>
  </sheetViews>
  <sheetFormatPr baseColWidth="10" defaultRowHeight="15" x14ac:dyDescent="0.25"/>
  <cols>
    <col min="1" max="1" width="20.140625" customWidth="1"/>
    <col min="2" max="2" width="17.7109375" customWidth="1"/>
    <col min="3" max="3" width="1" customWidth="1"/>
    <col min="4" max="4" width="24.5703125" customWidth="1"/>
    <col min="5" max="5" width="19.5703125" customWidth="1"/>
    <col min="6" max="6" width="1.42578125" customWidth="1"/>
    <col min="7" max="7" width="16.7109375" customWidth="1"/>
    <col min="8" max="8" width="15.85546875" customWidth="1"/>
    <col min="9" max="9" width="1.7109375" customWidth="1"/>
    <col min="10" max="11" width="19.28515625" bestFit="1" customWidth="1"/>
    <col min="12" max="12" width="1.7109375" customWidth="1"/>
    <col min="13" max="13" width="16.140625" bestFit="1" customWidth="1"/>
    <col min="14" max="14" width="19.28515625" bestFit="1" customWidth="1"/>
    <col min="15" max="15" width="1.7109375" customWidth="1"/>
    <col min="16" max="17" width="15.5703125" bestFit="1" customWidth="1"/>
  </cols>
  <sheetData>
    <row r="1" spans="1:17" ht="15.75" x14ac:dyDescent="0.25">
      <c r="A1" s="2" t="s">
        <v>73</v>
      </c>
      <c r="D1" s="2" t="s">
        <v>24</v>
      </c>
      <c r="G1" s="2" t="s">
        <v>66</v>
      </c>
      <c r="J1" s="2" t="s">
        <v>67</v>
      </c>
      <c r="M1" s="2" t="s">
        <v>65</v>
      </c>
      <c r="P1" s="2" t="s">
        <v>68</v>
      </c>
    </row>
    <row r="2" spans="1:17" x14ac:dyDescent="0.25">
      <c r="A2" t="s">
        <v>74</v>
      </c>
      <c r="B2" t="s">
        <v>70</v>
      </c>
      <c r="D2" t="s">
        <v>74</v>
      </c>
      <c r="E2" t="s">
        <v>70</v>
      </c>
      <c r="G2" t="s">
        <v>74</v>
      </c>
      <c r="H2" t="s">
        <v>70</v>
      </c>
      <c r="J2" t="s">
        <v>74</v>
      </c>
      <c r="K2" t="s">
        <v>70</v>
      </c>
      <c r="M2" t="s">
        <v>74</v>
      </c>
      <c r="N2" t="s">
        <v>70</v>
      </c>
      <c r="P2" t="s">
        <v>74</v>
      </c>
      <c r="Q2" t="s">
        <v>70</v>
      </c>
    </row>
    <row r="3" spans="1:17" x14ac:dyDescent="0.25">
      <c r="A3" t="s">
        <v>69</v>
      </c>
      <c r="B3" s="3" t="str" cm="1">
        <f t="array" ref="B3">IFERROR(INDEX(Liste_1_RdC[Noms],SMALL(IF(COUNTIF(Liste_1,Liste_1_RdC[Noms])=1,"",ROW(Liste_1_RdC[Noms])-2),ROW(1:1))),"")</f>
        <v>Mme Bezzon</v>
      </c>
      <c r="D3" t="s">
        <v>13</v>
      </c>
      <c r="E3" s="3" t="str" cm="1">
        <f t="array" ref="E3">IFERROR(INDEX(Liste_2_RdC[Noms],SMALL(IF(COUNTIF(Liste_2,Liste_2_RdC[Noms])=1,"",ROW(Liste_2_RdC[Noms])-2),ROW(1:1))),"")</f>
        <v>Mme Elias</v>
      </c>
      <c r="G3" t="s">
        <v>26</v>
      </c>
      <c r="H3" s="3" t="str" cm="1">
        <f t="array" ref="H3">IFERROR(INDEX(Liste_3_2e[Noms],SMALL(IF(COUNTIF(Liste_3,Liste_3_2e[Noms])=1,"",ROW(Liste_3_2e[Noms])-2),ROW(1:1))),"")</f>
        <v>Mme Pirenne</v>
      </c>
      <c r="I3" s="1"/>
      <c r="J3" t="s">
        <v>38</v>
      </c>
      <c r="K3" s="3" t="str" cm="1">
        <f t="array" ref="K3">IFERROR(INDEX(Liste_4_2e[Noms],SMALL(IF(COUNTIF(Liste_4,Liste_4_2e[Noms])=1,"",ROW(Liste_4_2e[Noms])-2),ROW(1:1))),"")</f>
        <v>Mr Denisty</v>
      </c>
      <c r="M3" t="s">
        <v>50</v>
      </c>
      <c r="N3" s="3" t="str" cm="1">
        <f t="array" ref="N3">IFERROR(INDEX(Liste_5_3e[Noms],SMALL(IF(COUNTIF(Liste_5,Liste_5_3e[Noms])=1,"",ROW(Liste_5_3e[Noms])-2),ROW(1:1))),"")</f>
        <v>Mme Mathot</v>
      </c>
      <c r="P3" t="s">
        <v>61</v>
      </c>
      <c r="Q3" s="3" t="str" cm="1">
        <f t="array" ref="Q3">IFERROR(INDEX(Liste_6_3e[Noms],SMALL(IF(COUNTIF(Liste_6,Liste_6_3e[Noms])=1,"",ROW(Liste_6_3e[Noms])-2),ROW(1:1))),"")</f>
        <v>Mr Servais</v>
      </c>
    </row>
    <row r="4" spans="1:17" x14ac:dyDescent="0.25">
      <c r="A4" t="s">
        <v>2</v>
      </c>
      <c r="B4" s="3" t="str" cm="1">
        <f t="array" ref="B4">IFERROR(INDEX(Liste_1_RdC[Noms],SMALL(IF(COUNTIF(Liste_1,Liste_1_RdC[Noms])=1,"",ROW(Liste_1_RdC[Noms])-2),ROW(2:2))),"")</f>
        <v>Mme Debois</v>
      </c>
      <c r="D4" t="s">
        <v>15</v>
      </c>
      <c r="E4" s="4" t="str" cm="1">
        <f t="array" ref="E4">IFERROR(INDEX(Liste_2_RdC[Noms],SMALL(IF(COUNTIF(Liste_2,Liste_2_RdC[Noms])=1,"",ROW(Liste_2_RdC[Noms])-2),ROW(2:2))),"")</f>
        <v>Mme Noel</v>
      </c>
      <c r="G4" t="s">
        <v>27</v>
      </c>
      <c r="H4" s="3" t="str" cm="1">
        <f t="array" ref="H4">IFERROR(INDEX(Liste_3_2e[Noms],SMALL(IF(COUNTIF(Liste_3,Liste_3_2e[Noms])=1,"",ROW(Liste_3_2e[Noms])-2),ROW(2:2))),"")</f>
        <v>Mme Tombeur</v>
      </c>
      <c r="I4" s="1"/>
      <c r="J4" t="s">
        <v>40</v>
      </c>
      <c r="K4" t="str" cm="1">
        <f t="array" ref="K4">IFERROR(INDEX(Liste_4_2e[Noms],SMALL(IF(COUNTIF(Liste_4,Liste_4_2e[Noms])=1,"",ROW(Liste_4_2e[Noms])-2),ROW(2:2))),"")</f>
        <v>Mme Guislain</v>
      </c>
      <c r="M4" t="s">
        <v>1</v>
      </c>
      <c r="N4" t="str" cm="1">
        <f t="array" ref="N4">IFERROR(INDEX(Liste_5_3e[Noms],SMALL(IF(COUNTIF(Liste_5,Liste_5_3e[Noms])=1,"",ROW(Liste_5_3e[Noms])-2),ROW(2:2))),"")</f>
        <v>Mme Bastin</v>
      </c>
      <c r="P4" t="s">
        <v>62</v>
      </c>
      <c r="Q4" t="str" cm="1">
        <f t="array" ref="Q4">IFERROR(INDEX(Liste_6_3e[Noms],SMALL(IF(COUNTIF(Liste_6,Liste_6_3e[Noms])=1,"",ROW(Liste_6_3e[Noms])-2),ROW(2:2))),"")</f>
        <v>Mme Ghyselinck</v>
      </c>
    </row>
    <row r="5" spans="1:17" x14ac:dyDescent="0.25">
      <c r="A5" t="s">
        <v>3</v>
      </c>
      <c r="B5" s="3" t="str" cm="1">
        <f t="array" ref="B5">IFERROR(INDEX(Liste_1_RdC[Noms],SMALL(IF(COUNTIF(Liste_1,Liste_1_RdC[Noms])=1,"",ROW(Liste_1_RdC[Noms])-2),ROW(3:3))),"")</f>
        <v>Mme Bulterys</v>
      </c>
      <c r="D5" t="s">
        <v>14</v>
      </c>
      <c r="E5" s="4" t="str" cm="1">
        <f t="array" ref="E5">IFERROR(INDEX(Liste_2_RdC[Noms],SMALL(IF(COUNTIF(Liste_2,Liste_2_RdC[Noms])=1,"",ROW(Liste_2_RdC[Noms])-2),ROW(3:3))),"")</f>
        <v>Mr Dewez</v>
      </c>
      <c r="G5" t="s">
        <v>28</v>
      </c>
      <c r="H5" s="3" t="str" cm="1">
        <f t="array" ref="H5">IFERROR(INDEX(Liste_3_2e[Noms],SMALL(IF(COUNTIF(Liste_3,Liste_3_2e[Noms])=1,"",ROW(Liste_3_2e[Noms])-2),ROW(3:3))),"")</f>
        <v>Mme Lisons</v>
      </c>
      <c r="I5" s="1"/>
      <c r="J5" t="s">
        <v>39</v>
      </c>
      <c r="K5" t="str" cm="1">
        <f t="array" ref="K5">IFERROR(INDEX(Liste_4_2e[Noms],SMALL(IF(COUNTIF(Liste_4,Liste_4_2e[Noms])=1,"",ROW(Liste_4_2e[Noms])-2),ROW(3:3))),"")</f>
        <v>Mme Wilmot</v>
      </c>
      <c r="M5" t="s">
        <v>51</v>
      </c>
      <c r="N5" t="str" cm="1">
        <f t="array" ref="N5">IFERROR(INDEX(Liste_5_3e[Noms],SMALL(IF(COUNTIF(Liste_5,Liste_5_3e[Noms])=1,"",ROW(Liste_5_3e[Noms])-2),ROW(3:3))),"")</f>
        <v>Mme Ancia</v>
      </c>
      <c r="P5" t="s">
        <v>63</v>
      </c>
      <c r="Q5" t="str" cm="1">
        <f t="array" ref="Q5">IFERROR(INDEX(Liste_6_3e[Noms],SMALL(IF(COUNTIF(Liste_6,Liste_6_3e[Noms])=1,"",ROW(Liste_6_3e[Noms])-2),ROW(3:3))),"")</f>
        <v>Mme Barbier</v>
      </c>
    </row>
    <row r="6" spans="1:17" x14ac:dyDescent="0.25">
      <c r="A6" t="s">
        <v>4</v>
      </c>
      <c r="B6" s="3" t="str" cm="1">
        <f t="array" ref="B6">IFERROR(INDEX(Liste_1_RdC[Noms],SMALL(IF(COUNTIF(Liste_1,Liste_1_RdC[Noms])=1,"",ROW(Liste_1_RdC[Noms])-2),ROW(4:4))),"")</f>
        <v>Mme Desaer</v>
      </c>
      <c r="D6" t="s">
        <v>16</v>
      </c>
      <c r="E6" s="4" t="str" cm="1">
        <f t="array" ref="E6">IFERROR(INDEX(Liste_2_RdC[Noms],SMALL(IF(COUNTIF(Liste_2,Liste_2_RdC[Noms])=1,"",ROW(Liste_2_RdC[Noms])-2),ROW(4:4))),"")</f>
        <v>Mr Jumet</v>
      </c>
      <c r="G6" t="s">
        <v>29</v>
      </c>
      <c r="H6" s="3" t="str" cm="1">
        <f t="array" ref="H6">IFERROR(INDEX(Liste_3_2e[Noms],SMALL(IF(COUNTIF(Liste_3,Liste_3_2e[Noms])=1,"",ROW(Liste_3_2e[Noms])-2),ROW(4:4))),"")</f>
        <v>Mme Gohy</v>
      </c>
      <c r="I6" s="1"/>
      <c r="J6" t="s">
        <v>41</v>
      </c>
      <c r="K6" t="str" cm="1">
        <f t="array" ref="K6">IFERROR(INDEX(Liste_4_2e[Noms],SMALL(IF(COUNTIF(Liste_4,Liste_4_2e[Noms])=1,"",ROW(Liste_4_2e[Noms])-2),ROW(4:4))),"")</f>
        <v>Mr Symoens</v>
      </c>
      <c r="M6" t="s">
        <v>52</v>
      </c>
      <c r="N6" t="str" cm="1">
        <f t="array" ref="N6">IFERROR(INDEX(Liste_5_3e[Noms],SMALL(IF(COUNTIF(Liste_5,Liste_5_3e[Noms])=1,"",ROW(Liste_5_3e[Noms])-2),ROW(4:4))),"")</f>
        <v>Mme Doucet</v>
      </c>
      <c r="P6" t="s">
        <v>72</v>
      </c>
      <c r="Q6" t="str" cm="1">
        <f t="array" ref="Q6">IFERROR(INDEX(Liste_6_3e[Noms],SMALL(IF(COUNTIF(Liste_6,Liste_6_3e[Noms])=1,"",ROW(Liste_6_3e[Noms])-2),ROW(4:4))),"")</f>
        <v>Mme Spezi</v>
      </c>
    </row>
    <row r="7" spans="1:17" x14ac:dyDescent="0.25">
      <c r="A7" t="s">
        <v>5</v>
      </c>
      <c r="B7" s="3" t="str" cm="1">
        <f t="array" ref="B7">IFERROR(INDEX(Liste_1_RdC[Noms],SMALL(IF(COUNTIF(Liste_1,Liste_1_RdC[Noms])=1,"",ROW(Liste_1_RdC[Noms])-2),ROW(5:5))),"")</f>
        <v>Mme Bayard</v>
      </c>
      <c r="D7" t="s">
        <v>17</v>
      </c>
      <c r="E7" s="4" t="str" cm="1">
        <f t="array" ref="E7">IFERROR(INDEX(Liste_2_RdC[Noms],SMALL(IF(COUNTIF(Liste_2,Liste_2_RdC[Noms])=1,"",ROW(Liste_2_RdC[Noms])-2),ROW(5:5))),"")</f>
        <v>Mr Moucheron</v>
      </c>
      <c r="G7" t="s">
        <v>30</v>
      </c>
      <c r="H7" s="3" t="str" cm="1">
        <f t="array" ref="H7">IFERROR(INDEX(Liste_3_2e[Noms],SMALL(IF(COUNTIF(Liste_3,Liste_3_2e[Noms])=1,"",ROW(Liste_3_2e[Noms])-2),ROW(5:5))),"")</f>
        <v>Mme Remy Y</v>
      </c>
      <c r="I7" s="1"/>
      <c r="J7" t="s">
        <v>42</v>
      </c>
      <c r="K7" t="str" cm="1">
        <f t="array" ref="K7">IFERROR(INDEX(Liste_4_2e[Noms],SMALL(IF(COUNTIF(Liste_4,Liste_4_2e[Noms])=1,"",ROW(Liste_4_2e[Noms])-2),ROW(5:5))),"")</f>
        <v>Mme Tomasi</v>
      </c>
      <c r="M7" t="s">
        <v>53</v>
      </c>
      <c r="N7" t="str" cm="1">
        <f t="array" ref="N7">IFERROR(INDEX(Liste_5_3e[Noms],SMALL(IF(COUNTIF(Liste_5,Liste_5_3e[Noms])=1,"",ROW(Liste_5_3e[Noms])-2),ROW(5:5))),"")</f>
        <v>Mme Paquet  L</v>
      </c>
      <c r="P7" t="s">
        <v>64</v>
      </c>
      <c r="Q7" t="str" cm="1">
        <f t="array" ref="Q7">IFERROR(INDEX(Liste_6_3e[Noms],SMALL(IF(COUNTIF(Liste_6,Liste_6_3e[Noms])=1,"",ROW(Liste_6_3e[Noms])-2),ROW(5:5))),"")</f>
        <v/>
      </c>
    </row>
    <row r="8" spans="1:17" x14ac:dyDescent="0.25">
      <c r="A8" t="s">
        <v>6</v>
      </c>
      <c r="B8" s="3" t="str" cm="1">
        <f t="array" ref="B8">IFERROR(INDEX(Liste_1_RdC[Noms],SMALL(IF(COUNTIF(Liste_1,Liste_1_RdC[Noms])=1,"",ROW(Liste_1_RdC[Noms])-2),ROW(6:6))),"")</f>
        <v>Mme Ridelle</v>
      </c>
      <c r="D8" t="s">
        <v>18</v>
      </c>
      <c r="E8" s="4" t="str" cm="1">
        <f t="array" ref="E8">IFERROR(INDEX(Liste_2_RdC[Noms],SMALL(IF(COUNTIF(Liste_2,Liste_2_RdC[Noms])=1,"",ROW(Liste_2_RdC[Noms])-2),ROW(6:6))),"")</f>
        <v>Mme Cavillot</v>
      </c>
      <c r="G8" t="s">
        <v>31</v>
      </c>
      <c r="H8" s="3" t="str" cm="1">
        <f t="array" ref="H8">IFERROR(INDEX(Liste_3_2e[Noms],SMALL(IF(COUNTIF(Liste_3,Liste_3_2e[Noms])=1,"",ROW(Liste_3_2e[Noms])-2),ROW(6:6))),"")</f>
        <v>Mme Coppee</v>
      </c>
      <c r="I8" s="1"/>
      <c r="J8" t="s">
        <v>43</v>
      </c>
      <c r="K8" t="str" cm="1">
        <f t="array" ref="K8">IFERROR(INDEX(Liste_4_2e[Noms],SMALL(IF(COUNTIF(Liste_4,Liste_4_2e[Noms])=1,"",ROW(Liste_4_2e[Noms])-2),ROW(6:6))),"")</f>
        <v>Mme Vander eycken</v>
      </c>
      <c r="M8" t="s">
        <v>54</v>
      </c>
      <c r="N8" t="str" cm="1">
        <f t="array" ref="N8">IFERROR(INDEX(Liste_5_3e[Noms],SMALL(IF(COUNTIF(Liste_5,Liste_5_3e[Noms])=1,"",ROW(Liste_5_3e[Noms])-2),ROW(6:6))),"")</f>
        <v>Mme Reynebeau</v>
      </c>
    </row>
    <row r="9" spans="1:17" x14ac:dyDescent="0.25">
      <c r="A9" t="s">
        <v>7</v>
      </c>
      <c r="B9" s="3" t="str" cm="1">
        <f t="array" ref="B9">IFERROR(INDEX(Liste_1_RdC[Noms],SMALL(IF(COUNTIF(Liste_1,Liste_1_RdC[Noms])=1,"",ROW(Liste_1_RdC[Noms])-2),ROW(7:7))),"")</f>
        <v>Mr Rodrique</v>
      </c>
      <c r="D9" t="s">
        <v>19</v>
      </c>
      <c r="E9" s="4" t="str" cm="1">
        <f t="array" ref="E9">IFERROR(INDEX(Liste_2_RdC[Noms],SMALL(IF(COUNTIF(Liste_2,Liste_2_RdC[Noms])=1,"",ROW(Liste_2_RdC[Noms])-2),ROW(7:7))),"")</f>
        <v>Mme Valenduc</v>
      </c>
      <c r="G9" t="s">
        <v>32</v>
      </c>
      <c r="H9" s="3" t="str" cm="1">
        <f t="array" ref="H9">IFERROR(INDEX(Liste_3_2e[Noms],SMALL(IF(COUNTIF(Liste_3,Liste_3_2e[Noms])=1,"",ROW(Liste_3_2e[Noms])-2),ROW(7:7))),"")</f>
        <v>Mme Fléron</v>
      </c>
      <c r="I9" s="1"/>
      <c r="J9" t="s">
        <v>44</v>
      </c>
      <c r="K9" t="str" cm="1">
        <f t="array" ref="K9">IFERROR(INDEX(Liste_4_2e[Noms],SMALL(IF(COUNTIF(Liste_4,Liste_4_2e[Noms])=1,"",ROW(Liste_4_2e[Noms])-2),ROW(7:7))),"")</f>
        <v>Mr Baras</v>
      </c>
      <c r="M9" t="s">
        <v>56</v>
      </c>
      <c r="N9" t="str" cm="1">
        <f t="array" ref="N9">IFERROR(INDEX(Liste_5_3e[Noms],SMALL(IF(COUNTIF(Liste_5,Liste_5_3e[Noms])=1,"",ROW(Liste_5_3e[Noms])-2),ROW(7:7))),"")</f>
        <v>Mme Dupire</v>
      </c>
    </row>
    <row r="10" spans="1:17" x14ac:dyDescent="0.25">
      <c r="A10" t="s">
        <v>8</v>
      </c>
      <c r="B10" s="3" t="str" cm="1">
        <f t="array" ref="B10">IFERROR(INDEX(Liste_1_RdC[Noms],SMALL(IF(COUNTIF(Liste_1,Liste_1_RdC[Noms])=1,"",ROW(Liste_1_RdC[Noms])-2),ROW(8:8))),"")</f>
        <v>Mme Ninnin</v>
      </c>
      <c r="D10" t="s">
        <v>20</v>
      </c>
      <c r="E10" s="4" t="str" cm="1">
        <f t="array" ref="E10">IFERROR(INDEX(Liste_2_RdC[Noms],SMALL(IF(COUNTIF(Liste_2,Liste_2_RdC[Noms])=1,"",ROW(Liste_2_RdC[Noms])-2),ROW(8:8))),"")</f>
        <v>Mme Lietard</v>
      </c>
      <c r="G10" t="s">
        <v>33</v>
      </c>
      <c r="H10" s="3" t="str" cm="1">
        <f t="array" ref="H10">IFERROR(INDEX(Liste_3_2e[Noms],SMALL(IF(COUNTIF(Liste_3,Liste_3_2e[Noms])=1,"",ROW(Liste_3_2e[Noms])-2),ROW(8:8))),"")</f>
        <v>Mme Semal</v>
      </c>
      <c r="I10" s="1"/>
      <c r="J10" t="s">
        <v>45</v>
      </c>
      <c r="K10" t="str" cm="1">
        <f t="array" ref="K10">IFERROR(INDEX(Liste_4_2e[Noms],SMALL(IF(COUNTIF(Liste_4,Liste_4_2e[Noms])=1,"",ROW(Liste_4_2e[Noms])-2),ROW(8:8))),"")</f>
        <v>Mme Lambot</v>
      </c>
      <c r="M10" t="s">
        <v>55</v>
      </c>
      <c r="N10" t="str" cm="1">
        <f t="array" ref="N10">IFERROR(INDEX(Liste_5_3e[Noms],SMALL(IF(COUNTIF(Liste_5,Liste_5_3e[Noms])=1,"",ROW(Liste_5_3e[Noms])-2),ROW(8:8))),"")</f>
        <v>Mme Lefevre</v>
      </c>
    </row>
    <row r="11" spans="1:17" x14ac:dyDescent="0.25">
      <c r="A11" t="s">
        <v>9</v>
      </c>
      <c r="B11" s="3" t="str" cm="1">
        <f t="array" ref="B11">IFERROR(INDEX(Liste_1_RdC[Noms],SMALL(IF(COUNTIF(Liste_1,Liste_1_RdC[Noms])=1,"",ROW(Liste_1_RdC[Noms])-2),ROW(9:9))),"")</f>
        <v>Mme Quertinmont</v>
      </c>
      <c r="D11" t="s">
        <v>21</v>
      </c>
      <c r="E11" s="4" t="str" cm="1">
        <f t="array" ref="E11">IFERROR(INDEX(Liste_2_RdC[Noms],SMALL(IF(COUNTIF(Liste_2,Liste_2_RdC[Noms])=1,"",ROW(Liste_2_RdC[Noms])-2),ROW(9:9))),"")</f>
        <v>Mme Tenret</v>
      </c>
      <c r="G11" t="s">
        <v>34</v>
      </c>
      <c r="H11" s="3" t="str" cm="1">
        <f t="array" ref="H11">IFERROR(INDEX(Liste_3_2e[Noms],SMALL(IF(COUNTIF(Liste_3,Liste_3_2e[Noms])=1,"",ROW(Liste_3_2e[Noms])-2),ROW(9:9))),"")</f>
        <v>Mme Paquet M</v>
      </c>
      <c r="I11" s="1"/>
      <c r="J11" t="s">
        <v>46</v>
      </c>
      <c r="K11" t="str" cm="1">
        <f t="array" ref="K11">IFERROR(INDEX(Liste_4_2e[Noms],SMALL(IF(COUNTIF(Liste_4,Liste_4_2e[Noms])=1,"",ROW(Liste_4_2e[Noms])-2),ROW(9:9))),"")</f>
        <v>Mme Remy G</v>
      </c>
      <c r="M11" t="s">
        <v>57</v>
      </c>
      <c r="N11" t="str" cm="1">
        <f t="array" ref="N11">IFERROR(INDEX(Liste_5_3e[Noms],SMALL(IF(COUNTIF(Liste_5,Liste_5_3e[Noms])=1,"",ROW(Liste_5_3e[Noms])-2),ROW(9:9))),"")</f>
        <v>Mme Libert</v>
      </c>
    </row>
    <row r="12" spans="1:17" x14ac:dyDescent="0.25">
      <c r="A12" t="s">
        <v>10</v>
      </c>
      <c r="B12" s="3" t="str" cm="1">
        <f t="array" ref="B12">IFERROR(INDEX(Liste_1_RdC[Noms],SMALL(IF(COUNTIF(Liste_1,Liste_1_RdC[Noms])=1,"",ROW(Liste_1_RdC[Noms])-2),ROW(10:10))),"")</f>
        <v>Mme Fabry</v>
      </c>
      <c r="D12" t="s">
        <v>22</v>
      </c>
      <c r="E12" s="4" t="str" cm="1">
        <f t="array" ref="E12">IFERROR(INDEX(Liste_2_RdC[Noms],SMALL(IF(COUNTIF(Liste_2,Liste_2_RdC[Noms])=1,"",ROW(Liste_2_RdC[Noms])-2),ROW(10:10))),"")</f>
        <v>Mme Lambert</v>
      </c>
      <c r="G12" t="s">
        <v>35</v>
      </c>
      <c r="H12" s="3" t="str" cm="1">
        <f t="array" ref="H12">IFERROR(INDEX(Liste_3_2e[Noms],SMALL(IF(COUNTIF(Liste_3,Liste_3_2e[Noms])=1,"",ROW(Liste_3_2e[Noms])-2),ROW(10:10))),"")</f>
        <v>Mme Piret</v>
      </c>
      <c r="I12" s="1"/>
      <c r="J12" t="s">
        <v>47</v>
      </c>
      <c r="K12" t="str" cm="1">
        <f t="array" ref="K12">IFERROR(INDEX(Liste_4_2e[Noms],SMALL(IF(COUNTIF(Liste_4,Liste_4_2e[Noms])=1,"",ROW(Liste_4_2e[Noms])-2),ROW(10:10))),"")</f>
        <v>Mme Hattiez</v>
      </c>
      <c r="M12" t="s">
        <v>58</v>
      </c>
      <c r="N12" t="str" cm="1">
        <f t="array" ref="N12">IFERROR(INDEX(Liste_5_3e[Noms],SMALL(IF(COUNTIF(Liste_5,Liste_5_3e[Noms])=1,"",ROW(Liste_5_3e[Noms])-2),ROW(10:10))),"")</f>
        <v>Mr Denis</v>
      </c>
    </row>
    <row r="13" spans="1:17" x14ac:dyDescent="0.25">
      <c r="A13" t="s">
        <v>11</v>
      </c>
      <c r="B13" s="3" t="str" cm="1">
        <f t="array" ref="B13">IFERROR(INDEX(Liste_1_RdC[Noms],SMALL(IF(COUNTIF(Liste_1,Liste_1_RdC[Noms])=1,"",ROW(Liste_1_RdC[Noms])-2),ROW(11:11))),"")</f>
        <v>Mme Drese</v>
      </c>
      <c r="D13" t="s">
        <v>23</v>
      </c>
      <c r="E13" s="4" t="str" cm="1">
        <f t="array" ref="E13">IFERROR(INDEX(Liste_2_RdC[Noms],SMALL(IF(COUNTIF(Liste_2,Liste_2_RdC[Noms])=1,"",ROW(Liste_2_RdC[Noms])-2),ROW(11:11))),"")</f>
        <v/>
      </c>
      <c r="G13" t="s">
        <v>36</v>
      </c>
      <c r="H13" s="3" t="str" cm="1">
        <f t="array" ref="H13">IFERROR(INDEX(Liste_3_2e[Noms],SMALL(IF(COUNTIF(Liste_3,Liste_3_2e[Noms])=1,"",ROW(Liste_3_2e[Noms])-2),ROW(11:11))),"")</f>
        <v>Mme Ferauge</v>
      </c>
      <c r="I13" s="1"/>
      <c r="J13" t="s">
        <v>48</v>
      </c>
      <c r="K13" t="str" cm="1">
        <f t="array" ref="K13">IFERROR(INDEX(Liste_4_2e[Noms],SMALL(IF(COUNTIF(Liste_4,Liste_4_2e[Noms])=1,"",ROW(Liste_4_2e[Noms])-2),ROW(11:11))),"")</f>
        <v/>
      </c>
      <c r="M13" t="s">
        <v>59</v>
      </c>
      <c r="N13" t="str" cm="1">
        <f t="array" ref="N13">IFERROR(INDEX(Liste_5_3e[Noms],SMALL(IF(COUNTIF(Liste_5,Liste_5_3e[Noms])=1,"",ROW(Liste_5_3e[Noms])-2),ROW(11:11))),"")</f>
        <v>Mme Payfat</v>
      </c>
    </row>
    <row r="14" spans="1:17" x14ac:dyDescent="0.25">
      <c r="A14" t="s">
        <v>12</v>
      </c>
      <c r="B14" s="3" t="str" cm="1">
        <f t="array" ref="B14">IFERROR(INDEX(Liste_1_RdC[Noms],SMALL(IF(COUNTIF(Liste_1,Liste_1_RdC[Noms])=1,"",ROW(Liste_1_RdC[Noms])-2),ROW(12:12))),"")</f>
        <v/>
      </c>
      <c r="G14" t="s">
        <v>37</v>
      </c>
      <c r="H14" s="3" t="str" cm="1">
        <f t="array" ref="H14">IFERROR(INDEX(Liste_3_2e[Noms],SMALL(IF(COUNTIF(Liste_3,Liste_3_2e[Noms])=1,"",ROW(Liste_3_2e[Noms])-2),ROW(12:12))),"")</f>
        <v/>
      </c>
      <c r="I14" s="1"/>
      <c r="M14" t="s">
        <v>60</v>
      </c>
      <c r="N14" t="str" cm="1">
        <f t="array" ref="N14">IFERROR(INDEX(Liste_5_3e[Noms],SMALL(IF(COUNTIF(Liste_5,Liste_5_3e[Noms])=1,"",ROW(Liste_5_3e[Noms])-2),ROW(12:12))),"")</f>
        <v/>
      </c>
    </row>
    <row r="15" spans="1:17" x14ac:dyDescent="0.25">
      <c r="I15" s="1"/>
    </row>
    <row r="16" spans="1:17" x14ac:dyDescent="0.25">
      <c r="I16" s="1"/>
    </row>
    <row r="17" spans="9:9" x14ac:dyDescent="0.25">
      <c r="I17" s="1"/>
    </row>
    <row r="18" spans="9:9" x14ac:dyDescent="0.25">
      <c r="I18" s="1"/>
    </row>
    <row r="19" spans="9:9" x14ac:dyDescent="0.25">
      <c r="I19" s="1"/>
    </row>
    <row r="20" spans="9:9" x14ac:dyDescent="0.25">
      <c r="I20" s="1"/>
    </row>
    <row r="21" spans="9:9" x14ac:dyDescent="0.25">
      <c r="I21" s="1"/>
    </row>
    <row r="22" spans="9:9" x14ac:dyDescent="0.25">
      <c r="I22" s="1"/>
    </row>
    <row r="23" spans="9:9" x14ac:dyDescent="0.25">
      <c r="I23" s="1"/>
    </row>
    <row r="24" spans="9:9" x14ac:dyDescent="0.25">
      <c r="I24" s="1"/>
    </row>
    <row r="25" spans="9:9" x14ac:dyDescent="0.25">
      <c r="I25" s="1"/>
    </row>
    <row r="26" spans="9:9" x14ac:dyDescent="0.25">
      <c r="I26" s="1"/>
    </row>
  </sheetData>
  <pageMargins left="0.7" right="0.7" top="0.75" bottom="0.75" header="0.3" footer="0.3"/>
  <drawing r:id="rId1"/>
  <tableParts count="6">
    <tablePart r:id="rId2"/>
    <tablePart r:id="rId3"/>
    <tablePart r:id="rId4"/>
    <tablePart r:id="rId5"/>
    <tablePart r:id="rId6"/>
    <tablePart r:id="rId7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Données</vt:lpstr>
      <vt:lpstr>Listes</vt:lpstr>
      <vt:lpstr>Liste_1</vt:lpstr>
      <vt:lpstr>Liste_2</vt:lpstr>
      <vt:lpstr>Liste_3</vt:lpstr>
      <vt:lpstr>Liste_4</vt:lpstr>
      <vt:lpstr>Liste_5</vt:lpstr>
      <vt:lpstr>Liste_6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Tardio</dc:creator>
  <cp:lastModifiedBy>Jean-Eric</cp:lastModifiedBy>
  <dcterms:created xsi:type="dcterms:W3CDTF">2021-03-13T14:01:53Z</dcterms:created>
  <dcterms:modified xsi:type="dcterms:W3CDTF">2021-03-14T10:50:04Z</dcterms:modified>
</cp:coreProperties>
</file>