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1CAC038-3DE2-4970-8ACB-17F2EAAFF172}" xr6:coauthVersionLast="46" xr6:coauthVersionMax="46" xr10:uidLastSave="{00000000-0000-0000-0000-000000000000}"/>
  <bookViews>
    <workbookView xWindow="-120" yWindow="-120" windowWidth="24240" windowHeight="13740" activeTab="3" xr2:uid="{4B7CE40B-347D-48A6-B902-135EFB24F15D}"/>
  </bookViews>
  <sheets>
    <sheet name="Listes" sheetId="3" r:id="rId1"/>
    <sheet name="Données" sheetId="1" r:id="rId2"/>
    <sheet name="Projets" sheetId="2" r:id="rId3"/>
    <sheet name="Formule" sheetId="5" r:id="rId4"/>
  </sheets>
  <definedNames>
    <definedName name="_xlnm._FilterDatabase" localSheetId="1" hidden="1">Données!$A$1:$C$21</definedName>
    <definedName name="d.projet">Projets[Projet]</definedName>
    <definedName name="d.statut">Statuts[Statut]</definedName>
    <definedName name="d.tâches">Tâches[Tâche]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2" i="2"/>
  <c r="B3" i="5"/>
</calcChain>
</file>

<file path=xl/sharedStrings.xml><?xml version="1.0" encoding="utf-8"?>
<sst xmlns="http://schemas.openxmlformats.org/spreadsheetml/2006/main" count="96" uniqueCount="27">
  <si>
    <t>En cours</t>
  </si>
  <si>
    <t>A faire</t>
  </si>
  <si>
    <t>Terminée</t>
  </si>
  <si>
    <t>En attente</t>
  </si>
  <si>
    <t>Projet</t>
  </si>
  <si>
    <t>Statut</t>
  </si>
  <si>
    <t>Annulée</t>
  </si>
  <si>
    <t>Projets</t>
  </si>
  <si>
    <t>Projet 1</t>
  </si>
  <si>
    <t>Projet 2</t>
  </si>
  <si>
    <t>Projet 3</t>
  </si>
  <si>
    <t>Projet 4</t>
  </si>
  <si>
    <t>Date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</si>
  <si>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</si>
  <si>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</si>
  <si>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</si>
  <si>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</si>
  <si>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</si>
  <si>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</si>
  <si>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</si>
  <si>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</si>
  <si>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</si>
  <si>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</si>
  <si>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</t>
  </si>
  <si>
    <t>Différé</t>
  </si>
  <si>
    <t>https://forum.excel-pratique.com/excel/si-avec-plusieurs-conditions-prioritaires-154291</t>
  </si>
  <si>
    <t>Projet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</si>
</sst>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2" borderId="1" xfId="0" applyFont="1" applyFill="1" applyBorder="1"/>
    <xf numFmtId="0" fontId="0" fillId="3" borderId="1" xfId="0" applyFill="1" applyBorder="1"/>
    <xf numFmtId="0" fontId="3" fillId="0" borderId="0" xfId="1"/>
    <xf numFmtId="14" fontId="0" fillId="3" borderId="1" xfId="0" applyNumberFormat="1" applyFill="1" applyBorder="1"/>
    <xf numFmtId="0" fontId="4" fillId="0" borderId="0" xfId="0" applyFont="1" applyAlignment="1">
      <alignment wrapText="1"/>
    </xf>
  </cellXfs>
  <cellStyles count="2">
    <cellStyle name="Lien hypertexte" xfId="1" builtinId="8"/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24672FE3-8889-4AC0-89BA-FF74AB646315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1</xdr:row>
      <xdr:rowOff>104775</xdr:rowOff>
    </xdr:from>
    <xdr:to>
      <xdr:col>10</xdr:col>
      <xdr:colOff>447675</xdr:colOff>
      <xdr:row>14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06C7012-E97D-48DC-8FAC-26F41C8D194A}"/>
            </a:ext>
          </a:extLst>
        </xdr:cNvPr>
        <xdr:cNvSpPr txBox="1"/>
      </xdr:nvSpPr>
      <xdr:spPr>
        <a:xfrm>
          <a:off x="3648075" y="295275"/>
          <a:ext cx="4781550" cy="25146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=LET(</a:t>
          </a:r>
        </a:p>
        <a:p>
          <a:r>
            <a:rPr lang="fr-FR" sz="1100"/>
            <a:t>p_t;ESTVIDE(A2);</a:t>
          </a:r>
        </a:p>
        <a:p>
          <a:r>
            <a:rPr lang="fr-FR" sz="1100"/>
            <a:t>d_t; ESTVIDE(C2);</a:t>
          </a:r>
        </a:p>
        <a:p>
          <a:r>
            <a:rPr lang="fr-FR" sz="1100"/>
            <a:t>n_b; NB.SI(Données[Projet];A2);</a:t>
          </a:r>
        </a:p>
        <a:p>
          <a:r>
            <a:rPr lang="fr-FR" sz="1100"/>
            <a:t>t_e; NB.SI.ENS(Données[Projet]; Projets!A2; Données[Statut]; "Terminée");</a:t>
          </a:r>
        </a:p>
        <a:p>
          <a:r>
            <a:rPr lang="fr-FR" sz="1100"/>
            <a:t>a_n; NB.SI.ENS(Données[Projet]; Projets!A2; Données[Statut]; "Annulée");</a:t>
          </a:r>
        </a:p>
        <a:p>
          <a:r>
            <a:rPr lang="fr-FR" sz="1100"/>
            <a:t>e_a; NB.SI.ENS(Données[Projet]; Projets!A2;Données[Statut]; "En attente");</a:t>
          </a:r>
        </a:p>
        <a:p>
          <a:r>
            <a:rPr lang="fr-FR" sz="1100"/>
            <a:t>d_i; NB.SI.ENS(Données[Projet]; Projets!A2;Données[Statut]; "Différé");</a:t>
          </a:r>
        </a:p>
        <a:p>
          <a:r>
            <a:rPr lang="fr-FR" sz="1100"/>
            <a:t>SI(p_t=VRAI;"";</a:t>
          </a:r>
        </a:p>
        <a:p>
          <a:r>
            <a:rPr lang="fr-FR" sz="1100"/>
            <a:t>SI(OU(d_t=VRAI;n_b=a_n);"Annulée";</a:t>
          </a:r>
        </a:p>
        <a:p>
          <a:r>
            <a:rPr lang="fr-FR" sz="1100"/>
            <a:t>SI(n_b=t_e;"Terminée";</a:t>
          </a:r>
        </a:p>
        <a:p>
          <a:r>
            <a:rPr lang="fr-FR" sz="1100"/>
            <a:t>SI(d_i&gt;0;"Différé";</a:t>
          </a:r>
        </a:p>
        <a:p>
          <a:r>
            <a:rPr lang="fr-FR" sz="1100"/>
            <a:t>SI(e_a&gt;0;"Bloqué";</a:t>
          </a:r>
        </a:p>
        <a:p>
          <a:r>
            <a:rPr lang="fr-FR" sz="1100"/>
            <a:t>"En cours"))))))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02CB98-D78B-43BA-8C56-02A48AEC3165}" name="Statuts" displayName="Statuts" ref="C1:C7" totalsRowShown="0">
  <autoFilter ref="C1:C7" xr:uid="{581A3B61-9605-4BB6-8ECE-0F5D5905D4C7}">
    <filterColumn colId="0" hiddenButton="1"/>
  </autoFilter>
  <tableColumns count="1">
    <tableColumn id="1" xr3:uid="{6B602B7F-789B-4ACB-8266-41B3B977BE29}" name="Statut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0E633B-9014-443A-8063-39143058BDAD}" name="Tâches" displayName="Tâches" ref="E1:E11" totalsRowShown="0">
  <autoFilter ref="E1:E11" xr:uid="{B58A0CD2-D0DD-4781-996E-0644EF0F5880}">
    <filterColumn colId="0" hiddenButton="1"/>
  </autoFilter>
  <tableColumns count="1">
    <tableColumn id="1" xr3:uid="{92590996-B21F-4F45-88AB-136EE6AC9F36}" name="Tâche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5392AC-6C41-429C-9E96-2B0EE1ACE326}" name="Projets" displayName="Projets" ref="A1:A6" totalsRowShown="0">
  <autoFilter ref="A1:A6" xr:uid="{B6D77965-3265-4A4A-8540-ADCB5396FB9E}"/>
  <tableColumns count="1">
    <tableColumn id="1" xr3:uid="{F0594FEE-C642-4495-8E9A-D0617226255B}" name="Projet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DFA7CC-7404-476D-A520-ACD324FEF2F8}" name="Données" displayName="Données" ref="A1:C21" totalsRowShown="0">
  <autoFilter ref="A1:C21" xr:uid="{6E1648FF-2FE3-49BC-8B85-753685F85A07}"/>
  <tableColumns count="3">
    <tableColumn id="1" xr3:uid="{FCE4F7F3-421F-42AD-A30A-A928CEAB6ED9}" name="Projet"/>
    <tableColumn id="2" xr3:uid="{1931D515-6817-41C2-A645-4337C1658BC3}" name="Tâche"/>
    <tableColumn id="3" xr3:uid="{932BCCE4-926F-497C-AFF2-2233D2795FD7}" name="Statu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si-avec-plusieurs-conditions-prioritaires-154291" TargetMode="Externa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0C58E-F5AB-44D1-AE0F-C17C4C2C9E01}">
  <dimension ref="A1:G11"/>
  <sheetViews>
    <sheetView showGridLines="0" workbookViewId="0">
      <selection activeCell="I11" sqref="I11"/>
    </sheetView>
  </sheetViews>
  <sheetFormatPr baseColWidth="10" defaultColWidth="11.42578125" defaultRowHeight="15" x14ac:dyDescent="0.25"/>
  <cols>
    <col min="2" max="2" width="1.7109375" customWidth="1"/>
    <col min="4" max="4" width="1.7109375" customWidth="1"/>
  </cols>
  <sheetData>
    <row r="1" spans="1:7" x14ac:dyDescent="0.25">
      <c r="A1" t="s">
        <v>4</v>
      </c>
      <c r="C1" t="s">
        <v>5</v>
      </c>
      <c r="E1" t="s">
        <v>23</v>
      </c>
      <c r="G1" s="3" t="s">
        <v>25</v>
      </c>
    </row>
    <row r="2" spans="1:7" x14ac:dyDescent="0.25">
      <c r="A2" t="s">
        <v>8</v>
      </c>
      <c r="C2" t="s">
        <v>1</v>
      </c>
      <c r="E2" t="s">
        <v>13</v>
      </c>
    </row>
    <row r="3" spans="1:7" x14ac:dyDescent="0.25">
      <c r="A3" t="s">
        <v>9</v>
      </c>
      <c r="C3" t="s">
        <v>6</v>
      </c>
      <c r="E3" t="s">
        <v>14</v>
      </c>
    </row>
    <row r="4" spans="1:7" x14ac:dyDescent="0.25">
      <c r="A4" t="s">
        <v>10</v>
      </c>
      <c r="C4" t="s">
        <v>24</v>
      </c>
      <c r="E4" t="s">
        <v>15</v>
      </c>
    </row>
    <row r="5" spans="1:7" x14ac:dyDescent="0.25">
      <c r="A5" t="s">
        <v>11</v>
      </c>
      <c r="C5" t="s">
        <v>3</v>
      </c>
      <c r="E5" t="s">
        <v>16</v>
      </c>
    </row>
    <row r="6" spans="1:7" x14ac:dyDescent="0.25">
      <c r="A6" t="s">
        <v>26</v>
      </c>
      <c r="C6" t="s">
        <v>0</v>
      </c>
      <c r="E6" t="s">
        <v>17</v>
      </c>
    </row>
    <row r="7" spans="1:7" x14ac:dyDescent="0.25">
      <c r="C7" t="s">
        <v>2</v>
      </c>
      <c r="E7" t="s">
        <v>18</v>
      </c>
    </row>
    <row r="8" spans="1:7" x14ac:dyDescent="0.25">
      <c r="E8" t="s">
        <v>19</v>
      </c>
    </row>
    <row r="9" spans="1:7" x14ac:dyDescent="0.25">
      <c r="E9" t="s">
        <v>20</v>
      </c>
    </row>
    <row r="10" spans="1:7" x14ac:dyDescent="0.25">
      <c r="E10" t="s">
        <v>21</v>
      </c>
    </row>
    <row r="11" spans="1:7" x14ac:dyDescent="0.25">
      <c r="E11" t="s">
        <v>22</v>
      </c>
    </row>
  </sheetData>
  <phoneticPr fontId="1" type="noConversion"/>
  <hyperlinks>
    <hyperlink ref="G1" r:id="rId1" xr:uid="{CFF88C85-9B9F-46F8-A0E4-B5288596847C}"/>
  </hyperlinks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EA8D9-38CF-4465-8DA6-9237E5AB890B}">
  <dimension ref="A1:C21"/>
  <sheetViews>
    <sheetView showGridLines="0" workbookViewId="0">
      <selection activeCell="F19" sqref="F19"/>
    </sheetView>
  </sheetViews>
  <sheetFormatPr baseColWidth="10" defaultColWidth="11.42578125" defaultRowHeight="15" x14ac:dyDescent="0.25"/>
  <cols>
    <col min="1" max="1" width="20.5703125" customWidth="1"/>
    <col min="2" max="2" width="14.140625" customWidth="1"/>
    <col min="3" max="3" width="14.5703125" customWidth="1"/>
  </cols>
  <sheetData>
    <row r="1" spans="1:3" x14ac:dyDescent="0.25">
      <c r="A1" t="s">
        <v>4</v>
      </c>
      <c r="B1" t="s">
        <v>23</v>
      </c>
      <c r="C1" t="s">
        <v>5</v>
      </c>
    </row>
    <row r="2" spans="1:3" x14ac:dyDescent="0.25">
      <c r="A2" t="s">
        <v>8</v>
      </c>
      <c r="B2" t="s">
        <v>13</v>
      </c>
      <c r="C2" t="s">
        <v>2</v>
      </c>
    </row>
    <row r="3" spans="1:3" x14ac:dyDescent="0.25">
      <c r="A3" t="s">
        <v>8</v>
      </c>
      <c r="B3" t="s">
        <v>14</v>
      </c>
      <c r="C3" t="s">
        <v>2</v>
      </c>
    </row>
    <row r="4" spans="1:3" x14ac:dyDescent="0.25">
      <c r="A4" t="s">
        <v>8</v>
      </c>
      <c r="B4" t="s">
        <v>15</v>
      </c>
      <c r="C4" t="s">
        <v>2</v>
      </c>
    </row>
    <row r="5" spans="1:3" x14ac:dyDescent="0.25">
      <c r="A5" t="s">
        <v>8</v>
      </c>
      <c r="B5" t="s">
        <v>16</v>
      </c>
      <c r="C5" t="s">
        <v>2</v>
      </c>
    </row>
    <row r="6" spans="1:3" x14ac:dyDescent="0.25">
      <c r="A6" t="s">
        <v>9</v>
      </c>
      <c r="B6" t="s">
        <v>13</v>
      </c>
      <c r="C6" t="s">
        <v>0</v>
      </c>
    </row>
    <row r="7" spans="1:3" x14ac:dyDescent="0.25">
      <c r="A7" t="s">
        <v>9</v>
      </c>
      <c r="B7" t="s">
        <v>14</v>
      </c>
      <c r="C7" t="s">
        <v>0</v>
      </c>
    </row>
    <row r="8" spans="1:3" x14ac:dyDescent="0.25">
      <c r="A8" t="s">
        <v>9</v>
      </c>
      <c r="B8" t="s">
        <v>15</v>
      </c>
      <c r="C8" t="s">
        <v>2</v>
      </c>
    </row>
    <row r="9" spans="1:3" x14ac:dyDescent="0.25">
      <c r="A9" t="s">
        <v>9</v>
      </c>
      <c r="B9" t="s">
        <v>16</v>
      </c>
      <c r="C9" t="s">
        <v>1</v>
      </c>
    </row>
    <row r="10" spans="1:3" x14ac:dyDescent="0.25">
      <c r="A10" t="s">
        <v>9</v>
      </c>
      <c r="B10" t="s">
        <v>17</v>
      </c>
      <c r="C10" t="s">
        <v>1</v>
      </c>
    </row>
    <row r="11" spans="1:3" x14ac:dyDescent="0.25">
      <c r="A11" t="s">
        <v>10</v>
      </c>
      <c r="B11" t="s">
        <v>13</v>
      </c>
      <c r="C11" t="s">
        <v>6</v>
      </c>
    </row>
    <row r="12" spans="1:3" x14ac:dyDescent="0.25">
      <c r="A12" t="s">
        <v>10</v>
      </c>
      <c r="B12" t="s">
        <v>14</v>
      </c>
      <c r="C12" t="s">
        <v>6</v>
      </c>
    </row>
    <row r="13" spans="1:3" x14ac:dyDescent="0.25">
      <c r="A13" t="s">
        <v>10</v>
      </c>
      <c r="B13" t="s">
        <v>15</v>
      </c>
      <c r="C13" t="s">
        <v>6</v>
      </c>
    </row>
    <row r="14" spans="1:3" x14ac:dyDescent="0.25">
      <c r="A14" t="s">
        <v>10</v>
      </c>
      <c r="B14" t="s">
        <v>16</v>
      </c>
      <c r="C14" t="s">
        <v>6</v>
      </c>
    </row>
    <row r="15" spans="1:3" x14ac:dyDescent="0.25">
      <c r="A15" t="s">
        <v>11</v>
      </c>
      <c r="B15" t="s">
        <v>13</v>
      </c>
      <c r="C15" t="s">
        <v>1</v>
      </c>
    </row>
    <row r="16" spans="1:3" x14ac:dyDescent="0.25">
      <c r="A16" t="s">
        <v>11</v>
      </c>
      <c r="B16" t="s">
        <v>14</v>
      </c>
      <c r="C16" t="s">
        <v>2</v>
      </c>
    </row>
    <row r="17" spans="1:3" x14ac:dyDescent="0.25">
      <c r="A17" t="s">
        <v>11</v>
      </c>
      <c r="B17" t="s">
        <v>15</v>
      </c>
      <c r="C17" t="s">
        <v>3</v>
      </c>
    </row>
    <row r="18" spans="1:3" x14ac:dyDescent="0.25">
      <c r="A18" t="s">
        <v>11</v>
      </c>
      <c r="B18" t="s">
        <v>16</v>
      </c>
      <c r="C18" t="s">
        <v>2</v>
      </c>
    </row>
    <row r="19" spans="1:3" x14ac:dyDescent="0.25">
      <c r="A19" t="s">
        <v>11</v>
      </c>
      <c r="B19" t="s">
        <v>17</v>
      </c>
      <c r="C19" t="s">
        <v>2</v>
      </c>
    </row>
    <row r="20" spans="1:3" x14ac:dyDescent="0.25">
      <c r="A20" t="s">
        <v>26</v>
      </c>
      <c r="B20" t="s">
        <v>13</v>
      </c>
      <c r="C20" t="s">
        <v>1</v>
      </c>
    </row>
    <row r="21" spans="1:3" x14ac:dyDescent="0.25">
      <c r="A21" t="s">
        <v>26</v>
      </c>
      <c r="B21" t="s">
        <v>14</v>
      </c>
      <c r="C21" t="s">
        <v>24</v>
      </c>
    </row>
  </sheetData>
  <phoneticPr fontId="1" type="noConversion"/>
  <dataValidations count="3">
    <dataValidation type="list" allowBlank="1" showInputMessage="1" showErrorMessage="1" sqref="C2:C21" xr:uid="{776F9622-EE37-4AE3-A525-49CEE4C2A408}">
      <formula1>d.statut</formula1>
    </dataValidation>
    <dataValidation type="list" allowBlank="1" showInputMessage="1" showErrorMessage="1" sqref="B2:B21" xr:uid="{B69C47D0-1902-4819-9D43-52A86F0BFE80}">
      <formula1>d.tâches</formula1>
    </dataValidation>
    <dataValidation type="list" allowBlank="1" showInputMessage="1" showErrorMessage="1" sqref="A2:A21" xr:uid="{5AB19BF8-CA39-422A-824B-898867E079CE}">
      <formula1>d.projet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4090C-B342-4258-B8C2-2D70C8003ABC}">
  <dimension ref="A1:C10"/>
  <sheetViews>
    <sheetView showGridLines="0" workbookViewId="0">
      <selection activeCell="H18" sqref="H18"/>
    </sheetView>
  </sheetViews>
  <sheetFormatPr baseColWidth="10" defaultColWidth="11.42578125" defaultRowHeight="15" x14ac:dyDescent="0.25"/>
  <cols>
    <col min="1" max="1" width="14" customWidth="1"/>
    <col min="2" max="2" width="14.28515625" customWidth="1"/>
  </cols>
  <sheetData>
    <row r="1" spans="1:3" x14ac:dyDescent="0.25">
      <c r="A1" s="1" t="s">
        <v>7</v>
      </c>
      <c r="B1" s="1" t="s">
        <v>5</v>
      </c>
      <c r="C1" s="1" t="s">
        <v>12</v>
      </c>
    </row>
    <row r="2" spans="1:3" x14ac:dyDescent="0.25">
      <c r="A2" s="2" t="s">
        <v>8</v>
      </c>
      <c r="B2" s="2" t="str">
        <f>_xlfn.LET(
_xlpm.p_t,ISBLANK(A2),
_xlpm.d_t, ISBLANK(C2),
_xlpm.n_b, COUNTIF(Données[Projet],A2),
_xlpm.t_e, COUNTIFS(Données[Projet], Projets!A2, Données[Statut], "Terminée"),
_xlpm.a_n, COUNTIFS(Données[Projet], Projets!A2, Données[Statut], "Annulée"),
_xlpm.e_a, COUNTIFS(Données[Projet], Projets!A2,Données[Statut], "En attente"),
_xlpm.d_i, COUNTIFS(Données[Projet], Projets!A2,Données[Statut], "Différé"),
IF(_xlpm.p_t=TRUE,"",
IF(OR(_xlpm.d_t=TRUE,_xlpm.n_b=_xlpm.a_n),"Annulée",
IF(_xlpm.n_b=_xlpm.t_e,"Terminée",
IF(_xlpm.d_i&gt;0,"Différé",
IF(_xlpm.e_a&gt;0,"Bloqué",
"En cours"))))))</f>
        <v>Terminée</v>
      </c>
      <c r="C2" s="4">
        <v>44268</v>
      </c>
    </row>
    <row r="3" spans="1:3" x14ac:dyDescent="0.25">
      <c r="A3" s="2" t="s">
        <v>9</v>
      </c>
      <c r="B3" s="2" t="str">
        <f>_xlfn.LET(
_xlpm.p_t,ISBLANK(A3),
_xlpm.d_t, ISBLANK(C3),
_xlpm.n_b, COUNTIF(Données[Projet],A3),
_xlpm.t_e, COUNTIFS(Données[Projet], Projets!A3, Données[Statut], "Terminée"),
_xlpm.a_n, COUNTIFS(Données[Projet], Projets!A3, Données[Statut], "Annulée"),
_xlpm.e_a, COUNTIFS(Données[Projet], Projets!A3,Données[Statut], "En attente"),
_xlpm.d_i, COUNTIFS(Données[Projet], Projets!A3,Données[Statut], "Différé"),
IF(_xlpm.p_t=TRUE,"",
IF(OR(_xlpm.d_t=TRUE,_xlpm.n_b=_xlpm.a_n),"Annulée",
IF(_xlpm.n_b=_xlpm.t_e,"Terminée",
IF(_xlpm.d_i&gt;0,"Différé",
IF(_xlpm.e_a&gt;0,"Bloqué",
"En cours"))))))</f>
        <v>En cours</v>
      </c>
      <c r="C3" s="4">
        <v>44268</v>
      </c>
    </row>
    <row r="4" spans="1:3" x14ac:dyDescent="0.25">
      <c r="A4" s="2" t="s">
        <v>10</v>
      </c>
      <c r="B4" s="2" t="str">
        <f>_xlfn.LET(
_xlpm.p_t,ISBLANK(A4),
_xlpm.d_t, ISBLANK(C4),
_xlpm.n_b, COUNTIF(Données[Projet],A4),
_xlpm.t_e, COUNTIFS(Données[Projet], Projets!A4, Données[Statut], "Terminée"),
_xlpm.a_n, COUNTIFS(Données[Projet], Projets!A4, Données[Statut], "Annulée"),
_xlpm.e_a, COUNTIFS(Données[Projet], Projets!A4,Données[Statut], "En attente"),
_xlpm.d_i, COUNTIFS(Données[Projet], Projets!A4,Données[Statut], "Différé"),
IF(_xlpm.p_t=TRUE,"",
IF(OR(_xlpm.d_t=TRUE,_xlpm.n_b=_xlpm.a_n),"Annulée",
IF(_xlpm.n_b=_xlpm.t_e,"Terminée",
IF(_xlpm.d_i&gt;0,"Différé",
IF(_xlpm.e_a&gt;0,"Bloqué",
"En cours"))))))</f>
        <v>Annulée</v>
      </c>
      <c r="C4" s="4">
        <v>44260</v>
      </c>
    </row>
    <row r="5" spans="1:3" x14ac:dyDescent="0.25">
      <c r="A5" s="2" t="s">
        <v>11</v>
      </c>
      <c r="B5" s="2" t="str">
        <f>_xlfn.LET(
_xlpm.p_t,ISBLANK(A5),
_xlpm.d_t, ISBLANK(C5),
_xlpm.n_b, COUNTIF(Données[Projet],A5),
_xlpm.t_e, COUNTIFS(Données[Projet], Projets!A5, Données[Statut], "Terminée"),
_xlpm.a_n, COUNTIFS(Données[Projet], Projets!A5, Données[Statut], "Annulée"),
_xlpm.e_a, COUNTIFS(Données[Projet], Projets!A5,Données[Statut], "En attente"),
_xlpm.d_i, COUNTIFS(Données[Projet], Projets!A5,Données[Statut], "Différé"),
IF(_xlpm.p_t=TRUE,"",
IF(OR(_xlpm.d_t=TRUE,_xlpm.n_b=_xlpm.a_n),"Annulée",
IF(_xlpm.n_b=_xlpm.t_e,"Terminée",
IF(_xlpm.d_i&gt;0,"Différé",
IF(_xlpm.e_a&gt;0,"Bloqué",
"En cours"))))))</f>
        <v>Bloqué</v>
      </c>
      <c r="C5" s="4">
        <v>44268</v>
      </c>
    </row>
    <row r="6" spans="1:3" x14ac:dyDescent="0.25">
      <c r="A6" s="2" t="s">
        <v>26</v>
      </c>
      <c r="B6" s="2" t="str">
        <f>_xlfn.LET(
_xlpm.p_t,ISBLANK(A6),
_xlpm.d_t, ISBLANK(C6),
_xlpm.n_b, COUNTIF(Données[Projet],A6),
_xlpm.t_e, COUNTIFS(Données[Projet], Projets!A6, Données[Statut], "Terminée"),
_xlpm.a_n, COUNTIFS(Données[Projet], Projets!A6, Données[Statut], "Annulée"),
_xlpm.e_a, COUNTIFS(Données[Projet], Projets!A6,Données[Statut], "En attente"),
_xlpm.d_i, COUNTIFS(Données[Projet], Projets!A6,Données[Statut], "Différé"),
IF(_xlpm.p_t=TRUE,"",
IF(OR(_xlpm.d_t=TRUE,_xlpm.n_b=_xlpm.a_n),"Annulée",
IF(_xlpm.n_b=_xlpm.t_e,"Terminée",
IF(_xlpm.d_i&gt;0,"Différé",
IF(_xlpm.e_a&gt;0,"Bloqué",
"En cours"))))))</f>
        <v>Différé</v>
      </c>
      <c r="C6" s="4">
        <v>44228</v>
      </c>
    </row>
    <row r="7" spans="1:3" x14ac:dyDescent="0.25">
      <c r="A7" s="2"/>
      <c r="B7" s="2" t="str">
        <f>_xlfn.LET(
_xlpm.p_t,ISBLANK(A7),
_xlpm.d_t, ISBLANK(C7),
_xlpm.n_b, COUNTIF(Données[Projet],A7),
_xlpm.t_e, COUNTIFS(Données[Projet], Projets!A7, Données[Statut], "Terminée"),
_xlpm.a_n, COUNTIFS(Données[Projet], Projets!A7, Données[Statut], "Annulée"),
_xlpm.e_a, COUNTIFS(Données[Projet], Projets!A7,Données[Statut], "En attente"),
_xlpm.d_i, COUNTIFS(Données[Projet], Projets!A7,Données[Statut], "Différé"),
IF(_xlpm.p_t=TRUE,"",
IF(OR(_xlpm.d_t=TRUE,_xlpm.n_b=_xlpm.a_n),"Annulée",
IF(_xlpm.n_b=_xlpm.t_e,"Terminée",
IF(_xlpm.d_i&gt;0,"Différé",
IF(_xlpm.e_a&gt;0,"Bloqué",
"En cours"))))))</f>
        <v/>
      </c>
      <c r="C7" s="4"/>
    </row>
    <row r="8" spans="1:3" x14ac:dyDescent="0.25">
      <c r="A8" s="2"/>
      <c r="B8" s="2" t="str">
        <f>_xlfn.LET(
_xlpm.p_t,ISBLANK(A8),
_xlpm.d_t, ISBLANK(C8),
_xlpm.n_b, COUNTIF(Données[Projet],A8),
_xlpm.t_e, COUNTIFS(Données[Projet], Projets!A8, Données[Statut], "Terminée"),
_xlpm.a_n, COUNTIFS(Données[Projet], Projets!A8, Données[Statut], "Annulée"),
_xlpm.e_a, COUNTIFS(Données[Projet], Projets!A8,Données[Statut], "En attente"),
_xlpm.d_i, COUNTIFS(Données[Projet], Projets!A8,Données[Statut], "Différé"),
IF(_xlpm.p_t=TRUE,"",
IF(OR(_xlpm.d_t=TRUE,_xlpm.n_b=_xlpm.a_n),"Annulée",
IF(_xlpm.n_b=_xlpm.t_e,"Terminée",
IF(_xlpm.d_i&gt;0,"Différé",
IF(_xlpm.e_a&gt;0,"Bloqué",
"En cours"))))))</f>
        <v/>
      </c>
      <c r="C8" s="4"/>
    </row>
    <row r="9" spans="1:3" x14ac:dyDescent="0.25">
      <c r="A9" s="2"/>
      <c r="B9" s="2" t="str">
        <f>_xlfn.LET(
_xlpm.p_t,ISBLANK(A9),
_xlpm.d_t, ISBLANK(C9),
_xlpm.n_b, COUNTIF(Données[Projet],A9),
_xlpm.t_e, COUNTIFS(Données[Projet], Projets!A9, Données[Statut], "Terminée"),
_xlpm.a_n, COUNTIFS(Données[Projet], Projets!A9, Données[Statut], "Annulée"),
_xlpm.e_a, COUNTIFS(Données[Projet], Projets!A9,Données[Statut], "En attente"),
_xlpm.d_i, COUNTIFS(Données[Projet], Projets!A9,Données[Statut], "Différé"),
IF(_xlpm.p_t=TRUE,"",
IF(OR(_xlpm.d_t=TRUE,_xlpm.n_b=_xlpm.a_n),"Annulée",
IF(_xlpm.n_b=_xlpm.t_e,"Terminée",
IF(_xlpm.d_i&gt;0,"Différé",
IF(_xlpm.e_a&gt;0,"Bloqué",
"En cours"))))))</f>
        <v/>
      </c>
      <c r="C9" s="2"/>
    </row>
    <row r="10" spans="1:3" x14ac:dyDescent="0.25">
      <c r="A10" s="2"/>
      <c r="B10" s="2" t="str">
        <f>_xlfn.LET(
_xlpm.p_t,ISBLANK(A10),
_xlpm.d_t, ISBLANK(C10),
_xlpm.n_b, COUNTIF(Données[Projet],A10),
_xlpm.t_e, COUNTIFS(Données[Projet], Projets!A10, Données[Statut], "Terminée"),
_xlpm.a_n, COUNTIFS(Données[Projet], Projets!A10, Données[Statut], "Annulée"),
_xlpm.e_a, COUNTIFS(Données[Projet], Projets!A10,Données[Statut], "En attente"),
_xlpm.d_i, COUNTIFS(Données[Projet], Projets!A10,Données[Statut], "Différé"),
IF(_xlpm.p_t=TRUE,"",
IF(OR(_xlpm.d_t=TRUE,_xlpm.n_b=_xlpm.a_n),"Annulée",
IF(_xlpm.n_b=_xlpm.t_e,"Terminée",
IF(_xlpm.d_i&gt;0,"Différé",
IF(_xlpm.e_a&gt;0,"Bloqué",
"En cours"))))))</f>
        <v/>
      </c>
      <c r="C10" s="2"/>
    </row>
  </sheetData>
  <phoneticPr fontId="1" type="noConversion"/>
  <dataValidations count="1">
    <dataValidation type="list" allowBlank="1" showInputMessage="1" showErrorMessage="1" sqref="A2:A10" xr:uid="{29334489-BA67-43EC-BCC4-4ECCF630A21E}">
      <formula1>d.projet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A0FB6-07B4-404E-A383-EA4DE5689C7D}">
  <dimension ref="B3"/>
  <sheetViews>
    <sheetView showGridLines="0" tabSelected="1" workbookViewId="0">
      <selection activeCell="B11" sqref="B11"/>
    </sheetView>
  </sheetViews>
  <sheetFormatPr baseColWidth="10" defaultRowHeight="15" x14ac:dyDescent="0.25"/>
  <cols>
    <col min="2" max="2" width="73" customWidth="1"/>
  </cols>
  <sheetData>
    <row r="3" spans="2:2" ht="210" x14ac:dyDescent="0.25">
      <c r="B3" s="5" t="str">
        <f ca="1">_xlfn.FORMULATEXT(Projets!B2)</f>
        <v>=LET(
p_t;ESTVIDE(A2);
d_t; ESTVIDE(C2);
n_b; NB.SI(Données[Projet];A2);
t_e; NB.SI.ENS(Données[Projet]; Projets!A2; Données[Statut]; "Terminée");
a_n; NB.SI.ENS(Données[Projet]; Projets!A2; Données[Statut]; "Annulée");
e_a; NB.SI.ENS(Données[Projet]; Projets!A2;Données[Statut]; "En attente");
d_i; NB.SI.ENS(Données[Projet]; Projets!A2;Données[Statut]; "Différé");
SI(p_t=VRAI;"";
SI(OU(d_t=VRAI;n_b=a_n);"Annulée";
SI(n_b=t_e;"Terminée";
SI(d_i&gt;0;"Différé";
SI(e_a&gt;0;"Bloqué";
"En cours"))))))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Listes</vt:lpstr>
      <vt:lpstr>Données</vt:lpstr>
      <vt:lpstr>Projets</vt:lpstr>
      <vt:lpstr>Formule</vt:lpstr>
      <vt:lpstr>d.projet</vt:lpstr>
      <vt:lpstr>d.statut</vt:lpstr>
      <vt:lpstr>d.tâches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Jean-Eric</cp:lastModifiedBy>
  <dcterms:created xsi:type="dcterms:W3CDTF">2021-03-04T10:02:45Z</dcterms:created>
  <dcterms:modified xsi:type="dcterms:W3CDTF">2021-03-13T09:36:55Z</dcterms:modified>
</cp:coreProperties>
</file>