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628"/>
  <workbookPr codeName="ThisWorkbook"/>
  <mc:AlternateContent xmlns:mc="http://schemas.openxmlformats.org/markup-compatibility/2006">
    <mc:Choice Requires="x15">
      <x15ac:absPath xmlns:x15ac="http://schemas.microsoft.com/office/spreadsheetml/2010/11/ac" url="C:\Users\jeane\Downloads\"/>
    </mc:Choice>
  </mc:AlternateContent>
  <xr:revisionPtr revIDLastSave="0" documentId="13_ncr:1_{739AE00A-3FE2-4D71-A22C-0B69E699E081}" xr6:coauthVersionLast="46" xr6:coauthVersionMax="46" xr10:uidLastSave="{00000000-0000-0000-0000-000000000000}"/>
  <bookViews>
    <workbookView xWindow="-120" yWindow="-120" windowWidth="24240" windowHeight="13740" xr2:uid="{00000000-000D-0000-FFFF-FFFF00000000}"/>
  </bookViews>
  <sheets>
    <sheet name="Reporting annuel" sheetId="1" r:id="rId1"/>
    <sheet name="Reporting hebdomadaire" sheetId="5" r:id="rId2"/>
    <sheet name="BDD" sheetId="3" r:id="rId3"/>
  </sheets>
  <definedNames>
    <definedName name="Slicer_Année_semaine">#N/A</definedName>
  </definedNames>
  <calcPr calcId="191029" iterate="1"/>
  <pivotCaches>
    <pivotCache cacheId="0" r:id="rId4"/>
  </pivotCaches>
  <extLst>
    <ext xmlns:x14="http://schemas.microsoft.com/office/spreadsheetml/2009/9/main" uri="{BBE1A952-AA13-448e-AADC-164F8A28A991}">
      <x14:slicerCaches>
        <x14:slicerCache r:id="rId5"/>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8" i="3" l="1"/>
  <c r="G9" i="3"/>
  <c r="G10" i="3"/>
  <c r="G11" i="3"/>
  <c r="G12" i="3"/>
  <c r="G13" i="3"/>
  <c r="G22" i="3"/>
  <c r="G21" i="3"/>
  <c r="G20" i="3"/>
  <c r="G19" i="3"/>
  <c r="G18" i="3"/>
  <c r="G17" i="3"/>
  <c r="G16" i="3"/>
  <c r="G15" i="3"/>
  <c r="G14" i="3"/>
  <c r="G3" i="3"/>
  <c r="G4" i="3"/>
  <c r="G5" i="3"/>
  <c r="G6" i="3"/>
  <c r="G7" i="3"/>
  <c r="G23" i="3"/>
  <c r="G24" i="3"/>
  <c r="G25" i="3"/>
  <c r="G26" i="3"/>
  <c r="G27" i="3"/>
  <c r="G28" i="3"/>
  <c r="G29" i="3"/>
  <c r="G30" i="3"/>
  <c r="G31" i="3"/>
  <c r="G32" i="3"/>
  <c r="G33" i="3"/>
  <c r="G34" i="3"/>
  <c r="G35" i="3"/>
  <c r="G36" i="3"/>
  <c r="G37" i="3"/>
  <c r="G38" i="3"/>
  <c r="G39" i="3"/>
  <c r="G40" i="3"/>
  <c r="G41" i="3"/>
  <c r="G42" i="3"/>
  <c r="G43" i="3"/>
  <c r="G44" i="3"/>
  <c r="G45" i="3"/>
  <c r="G46" i="3"/>
  <c r="G47" i="3"/>
  <c r="G48" i="3"/>
  <c r="G2" i="3"/>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D6F75A0D-042D-4905-8C45-67FF0592F6A8}" keepAlive="1" name="Query - Calendrier" description="Connection to the 'Calendrier' query in the workbook." type="5" refreshedVersion="0" background="1">
    <dbPr connection="Provider=Microsoft.Mashup.OleDb.1;Data Source=$Workbook$;Location=Calendrier;Extended Properties=&quot;&quot;" command="SELECT * FROM [Calendrier]"/>
  </connection>
  <connection id="2" xr16:uid="{F284643F-C64E-481B-81DD-B92E3863BF67}" keepAlive="1" name="Query - Données" description="Connection to the 'Données' query in the workbook." type="5" refreshedVersion="0" background="1">
    <dbPr connection="Provider=Microsoft.Mashup.OleDb.1;Data Source=$Workbook$;Location=Données;Extended Properties=&quot;&quot;" command="SELECT * FROM [Données]"/>
  </connection>
  <connection id="3" xr16:uid="{63210F1E-7D42-4C36-9F07-263BC7DED04B}" keepAlive="1" name="Query - fxCalendrier" description="Connection to the 'fxCalendrier' query in the workbook." type="5" refreshedVersion="0" background="1">
    <dbPr connection="Provider=Microsoft.Mashup.OleDb.1;Data Source=$Workbook$;Location=fxCalendrier;Extended Properties=&quot;&quot;" command="SELECT * FROM [fxCalendrier]"/>
  </connection>
  <connection id="4" xr16:uid="{223EE642-C2A8-47C5-8DDA-553C8C78FD57}" keepAlive="1" name="Query - fxISOWeekNumber" description="Connection to the 'fxISOWeekNumber' query in the workbook." type="5" refreshedVersion="0" background="1">
    <dbPr connection="Provider=Microsoft.Mashup.OleDb.1;Data Source=$Workbook$;Location=fxISOWeekNumber;Extended Properties=&quot;&quot;" command="SELECT * FROM [fxISOWeekNumber]"/>
  </connection>
  <connection id="5" xr16:uid="{9AC3B483-18E5-43D0-9EB1-98EDE006C5CF}" keepAlive="1" name="Query - Reporting" description="Connection to the 'Reporting' query in the workbook." type="5" refreshedVersion="6" background="1">
    <dbPr connection="Provider=Microsoft.Mashup.OleDb.1;Data Source=$Workbook$;Location=Reporting;Extended Properties=&quot;&quot;" command="SELECT * FROM [Reporting]"/>
  </connection>
</connections>
</file>

<file path=xl/sharedStrings.xml><?xml version="1.0" encoding="utf-8"?>
<sst xmlns="http://schemas.openxmlformats.org/spreadsheetml/2006/main" count="237" uniqueCount="81">
  <si>
    <t>CA</t>
  </si>
  <si>
    <t>DATE</t>
  </si>
  <si>
    <t>SITE</t>
  </si>
  <si>
    <t>VENDEUR</t>
  </si>
  <si>
    <t>SATISFACTION</t>
  </si>
  <si>
    <t>PANIER MOYEN</t>
  </si>
  <si>
    <t>SITE 1</t>
  </si>
  <si>
    <t>SITE 2</t>
  </si>
  <si>
    <t>SITE 3</t>
  </si>
  <si>
    <t>SITE 4</t>
  </si>
  <si>
    <t>BIBI</t>
  </si>
  <si>
    <t>BOBO</t>
  </si>
  <si>
    <t>BOUBOU</t>
  </si>
  <si>
    <t>FIFI</t>
  </si>
  <si>
    <t>RIRI</t>
  </si>
  <si>
    <t>LOULOU</t>
  </si>
  <si>
    <t>PIERRE</t>
  </si>
  <si>
    <t>PAUL</t>
  </si>
  <si>
    <t>JACQUES</t>
  </si>
  <si>
    <t>KIKI</t>
  </si>
  <si>
    <t>COCO</t>
  </si>
  <si>
    <t>LILI</t>
  </si>
  <si>
    <t>SEMAINE</t>
  </si>
  <si>
    <t>Grand Total</t>
  </si>
  <si>
    <t>2020-53</t>
  </si>
  <si>
    <t>2021-01</t>
  </si>
  <si>
    <t>2021-02</t>
  </si>
  <si>
    <t>2021-03</t>
  </si>
  <si>
    <t>2021-04</t>
  </si>
  <si>
    <t>2021-05</t>
  </si>
  <si>
    <t>2021-06</t>
  </si>
  <si>
    <t>2021-07</t>
  </si>
  <si>
    <t>2021-08</t>
  </si>
  <si>
    <t>2021-09</t>
  </si>
  <si>
    <t>2021-10</t>
  </si>
  <si>
    <t>2021-11</t>
  </si>
  <si>
    <t>2021-12</t>
  </si>
  <si>
    <t>2021-13</t>
  </si>
  <si>
    <t>2021-14</t>
  </si>
  <si>
    <t>2021-15</t>
  </si>
  <si>
    <t>2021-16</t>
  </si>
  <si>
    <t>2021-17</t>
  </si>
  <si>
    <t>2021-18</t>
  </si>
  <si>
    <t>2021-19</t>
  </si>
  <si>
    <t>2021-20</t>
  </si>
  <si>
    <t>2021-21</t>
  </si>
  <si>
    <t>2021-22</t>
  </si>
  <si>
    <t>2021-23</t>
  </si>
  <si>
    <t>2021-24</t>
  </si>
  <si>
    <t>2021-25</t>
  </si>
  <si>
    <t>2021-26</t>
  </si>
  <si>
    <t>2021-27</t>
  </si>
  <si>
    <t>2021-28</t>
  </si>
  <si>
    <t>2021-29</t>
  </si>
  <si>
    <t>2021-30</t>
  </si>
  <si>
    <t>2021-31</t>
  </si>
  <si>
    <t>2021-32</t>
  </si>
  <si>
    <t>2021-33</t>
  </si>
  <si>
    <t>2021-34</t>
  </si>
  <si>
    <t>2021-35</t>
  </si>
  <si>
    <t>2021-36</t>
  </si>
  <si>
    <t>2021-37</t>
  </si>
  <si>
    <t>2021-38</t>
  </si>
  <si>
    <t>2021-39</t>
  </si>
  <si>
    <t>2021-40</t>
  </si>
  <si>
    <t>2021-41</t>
  </si>
  <si>
    <t>2021-42</t>
  </si>
  <si>
    <t>2021-43</t>
  </si>
  <si>
    <t>2021-44</t>
  </si>
  <si>
    <t>2021-45</t>
  </si>
  <si>
    <t>2021-46</t>
  </si>
  <si>
    <t>2021-47</t>
  </si>
  <si>
    <t>2021-48</t>
  </si>
  <si>
    <t>2021-49</t>
  </si>
  <si>
    <t>2021-50</t>
  </si>
  <si>
    <t>2021-51</t>
  </si>
  <si>
    <t>2021-52</t>
  </si>
  <si>
    <t xml:space="preserve">SATISFACTION </t>
  </si>
  <si>
    <t xml:space="preserve">PANIER MOYEN </t>
  </si>
  <si>
    <t>Pour actualiser les données (Power Query et TCDs).</t>
  </si>
  <si>
    <t>Ruban, Données, Actualiser tout.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</si>
</sst>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2">
    <numFmt numFmtId="164" formatCode="#,##0.00_ ;[Red]\(#,##0.00\)\ ;"/>
    <numFmt numFmtId="165" formatCode="#,##0.00_ ;[Red]\-#,##0.00\ ;"/>
  </numFmts>
  <fonts count="3" x14ac:knownFonts="1">
    <font>
      <sz val="11"/>
      <color theme="1"/>
      <name val="Calibri"/>
      <family val="2"/>
      <scheme val="minor"/>
    </font>
    <font>
      <sz val="11"/>
      <color rgb="FF0070C0"/>
      <name val="Calibri"/>
      <family val="2"/>
      <scheme val="minor"/>
    </font>
    <font>
      <b/>
      <u/>
      <sz val="11"/>
      <color rgb="FF0070C0"/>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9">
    <xf numFmtId="0" fontId="0" fillId="0" borderId="0" xfId="0"/>
    <xf numFmtId="9" fontId="0" fillId="0" borderId="0" xfId="0" applyNumberFormat="1"/>
    <xf numFmtId="14" fontId="0" fillId="0" borderId="0" xfId="0" applyNumberFormat="1"/>
    <xf numFmtId="1" fontId="0" fillId="0" borderId="0" xfId="0" applyNumberFormat="1"/>
    <xf numFmtId="0" fontId="0" fillId="0" borderId="0" xfId="0" pivotButton="1"/>
    <xf numFmtId="164" fontId="0" fillId="0" borderId="0" xfId="0" applyNumberFormat="1"/>
    <xf numFmtId="165" fontId="0" fillId="0" borderId="0" xfId="0" applyNumberFormat="1"/>
    <xf numFmtId="0" fontId="1" fillId="0" borderId="0" xfId="0" applyFont="1"/>
    <xf numFmtId="0" fontId="2" fillId="0" borderId="0" xfId="0" applyFont="1"/>
  </cellXfs>
  <cellStyles count="1">
    <cellStyle name="Normal" xfId="0" builtinId="0"/>
  </cellStyles>
  <dxfs count="7">
    <dxf>
      <numFmt numFmtId="164" formatCode="#,##0.00_ ;[Red]\(#,##0.00\)\ ;"/>
    </dxf>
    <dxf>
      <numFmt numFmtId="1" formatCode="0"/>
    </dxf>
    <dxf>
      <numFmt numFmtId="13" formatCode="0%"/>
    </dxf>
    <dxf>
      <numFmt numFmtId="19" formatCode="dd/mm/yyyy"/>
    </dxf>
    <dxf>
      <font>
        <b/>
        <i val="0"/>
        <color auto="1"/>
      </font>
    </dxf>
    <dxf>
      <font>
        <b/>
        <i val="0"/>
        <color theme="0"/>
      </font>
      <fill>
        <patternFill>
          <bgColor theme="1" tint="0.24994659260841701"/>
        </patternFill>
      </fill>
    </dxf>
    <dxf>
      <fill>
        <patternFill>
          <bgColor theme="0" tint="-4.9989318521683403E-2"/>
        </patternFill>
      </fill>
      <border>
        <left style="hair">
          <color indexed="64"/>
        </left>
        <right style="hair">
          <color indexed="64"/>
        </right>
        <top style="hair">
          <color indexed="64"/>
        </top>
        <bottom style="hair">
          <color indexed="64"/>
        </bottom>
        <vertical style="hair">
          <color indexed="64"/>
        </vertical>
        <horizontal style="hair">
          <color indexed="64"/>
        </horizontal>
      </border>
    </dxf>
  </dxfs>
  <tableStyles count="1" defaultPivotStyle="PivotStyleLight16">
    <tableStyle name="Jean-Eric" pivot="0" count="3" xr9:uid="{8D1AC5F8-D8D3-442A-AFF9-CE660BA1814C}">
      <tableStyleElement type="wholeTable" dxfId="6"/>
      <tableStyleElement type="headerRow" dxfId="5"/>
      <tableStyleElement type="totalRow" dxfId="4"/>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connections" Target="connection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1.xml"/><Relationship Id="rId5" Type="http://schemas.microsoft.com/office/2007/relationships/slicerCache" Target="slicerCaches/slicerCache1.xml"/><Relationship Id="rId10" Type="http://schemas.openxmlformats.org/officeDocument/2006/relationships/calcChain" Target="calcChain.xml"/><Relationship Id="rId4" Type="http://schemas.openxmlformats.org/officeDocument/2006/relationships/pivotCacheDefinition" Target="pivotCache/pivotCacheDefinition1.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oneCell">
    <xdr:from>
      <xdr:col>4</xdr:col>
      <xdr:colOff>19050</xdr:colOff>
      <xdr:row>0</xdr:row>
      <xdr:rowOff>180975</xdr:rowOff>
    </xdr:from>
    <xdr:to>
      <xdr:col>7</xdr:col>
      <xdr:colOff>161925</xdr:colOff>
      <xdr:row>14</xdr:row>
      <xdr:rowOff>38100</xdr:rowOff>
    </xdr:to>
    <mc:AlternateContent xmlns:mc="http://schemas.openxmlformats.org/markup-compatibility/2006" xmlns:a14="http://schemas.microsoft.com/office/drawing/2010/main">
      <mc:Choice Requires="a14">
        <xdr:graphicFrame macro="">
          <xdr:nvGraphicFramePr>
            <xdr:cNvPr id="2" name="Année semaine">
              <a:extLst>
                <a:ext uri="{FF2B5EF4-FFF2-40B4-BE49-F238E27FC236}">
                  <a16:creationId xmlns:a16="http://schemas.microsoft.com/office/drawing/2014/main" id="{B44E2A81-5754-4F75-9FF6-F34504C20CD0}"/>
                </a:ext>
              </a:extLst>
            </xdr:cNvPr>
            <xdr:cNvGraphicFramePr/>
          </xdr:nvGraphicFramePr>
          <xdr:xfrm>
            <a:off x="0" y="0"/>
            <a:ext cx="0" cy="0"/>
          </xdr:xfrm>
          <a:graphic>
            <a:graphicData uri="http://schemas.microsoft.com/office/drawing/2010/slicer">
              <sle:slicer xmlns:sle="http://schemas.microsoft.com/office/drawing/2010/slicer" name="Année semaine"/>
            </a:graphicData>
          </a:graphic>
        </xdr:graphicFrame>
      </mc:Choice>
      <mc:Fallback xmlns="">
        <xdr:sp macro="" textlink="">
          <xdr:nvSpPr>
            <xdr:cNvPr id="0" name=""/>
            <xdr:cNvSpPr>
              <a:spLocks noTextEdit="1"/>
            </xdr:cNvSpPr>
          </xdr:nvSpPr>
          <xdr:spPr>
            <a:xfrm>
              <a:off x="2457450" y="180975"/>
              <a:ext cx="1828800" cy="252412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4255.925784375002" backgroundQuery="1" createdVersion="6" refreshedVersion="6" minRefreshableVersion="3" recordCount="380" xr:uid="{4555B9CC-F111-4299-9766-A38322C76BDA}">
  <cacheSource type="external" connectionId="5"/>
  <cacheFields count="7">
    <cacheField name="Date" numFmtId="0">
      <sharedItems containsSemiMixedTypes="0" containsDate="1" containsString="0" minDate="2021-01-01T00:00:00" maxDate="2022-01-01T00:00:00"/>
    </cacheField>
    <cacheField name="Année semaine" numFmtId="0">
      <sharedItems count="53">
        <s v="2020-53"/>
        <s v="2021-01"/>
        <s v="2021-02"/>
        <s v="2021-04"/>
        <s v="2021-03"/>
        <s v="2021-05"/>
        <s v="2021-06"/>
        <s v="2021-07"/>
        <s v="2021-08"/>
        <s v="2021-09"/>
        <s v="2021-10"/>
        <s v="2021-11"/>
        <s v="2021-12"/>
        <s v="2021-13"/>
        <s v="2021-14"/>
        <s v="2021-15"/>
        <s v="2021-16"/>
        <s v="2021-17"/>
        <s v="2021-18"/>
        <s v="2021-19"/>
        <s v="2021-20"/>
        <s v="2021-21"/>
        <s v="2021-22"/>
        <s v="2021-23"/>
        <s v="2021-24"/>
        <s v="2021-25"/>
        <s v="2021-26"/>
        <s v="2021-27"/>
        <s v="2021-28"/>
        <s v="2021-29"/>
        <s v="2021-30"/>
        <s v="2021-31"/>
        <s v="2021-32"/>
        <s v="2021-33"/>
        <s v="2021-34"/>
        <s v="2021-35"/>
        <s v="2021-36"/>
        <s v="2021-37"/>
        <s v="2021-38"/>
        <s v="2021-39"/>
        <s v="2021-40"/>
        <s v="2021-41"/>
        <s v="2021-42"/>
        <s v="2021-43"/>
        <s v="2021-44"/>
        <s v="2021-45"/>
        <s v="2021-46"/>
        <s v="2021-47"/>
        <s v="2021-48"/>
        <s v="2021-49"/>
        <s v="2021-50"/>
        <s v="2021-51"/>
        <s v="2021-52"/>
      </sharedItems>
    </cacheField>
    <cacheField name="SITE" numFmtId="0">
      <sharedItems containsBlank="1" count="5">
        <s v="SITE 1"/>
        <s v="SITE 2"/>
        <m/>
        <s v="SITE 4"/>
        <s v="SITE 3"/>
      </sharedItems>
    </cacheField>
    <cacheField name="VENDEUR" numFmtId="0">
      <sharedItems containsBlank="1" count="13">
        <s v="BIBI"/>
        <s v="FIFI"/>
        <s v="BOBO"/>
        <s v="RIRI"/>
        <s v="BOUBOU"/>
        <s v="LOULOU"/>
        <m/>
        <s v="JACQUES"/>
        <s v="KIKI"/>
        <s v="COCO"/>
        <s v="LILI"/>
        <s v="PIERRE"/>
        <s v="PAUL"/>
      </sharedItems>
    </cacheField>
    <cacheField name="SATISFACTION" numFmtId="0">
      <sharedItems containsString="0" containsBlank="1" containsNumber="1" minValue="0.2" maxValue="0.68166666666666698"/>
    </cacheField>
    <cacheField name="PANIER MOYEN" numFmtId="0">
      <sharedItems containsString="0" containsBlank="1" containsNumber="1" minValue="100" maxValue="357.2"/>
    </cacheField>
    <cacheField name="CA" numFmtId="0">
      <sharedItems containsString="0" containsBlank="1" containsNumber="1" minValue="-18138.333299999998" maxValue="3000"/>
    </cacheField>
  </cacheFields>
  <extLst>
    <ext xmlns:x14="http://schemas.microsoft.com/office/spreadsheetml/2009/9/main" uri="{725AE2AE-9491-48be-B2B4-4EB974FC3084}">
      <x14:pivotCacheDefinition pivotCacheId="909854751"/>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380">
  <r>
    <d v="2021-01-01T00:00:00"/>
    <x v="0"/>
    <x v="0"/>
    <x v="0"/>
    <n v="0.2"/>
    <n v="100"/>
    <n v="3000"/>
  </r>
  <r>
    <d v="2021-01-01T00:00:00"/>
    <x v="0"/>
    <x v="1"/>
    <x v="1"/>
    <n v="0.396666666666667"/>
    <n v="203.3"/>
    <n v="-5655.3333000000002"/>
  </r>
  <r>
    <d v="2021-01-02T00:00:00"/>
    <x v="0"/>
    <x v="0"/>
    <x v="2"/>
    <n v="0.22"/>
    <n v="105"/>
    <n v="2000"/>
  </r>
  <r>
    <d v="2021-01-02T00:00:00"/>
    <x v="0"/>
    <x v="1"/>
    <x v="3"/>
    <n v="0.41166666666666701"/>
    <n v="211.4"/>
    <n v="-6312.3333000000002"/>
  </r>
  <r>
    <d v="2021-01-03T00:00:00"/>
    <x v="0"/>
    <x v="0"/>
    <x v="4"/>
    <n v="0.23"/>
    <n v="110"/>
    <n v="1686"/>
  </r>
  <r>
    <d v="2021-01-03T00:00:00"/>
    <x v="0"/>
    <x v="1"/>
    <x v="5"/>
    <n v="0.42666666666666703"/>
    <n v="219.5"/>
    <n v="-6969.3333000000002"/>
  </r>
  <r>
    <d v="2021-01-04T00:00:00"/>
    <x v="1"/>
    <x v="0"/>
    <x v="0"/>
    <n v="0.24666666666666701"/>
    <n v="126"/>
    <n v="914.66669999999999"/>
  </r>
  <r>
    <d v="2021-01-04T00:00:00"/>
    <x v="1"/>
    <x v="1"/>
    <x v="1"/>
    <n v="0.44166666666666698"/>
    <n v="227.6"/>
    <n v="-7626.3333000000002"/>
  </r>
  <r>
    <d v="2021-01-05T00:00:00"/>
    <x v="1"/>
    <x v="0"/>
    <x v="2"/>
    <n v="0.26166666666666699"/>
    <n v="130"/>
    <n v="257.66669999999999"/>
  </r>
  <r>
    <d v="2021-01-05T00:00:00"/>
    <x v="1"/>
    <x v="1"/>
    <x v="3"/>
    <n v="0.456666666666667"/>
    <n v="235.7"/>
    <n v="-8283.3333000000002"/>
  </r>
  <r>
    <d v="2021-01-06T00:00:00"/>
    <x v="1"/>
    <x v="0"/>
    <x v="4"/>
    <n v="0.276666666666667"/>
    <n v="138.5"/>
    <n v="-399.33330000000001"/>
  </r>
  <r>
    <d v="2021-01-06T00:00:00"/>
    <x v="1"/>
    <x v="1"/>
    <x v="5"/>
    <n v="0.47166666666666701"/>
    <n v="243.8"/>
    <n v="-8940.3333000000002"/>
  </r>
  <r>
    <d v="2021-01-07T00:00:00"/>
    <x v="1"/>
    <x v="2"/>
    <x v="6"/>
    <m/>
    <m/>
    <m/>
  </r>
  <r>
    <d v="2021-01-08T00:00:00"/>
    <x v="1"/>
    <x v="3"/>
    <x v="2"/>
    <n v="0.30666666666666698"/>
    <n v="154.69999999999999"/>
    <n v="-1713.3333"/>
  </r>
  <r>
    <d v="2021-01-09T00:00:00"/>
    <x v="1"/>
    <x v="0"/>
    <x v="4"/>
    <n v="0.32166666666666699"/>
    <n v="162.80000000000001"/>
    <n v="-2370.3332999999998"/>
  </r>
  <r>
    <d v="2021-01-10T00:00:00"/>
    <x v="1"/>
    <x v="0"/>
    <x v="0"/>
    <n v="0.336666666666667"/>
    <n v="170.9"/>
    <n v="-3027.3332999999998"/>
  </r>
  <r>
    <d v="2021-01-11T00:00:00"/>
    <x v="2"/>
    <x v="0"/>
    <x v="2"/>
    <n v="0.35166666666666702"/>
    <n v="179"/>
    <n v="-3684.3332999999998"/>
  </r>
  <r>
    <d v="2021-01-12T00:00:00"/>
    <x v="2"/>
    <x v="0"/>
    <x v="4"/>
    <n v="0.36666666666666697"/>
    <n v="187.1"/>
    <n v="-4341.3333000000002"/>
  </r>
  <r>
    <d v="2021-01-13T00:00:00"/>
    <x v="2"/>
    <x v="0"/>
    <x v="0"/>
    <n v="0.38166666666666699"/>
    <n v="195.2"/>
    <n v="-4998.3333000000002"/>
  </r>
  <r>
    <d v="2021-01-25T00:00:00"/>
    <x v="3"/>
    <x v="1"/>
    <x v="7"/>
    <n v="0.56166666666666698"/>
    <n v="292.39999999999998"/>
    <n v="-12882.3333"/>
  </r>
  <r>
    <d v="2021-01-25T00:00:00"/>
    <x v="3"/>
    <x v="4"/>
    <x v="7"/>
    <n v="0.56166666666666698"/>
    <n v="292.39999999999998"/>
    <n v="-12882.3333"/>
  </r>
  <r>
    <d v="2021-01-14T00:00:00"/>
    <x v="2"/>
    <x v="1"/>
    <x v="1"/>
    <n v="0.396666666666667"/>
    <n v="203.3"/>
    <n v="-5655.3333000000002"/>
  </r>
  <r>
    <d v="2021-01-26T00:00:00"/>
    <x v="3"/>
    <x v="1"/>
    <x v="8"/>
    <n v="0.57666666666666699"/>
    <n v="300.5"/>
    <n v="-13539.3333"/>
  </r>
  <r>
    <d v="2021-01-26T00:00:00"/>
    <x v="3"/>
    <x v="3"/>
    <x v="8"/>
    <n v="0.57666666666666699"/>
    <n v="300.5"/>
    <n v="-13539.3333"/>
  </r>
  <r>
    <d v="2021-01-15T00:00:00"/>
    <x v="2"/>
    <x v="1"/>
    <x v="3"/>
    <n v="0.41166666666666701"/>
    <n v="211.4"/>
    <n v="-6312.3333000000002"/>
  </r>
  <r>
    <d v="2021-01-27T00:00:00"/>
    <x v="3"/>
    <x v="1"/>
    <x v="9"/>
    <n v="0.59166666666666701"/>
    <n v="308.60000000000002"/>
    <n v="-14196.3333"/>
  </r>
  <r>
    <d v="2021-01-27T00:00:00"/>
    <x v="3"/>
    <x v="3"/>
    <x v="9"/>
    <n v="0.59166666666666701"/>
    <n v="308.60000000000002"/>
    <n v="-14196.3333"/>
  </r>
  <r>
    <d v="2021-01-16T00:00:00"/>
    <x v="2"/>
    <x v="1"/>
    <x v="5"/>
    <n v="0.42666666666666703"/>
    <n v="219.5"/>
    <n v="-6969.3333000000002"/>
  </r>
  <r>
    <d v="2021-01-28T00:00:00"/>
    <x v="3"/>
    <x v="1"/>
    <x v="10"/>
    <n v="0.60666666666666702"/>
    <n v="316.7"/>
    <n v="-14853.3333"/>
  </r>
  <r>
    <d v="2021-01-28T00:00:00"/>
    <x v="3"/>
    <x v="3"/>
    <x v="10"/>
    <n v="0.60666666666666702"/>
    <n v="316.7"/>
    <n v="-14853.3333"/>
  </r>
  <r>
    <d v="2021-01-17T00:00:00"/>
    <x v="2"/>
    <x v="1"/>
    <x v="1"/>
    <n v="0.44166666666666698"/>
    <n v="227.6"/>
    <n v="-7626.3333000000002"/>
  </r>
  <r>
    <d v="2021-01-29T00:00:00"/>
    <x v="3"/>
    <x v="1"/>
    <x v="8"/>
    <n v="0.62166666666666703"/>
    <n v="324.8"/>
    <n v="-15510.3333"/>
  </r>
  <r>
    <d v="2021-01-29T00:00:00"/>
    <x v="3"/>
    <x v="3"/>
    <x v="8"/>
    <n v="0.62166666666666703"/>
    <n v="324.8"/>
    <n v="-15510.3333"/>
  </r>
  <r>
    <d v="2021-01-18T00:00:00"/>
    <x v="4"/>
    <x v="1"/>
    <x v="3"/>
    <n v="0.456666666666667"/>
    <n v="235.7"/>
    <n v="-8283.3333000000002"/>
  </r>
  <r>
    <d v="2021-01-30T00:00:00"/>
    <x v="3"/>
    <x v="0"/>
    <x v="9"/>
    <n v="0.63666666666666705"/>
    <n v="332.9"/>
    <n v="-16167.3333"/>
  </r>
  <r>
    <d v="2021-01-30T00:00:00"/>
    <x v="3"/>
    <x v="3"/>
    <x v="9"/>
    <n v="0.63666666666666705"/>
    <n v="332.9"/>
    <n v="-16167.3333"/>
  </r>
  <r>
    <d v="2021-01-19T00:00:00"/>
    <x v="4"/>
    <x v="1"/>
    <x v="5"/>
    <n v="0.47166666666666701"/>
    <n v="243.8"/>
    <n v="-8940.3333000000002"/>
  </r>
  <r>
    <d v="2021-01-31T00:00:00"/>
    <x v="3"/>
    <x v="1"/>
    <x v="10"/>
    <n v="0.65166666666666695"/>
    <n v="341"/>
    <n v="-16824.333299999998"/>
  </r>
  <r>
    <d v="2021-01-31T00:00:00"/>
    <x v="3"/>
    <x v="3"/>
    <x v="10"/>
    <n v="0.65166666666666695"/>
    <n v="341"/>
    <n v="-16824.333299999998"/>
  </r>
  <r>
    <d v="2021-01-20T00:00:00"/>
    <x v="4"/>
    <x v="4"/>
    <x v="11"/>
    <n v="0.48666666666666702"/>
    <n v="251.9"/>
    <n v="-9597.3333000000002"/>
  </r>
  <r>
    <d v="2021-02-01T00:00:00"/>
    <x v="5"/>
    <x v="4"/>
    <x v="8"/>
    <n v="0.66666666666666696"/>
    <n v="349.1"/>
    <n v="-17481.333299999998"/>
  </r>
  <r>
    <d v="2021-02-01T00:00:00"/>
    <x v="5"/>
    <x v="3"/>
    <x v="8"/>
    <n v="0.66666666666666696"/>
    <n v="349.1"/>
    <n v="-17481.333299999998"/>
  </r>
  <r>
    <d v="2021-01-21T00:00:00"/>
    <x v="4"/>
    <x v="4"/>
    <x v="12"/>
    <n v="0.50166666666666704"/>
    <n v="260"/>
    <n v="-10254.3333"/>
  </r>
  <r>
    <d v="2021-02-02T00:00:00"/>
    <x v="5"/>
    <x v="3"/>
    <x v="9"/>
    <n v="0.68166666666666698"/>
    <n v="357.2"/>
    <n v="-18138.333299999998"/>
  </r>
  <r>
    <d v="2021-02-02T00:00:00"/>
    <x v="5"/>
    <x v="3"/>
    <x v="9"/>
    <n v="0.68166666666666698"/>
    <n v="357.2"/>
    <n v="-18138.333299999998"/>
  </r>
  <r>
    <d v="2021-01-22T00:00:00"/>
    <x v="4"/>
    <x v="4"/>
    <x v="7"/>
    <n v="0.51666666666666705"/>
    <n v="268.10000000000002"/>
    <n v="-10911.3333"/>
  </r>
  <r>
    <d v="2021-01-23T00:00:00"/>
    <x v="4"/>
    <x v="4"/>
    <x v="11"/>
    <n v="0.53166666666666695"/>
    <n v="276.2"/>
    <n v="-11568.3333"/>
  </r>
  <r>
    <d v="2021-01-24T00:00:00"/>
    <x v="4"/>
    <x v="4"/>
    <x v="12"/>
    <n v="0.54666666666666697"/>
    <n v="284.3"/>
    <n v="-12225.3333"/>
  </r>
  <r>
    <d v="2021-02-03T00:00:00"/>
    <x v="5"/>
    <x v="2"/>
    <x v="6"/>
    <m/>
    <m/>
    <m/>
  </r>
  <r>
    <d v="2021-02-04T00:00:00"/>
    <x v="5"/>
    <x v="2"/>
    <x v="6"/>
    <m/>
    <m/>
    <m/>
  </r>
  <r>
    <d v="2021-02-05T00:00:00"/>
    <x v="5"/>
    <x v="2"/>
    <x v="6"/>
    <m/>
    <m/>
    <m/>
  </r>
  <r>
    <d v="2021-02-06T00:00:00"/>
    <x v="5"/>
    <x v="2"/>
    <x v="6"/>
    <m/>
    <m/>
    <m/>
  </r>
  <r>
    <d v="2021-02-07T00:00:00"/>
    <x v="5"/>
    <x v="2"/>
    <x v="6"/>
    <m/>
    <m/>
    <m/>
  </r>
  <r>
    <d v="2021-02-08T00:00:00"/>
    <x v="6"/>
    <x v="2"/>
    <x v="6"/>
    <m/>
    <m/>
    <m/>
  </r>
  <r>
    <d v="2021-02-09T00:00:00"/>
    <x v="6"/>
    <x v="2"/>
    <x v="6"/>
    <m/>
    <m/>
    <m/>
  </r>
  <r>
    <d v="2021-02-10T00:00:00"/>
    <x v="6"/>
    <x v="2"/>
    <x v="6"/>
    <m/>
    <m/>
    <m/>
  </r>
  <r>
    <d v="2021-02-11T00:00:00"/>
    <x v="6"/>
    <x v="2"/>
    <x v="6"/>
    <m/>
    <m/>
    <m/>
  </r>
  <r>
    <d v="2021-02-12T00:00:00"/>
    <x v="6"/>
    <x v="2"/>
    <x v="6"/>
    <m/>
    <m/>
    <m/>
  </r>
  <r>
    <d v="2021-02-13T00:00:00"/>
    <x v="6"/>
    <x v="2"/>
    <x v="6"/>
    <m/>
    <m/>
    <m/>
  </r>
  <r>
    <d v="2021-02-14T00:00:00"/>
    <x v="6"/>
    <x v="2"/>
    <x v="6"/>
    <m/>
    <m/>
    <m/>
  </r>
  <r>
    <d v="2021-02-15T00:00:00"/>
    <x v="7"/>
    <x v="2"/>
    <x v="6"/>
    <m/>
    <m/>
    <m/>
  </r>
  <r>
    <d v="2021-02-16T00:00:00"/>
    <x v="7"/>
    <x v="2"/>
    <x v="6"/>
    <m/>
    <m/>
    <m/>
  </r>
  <r>
    <d v="2021-02-17T00:00:00"/>
    <x v="7"/>
    <x v="2"/>
    <x v="6"/>
    <m/>
    <m/>
    <m/>
  </r>
  <r>
    <d v="2021-02-18T00:00:00"/>
    <x v="7"/>
    <x v="2"/>
    <x v="6"/>
    <m/>
    <m/>
    <m/>
  </r>
  <r>
    <d v="2021-02-19T00:00:00"/>
    <x v="7"/>
    <x v="2"/>
    <x v="6"/>
    <m/>
    <m/>
    <m/>
  </r>
  <r>
    <d v="2021-02-20T00:00:00"/>
    <x v="7"/>
    <x v="2"/>
    <x v="6"/>
    <m/>
    <m/>
    <m/>
  </r>
  <r>
    <d v="2021-02-21T00:00:00"/>
    <x v="7"/>
    <x v="2"/>
    <x v="6"/>
    <m/>
    <m/>
    <m/>
  </r>
  <r>
    <d v="2021-02-22T00:00:00"/>
    <x v="8"/>
    <x v="2"/>
    <x v="6"/>
    <m/>
    <m/>
    <m/>
  </r>
  <r>
    <d v="2021-02-23T00:00:00"/>
    <x v="8"/>
    <x v="2"/>
    <x v="6"/>
    <m/>
    <m/>
    <m/>
  </r>
  <r>
    <d v="2021-02-24T00:00:00"/>
    <x v="8"/>
    <x v="2"/>
    <x v="6"/>
    <m/>
    <m/>
    <m/>
  </r>
  <r>
    <d v="2021-02-25T00:00:00"/>
    <x v="8"/>
    <x v="2"/>
    <x v="6"/>
    <m/>
    <m/>
    <m/>
  </r>
  <r>
    <d v="2021-02-26T00:00:00"/>
    <x v="8"/>
    <x v="2"/>
    <x v="6"/>
    <m/>
    <m/>
    <m/>
  </r>
  <r>
    <d v="2021-02-27T00:00:00"/>
    <x v="8"/>
    <x v="2"/>
    <x v="6"/>
    <m/>
    <m/>
    <m/>
  </r>
  <r>
    <d v="2021-02-28T00:00:00"/>
    <x v="8"/>
    <x v="2"/>
    <x v="6"/>
    <m/>
    <m/>
    <m/>
  </r>
  <r>
    <d v="2021-03-01T00:00:00"/>
    <x v="9"/>
    <x v="2"/>
    <x v="6"/>
    <m/>
    <m/>
    <m/>
  </r>
  <r>
    <d v="2021-03-02T00:00:00"/>
    <x v="9"/>
    <x v="2"/>
    <x v="6"/>
    <m/>
    <m/>
    <m/>
  </r>
  <r>
    <d v="2021-03-03T00:00:00"/>
    <x v="9"/>
    <x v="2"/>
    <x v="6"/>
    <m/>
    <m/>
    <m/>
  </r>
  <r>
    <d v="2021-03-04T00:00:00"/>
    <x v="9"/>
    <x v="2"/>
    <x v="6"/>
    <m/>
    <m/>
    <m/>
  </r>
  <r>
    <d v="2021-03-05T00:00:00"/>
    <x v="9"/>
    <x v="2"/>
    <x v="6"/>
    <m/>
    <m/>
    <m/>
  </r>
  <r>
    <d v="2021-03-06T00:00:00"/>
    <x v="9"/>
    <x v="2"/>
    <x v="6"/>
    <m/>
    <m/>
    <m/>
  </r>
  <r>
    <d v="2021-03-07T00:00:00"/>
    <x v="9"/>
    <x v="2"/>
    <x v="6"/>
    <m/>
    <m/>
    <m/>
  </r>
  <r>
    <d v="2021-03-08T00:00:00"/>
    <x v="10"/>
    <x v="2"/>
    <x v="6"/>
    <m/>
    <m/>
    <m/>
  </r>
  <r>
    <d v="2021-03-09T00:00:00"/>
    <x v="10"/>
    <x v="2"/>
    <x v="6"/>
    <m/>
    <m/>
    <m/>
  </r>
  <r>
    <d v="2021-03-10T00:00:00"/>
    <x v="10"/>
    <x v="2"/>
    <x v="6"/>
    <m/>
    <m/>
    <m/>
  </r>
  <r>
    <d v="2021-03-11T00:00:00"/>
    <x v="10"/>
    <x v="2"/>
    <x v="6"/>
    <m/>
    <m/>
    <m/>
  </r>
  <r>
    <d v="2021-03-12T00:00:00"/>
    <x v="10"/>
    <x v="2"/>
    <x v="6"/>
    <m/>
    <m/>
    <m/>
  </r>
  <r>
    <d v="2021-03-13T00:00:00"/>
    <x v="10"/>
    <x v="2"/>
    <x v="6"/>
    <m/>
    <m/>
    <m/>
  </r>
  <r>
    <d v="2021-03-14T00:00:00"/>
    <x v="10"/>
    <x v="2"/>
    <x v="6"/>
    <m/>
    <m/>
    <m/>
  </r>
  <r>
    <d v="2021-03-15T00:00:00"/>
    <x v="11"/>
    <x v="2"/>
    <x v="6"/>
    <m/>
    <m/>
    <m/>
  </r>
  <r>
    <d v="2021-03-16T00:00:00"/>
    <x v="11"/>
    <x v="2"/>
    <x v="6"/>
    <m/>
    <m/>
    <m/>
  </r>
  <r>
    <d v="2021-03-17T00:00:00"/>
    <x v="11"/>
    <x v="2"/>
    <x v="6"/>
    <m/>
    <m/>
    <m/>
  </r>
  <r>
    <d v="2021-03-18T00:00:00"/>
    <x v="11"/>
    <x v="2"/>
    <x v="6"/>
    <m/>
    <m/>
    <m/>
  </r>
  <r>
    <d v="2021-03-19T00:00:00"/>
    <x v="11"/>
    <x v="2"/>
    <x v="6"/>
    <m/>
    <m/>
    <m/>
  </r>
  <r>
    <d v="2021-03-20T00:00:00"/>
    <x v="11"/>
    <x v="2"/>
    <x v="6"/>
    <m/>
    <m/>
    <m/>
  </r>
  <r>
    <d v="2021-03-21T00:00:00"/>
    <x v="11"/>
    <x v="2"/>
    <x v="6"/>
    <m/>
    <m/>
    <m/>
  </r>
  <r>
    <d v="2021-03-22T00:00:00"/>
    <x v="12"/>
    <x v="2"/>
    <x v="6"/>
    <m/>
    <m/>
    <m/>
  </r>
  <r>
    <d v="2021-03-23T00:00:00"/>
    <x v="12"/>
    <x v="2"/>
    <x v="6"/>
    <m/>
    <m/>
    <m/>
  </r>
  <r>
    <d v="2021-03-24T00:00:00"/>
    <x v="12"/>
    <x v="2"/>
    <x v="6"/>
    <m/>
    <m/>
    <m/>
  </r>
  <r>
    <d v="2021-03-25T00:00:00"/>
    <x v="12"/>
    <x v="2"/>
    <x v="6"/>
    <m/>
    <m/>
    <m/>
  </r>
  <r>
    <d v="2021-03-26T00:00:00"/>
    <x v="12"/>
    <x v="2"/>
    <x v="6"/>
    <m/>
    <m/>
    <m/>
  </r>
  <r>
    <d v="2021-03-27T00:00:00"/>
    <x v="12"/>
    <x v="2"/>
    <x v="6"/>
    <m/>
    <m/>
    <m/>
  </r>
  <r>
    <d v="2021-03-28T00:00:00"/>
    <x v="12"/>
    <x v="2"/>
    <x v="6"/>
    <m/>
    <m/>
    <m/>
  </r>
  <r>
    <d v="2021-03-29T00:00:00"/>
    <x v="13"/>
    <x v="2"/>
    <x v="6"/>
    <m/>
    <m/>
    <m/>
  </r>
  <r>
    <d v="2021-03-30T00:00:00"/>
    <x v="13"/>
    <x v="2"/>
    <x v="6"/>
    <m/>
    <m/>
    <m/>
  </r>
  <r>
    <d v="2021-03-31T00:00:00"/>
    <x v="13"/>
    <x v="2"/>
    <x v="6"/>
    <m/>
    <m/>
    <m/>
  </r>
  <r>
    <d v="2021-04-01T00:00:00"/>
    <x v="13"/>
    <x v="2"/>
    <x v="6"/>
    <m/>
    <m/>
    <m/>
  </r>
  <r>
    <d v="2021-04-02T00:00:00"/>
    <x v="13"/>
    <x v="2"/>
    <x v="6"/>
    <m/>
    <m/>
    <m/>
  </r>
  <r>
    <d v="2021-04-03T00:00:00"/>
    <x v="13"/>
    <x v="2"/>
    <x v="6"/>
    <m/>
    <m/>
    <m/>
  </r>
  <r>
    <d v="2021-04-04T00:00:00"/>
    <x v="13"/>
    <x v="2"/>
    <x v="6"/>
    <m/>
    <m/>
    <m/>
  </r>
  <r>
    <d v="2021-04-05T00:00:00"/>
    <x v="14"/>
    <x v="2"/>
    <x v="6"/>
    <m/>
    <m/>
    <m/>
  </r>
  <r>
    <d v="2021-04-06T00:00:00"/>
    <x v="14"/>
    <x v="2"/>
    <x v="6"/>
    <m/>
    <m/>
    <m/>
  </r>
  <r>
    <d v="2021-04-07T00:00:00"/>
    <x v="14"/>
    <x v="2"/>
    <x v="6"/>
    <m/>
    <m/>
    <m/>
  </r>
  <r>
    <d v="2021-04-08T00:00:00"/>
    <x v="14"/>
    <x v="2"/>
    <x v="6"/>
    <m/>
    <m/>
    <m/>
  </r>
  <r>
    <d v="2021-04-09T00:00:00"/>
    <x v="14"/>
    <x v="2"/>
    <x v="6"/>
    <m/>
    <m/>
    <m/>
  </r>
  <r>
    <d v="2021-04-10T00:00:00"/>
    <x v="14"/>
    <x v="2"/>
    <x v="6"/>
    <m/>
    <m/>
    <m/>
  </r>
  <r>
    <d v="2021-04-11T00:00:00"/>
    <x v="14"/>
    <x v="2"/>
    <x v="6"/>
    <m/>
    <m/>
    <m/>
  </r>
  <r>
    <d v="2021-04-12T00:00:00"/>
    <x v="15"/>
    <x v="2"/>
    <x v="6"/>
    <m/>
    <m/>
    <m/>
  </r>
  <r>
    <d v="2021-04-13T00:00:00"/>
    <x v="15"/>
    <x v="2"/>
    <x v="6"/>
    <m/>
    <m/>
    <m/>
  </r>
  <r>
    <d v="2021-04-14T00:00:00"/>
    <x v="15"/>
    <x v="2"/>
    <x v="6"/>
    <m/>
    <m/>
    <m/>
  </r>
  <r>
    <d v="2021-04-15T00:00:00"/>
    <x v="15"/>
    <x v="2"/>
    <x v="6"/>
    <m/>
    <m/>
    <m/>
  </r>
  <r>
    <d v="2021-04-16T00:00:00"/>
    <x v="15"/>
    <x v="2"/>
    <x v="6"/>
    <m/>
    <m/>
    <m/>
  </r>
  <r>
    <d v="2021-04-17T00:00:00"/>
    <x v="15"/>
    <x v="2"/>
    <x v="6"/>
    <m/>
    <m/>
    <m/>
  </r>
  <r>
    <d v="2021-04-18T00:00:00"/>
    <x v="15"/>
    <x v="2"/>
    <x v="6"/>
    <m/>
    <m/>
    <m/>
  </r>
  <r>
    <d v="2021-04-19T00:00:00"/>
    <x v="16"/>
    <x v="2"/>
    <x v="6"/>
    <m/>
    <m/>
    <m/>
  </r>
  <r>
    <d v="2021-04-20T00:00:00"/>
    <x v="16"/>
    <x v="2"/>
    <x v="6"/>
    <m/>
    <m/>
    <m/>
  </r>
  <r>
    <d v="2021-04-21T00:00:00"/>
    <x v="16"/>
    <x v="2"/>
    <x v="6"/>
    <m/>
    <m/>
    <m/>
  </r>
  <r>
    <d v="2021-04-22T00:00:00"/>
    <x v="16"/>
    <x v="2"/>
    <x v="6"/>
    <m/>
    <m/>
    <m/>
  </r>
  <r>
    <d v="2021-04-23T00:00:00"/>
    <x v="16"/>
    <x v="2"/>
    <x v="6"/>
    <m/>
    <m/>
    <m/>
  </r>
  <r>
    <d v="2021-04-24T00:00:00"/>
    <x v="16"/>
    <x v="2"/>
    <x v="6"/>
    <m/>
    <m/>
    <m/>
  </r>
  <r>
    <d v="2021-04-25T00:00:00"/>
    <x v="16"/>
    <x v="2"/>
    <x v="6"/>
    <m/>
    <m/>
    <m/>
  </r>
  <r>
    <d v="2021-04-26T00:00:00"/>
    <x v="17"/>
    <x v="2"/>
    <x v="6"/>
    <m/>
    <m/>
    <m/>
  </r>
  <r>
    <d v="2021-04-27T00:00:00"/>
    <x v="17"/>
    <x v="2"/>
    <x v="6"/>
    <m/>
    <m/>
    <m/>
  </r>
  <r>
    <d v="2021-04-28T00:00:00"/>
    <x v="17"/>
    <x v="2"/>
    <x v="6"/>
    <m/>
    <m/>
    <m/>
  </r>
  <r>
    <d v="2021-04-29T00:00:00"/>
    <x v="17"/>
    <x v="2"/>
    <x v="6"/>
    <m/>
    <m/>
    <m/>
  </r>
  <r>
    <d v="2021-04-30T00:00:00"/>
    <x v="17"/>
    <x v="2"/>
    <x v="6"/>
    <m/>
    <m/>
    <m/>
  </r>
  <r>
    <d v="2021-05-01T00:00:00"/>
    <x v="17"/>
    <x v="2"/>
    <x v="6"/>
    <m/>
    <m/>
    <m/>
  </r>
  <r>
    <d v="2021-05-02T00:00:00"/>
    <x v="17"/>
    <x v="2"/>
    <x v="6"/>
    <m/>
    <m/>
    <m/>
  </r>
  <r>
    <d v="2021-05-03T00:00:00"/>
    <x v="18"/>
    <x v="2"/>
    <x v="6"/>
    <m/>
    <m/>
    <m/>
  </r>
  <r>
    <d v="2021-05-04T00:00:00"/>
    <x v="18"/>
    <x v="2"/>
    <x v="6"/>
    <m/>
    <m/>
    <m/>
  </r>
  <r>
    <d v="2021-05-05T00:00:00"/>
    <x v="18"/>
    <x v="2"/>
    <x v="6"/>
    <m/>
    <m/>
    <m/>
  </r>
  <r>
    <d v="2021-05-06T00:00:00"/>
    <x v="18"/>
    <x v="2"/>
    <x v="6"/>
    <m/>
    <m/>
    <m/>
  </r>
  <r>
    <d v="2021-05-07T00:00:00"/>
    <x v="18"/>
    <x v="2"/>
    <x v="6"/>
    <m/>
    <m/>
    <m/>
  </r>
  <r>
    <d v="2021-05-08T00:00:00"/>
    <x v="18"/>
    <x v="2"/>
    <x v="6"/>
    <m/>
    <m/>
    <m/>
  </r>
  <r>
    <d v="2021-05-09T00:00:00"/>
    <x v="18"/>
    <x v="2"/>
    <x v="6"/>
    <m/>
    <m/>
    <m/>
  </r>
  <r>
    <d v="2021-05-10T00:00:00"/>
    <x v="19"/>
    <x v="2"/>
    <x v="6"/>
    <m/>
    <m/>
    <m/>
  </r>
  <r>
    <d v="2021-05-11T00:00:00"/>
    <x v="19"/>
    <x v="2"/>
    <x v="6"/>
    <m/>
    <m/>
    <m/>
  </r>
  <r>
    <d v="2021-05-12T00:00:00"/>
    <x v="19"/>
    <x v="2"/>
    <x v="6"/>
    <m/>
    <m/>
    <m/>
  </r>
  <r>
    <d v="2021-05-13T00:00:00"/>
    <x v="19"/>
    <x v="2"/>
    <x v="6"/>
    <m/>
    <m/>
    <m/>
  </r>
  <r>
    <d v="2021-05-14T00:00:00"/>
    <x v="19"/>
    <x v="2"/>
    <x v="6"/>
    <m/>
    <m/>
    <m/>
  </r>
  <r>
    <d v="2021-05-15T00:00:00"/>
    <x v="19"/>
    <x v="2"/>
    <x v="6"/>
    <m/>
    <m/>
    <m/>
  </r>
  <r>
    <d v="2021-05-16T00:00:00"/>
    <x v="19"/>
    <x v="2"/>
    <x v="6"/>
    <m/>
    <m/>
    <m/>
  </r>
  <r>
    <d v="2021-05-17T00:00:00"/>
    <x v="20"/>
    <x v="2"/>
    <x v="6"/>
    <m/>
    <m/>
    <m/>
  </r>
  <r>
    <d v="2021-05-18T00:00:00"/>
    <x v="20"/>
    <x v="2"/>
    <x v="6"/>
    <m/>
    <m/>
    <m/>
  </r>
  <r>
    <d v="2021-05-19T00:00:00"/>
    <x v="20"/>
    <x v="2"/>
    <x v="6"/>
    <m/>
    <m/>
    <m/>
  </r>
  <r>
    <d v="2021-05-20T00:00:00"/>
    <x v="20"/>
    <x v="2"/>
    <x v="6"/>
    <m/>
    <m/>
    <m/>
  </r>
  <r>
    <d v="2021-05-21T00:00:00"/>
    <x v="20"/>
    <x v="2"/>
    <x v="6"/>
    <m/>
    <m/>
    <m/>
  </r>
  <r>
    <d v="2021-05-22T00:00:00"/>
    <x v="20"/>
    <x v="2"/>
    <x v="6"/>
    <m/>
    <m/>
    <m/>
  </r>
  <r>
    <d v="2021-05-23T00:00:00"/>
    <x v="20"/>
    <x v="2"/>
    <x v="6"/>
    <m/>
    <m/>
    <m/>
  </r>
  <r>
    <d v="2021-05-24T00:00:00"/>
    <x v="21"/>
    <x v="2"/>
    <x v="6"/>
    <m/>
    <m/>
    <m/>
  </r>
  <r>
    <d v="2021-05-25T00:00:00"/>
    <x v="21"/>
    <x v="2"/>
    <x v="6"/>
    <m/>
    <m/>
    <m/>
  </r>
  <r>
    <d v="2021-05-26T00:00:00"/>
    <x v="21"/>
    <x v="2"/>
    <x v="6"/>
    <m/>
    <m/>
    <m/>
  </r>
  <r>
    <d v="2021-05-27T00:00:00"/>
    <x v="21"/>
    <x v="2"/>
    <x v="6"/>
    <m/>
    <m/>
    <m/>
  </r>
  <r>
    <d v="2021-05-28T00:00:00"/>
    <x v="21"/>
    <x v="2"/>
    <x v="6"/>
    <m/>
    <m/>
    <m/>
  </r>
  <r>
    <d v="2021-05-29T00:00:00"/>
    <x v="21"/>
    <x v="2"/>
    <x v="6"/>
    <m/>
    <m/>
    <m/>
  </r>
  <r>
    <d v="2021-05-30T00:00:00"/>
    <x v="21"/>
    <x v="2"/>
    <x v="6"/>
    <m/>
    <m/>
    <m/>
  </r>
  <r>
    <d v="2021-05-31T00:00:00"/>
    <x v="22"/>
    <x v="2"/>
    <x v="6"/>
    <m/>
    <m/>
    <m/>
  </r>
  <r>
    <d v="2021-06-01T00:00:00"/>
    <x v="22"/>
    <x v="2"/>
    <x v="6"/>
    <m/>
    <m/>
    <m/>
  </r>
  <r>
    <d v="2021-06-02T00:00:00"/>
    <x v="22"/>
    <x v="2"/>
    <x v="6"/>
    <m/>
    <m/>
    <m/>
  </r>
  <r>
    <d v="2021-06-03T00:00:00"/>
    <x v="22"/>
    <x v="2"/>
    <x v="6"/>
    <m/>
    <m/>
    <m/>
  </r>
  <r>
    <d v="2021-06-04T00:00:00"/>
    <x v="22"/>
    <x v="2"/>
    <x v="6"/>
    <m/>
    <m/>
    <m/>
  </r>
  <r>
    <d v="2021-06-05T00:00:00"/>
    <x v="22"/>
    <x v="2"/>
    <x v="6"/>
    <m/>
    <m/>
    <m/>
  </r>
  <r>
    <d v="2021-06-06T00:00:00"/>
    <x v="22"/>
    <x v="2"/>
    <x v="6"/>
    <m/>
    <m/>
    <m/>
  </r>
  <r>
    <d v="2021-06-07T00:00:00"/>
    <x v="23"/>
    <x v="2"/>
    <x v="6"/>
    <m/>
    <m/>
    <m/>
  </r>
  <r>
    <d v="2021-06-08T00:00:00"/>
    <x v="23"/>
    <x v="2"/>
    <x v="6"/>
    <m/>
    <m/>
    <m/>
  </r>
  <r>
    <d v="2021-06-09T00:00:00"/>
    <x v="23"/>
    <x v="2"/>
    <x v="6"/>
    <m/>
    <m/>
    <m/>
  </r>
  <r>
    <d v="2021-06-10T00:00:00"/>
    <x v="23"/>
    <x v="2"/>
    <x v="6"/>
    <m/>
    <m/>
    <m/>
  </r>
  <r>
    <d v="2021-06-11T00:00:00"/>
    <x v="23"/>
    <x v="2"/>
    <x v="6"/>
    <m/>
    <m/>
    <m/>
  </r>
  <r>
    <d v="2021-06-12T00:00:00"/>
    <x v="23"/>
    <x v="2"/>
    <x v="6"/>
    <m/>
    <m/>
    <m/>
  </r>
  <r>
    <d v="2021-06-13T00:00:00"/>
    <x v="23"/>
    <x v="2"/>
    <x v="6"/>
    <m/>
    <m/>
    <m/>
  </r>
  <r>
    <d v="2021-06-14T00:00:00"/>
    <x v="24"/>
    <x v="2"/>
    <x v="6"/>
    <m/>
    <m/>
    <m/>
  </r>
  <r>
    <d v="2021-06-15T00:00:00"/>
    <x v="24"/>
    <x v="2"/>
    <x v="6"/>
    <m/>
    <m/>
    <m/>
  </r>
  <r>
    <d v="2021-06-16T00:00:00"/>
    <x v="24"/>
    <x v="2"/>
    <x v="6"/>
    <m/>
    <m/>
    <m/>
  </r>
  <r>
    <d v="2021-06-17T00:00:00"/>
    <x v="24"/>
    <x v="2"/>
    <x v="6"/>
    <m/>
    <m/>
    <m/>
  </r>
  <r>
    <d v="2021-06-18T00:00:00"/>
    <x v="24"/>
    <x v="2"/>
    <x v="6"/>
    <m/>
    <m/>
    <m/>
  </r>
  <r>
    <d v="2021-06-19T00:00:00"/>
    <x v="24"/>
    <x v="2"/>
    <x v="6"/>
    <m/>
    <m/>
    <m/>
  </r>
  <r>
    <d v="2021-06-20T00:00:00"/>
    <x v="24"/>
    <x v="2"/>
    <x v="6"/>
    <m/>
    <m/>
    <m/>
  </r>
  <r>
    <d v="2021-06-21T00:00:00"/>
    <x v="25"/>
    <x v="2"/>
    <x v="6"/>
    <m/>
    <m/>
    <m/>
  </r>
  <r>
    <d v="2021-06-22T00:00:00"/>
    <x v="25"/>
    <x v="2"/>
    <x v="6"/>
    <m/>
    <m/>
    <m/>
  </r>
  <r>
    <d v="2021-06-23T00:00:00"/>
    <x v="25"/>
    <x v="2"/>
    <x v="6"/>
    <m/>
    <m/>
    <m/>
  </r>
  <r>
    <d v="2021-06-24T00:00:00"/>
    <x v="25"/>
    <x v="2"/>
    <x v="6"/>
    <m/>
    <m/>
    <m/>
  </r>
  <r>
    <d v="2021-06-25T00:00:00"/>
    <x v="25"/>
    <x v="2"/>
    <x v="6"/>
    <m/>
    <m/>
    <m/>
  </r>
  <r>
    <d v="2021-06-26T00:00:00"/>
    <x v="25"/>
    <x v="2"/>
    <x v="6"/>
    <m/>
    <m/>
    <m/>
  </r>
  <r>
    <d v="2021-06-27T00:00:00"/>
    <x v="25"/>
    <x v="2"/>
    <x v="6"/>
    <m/>
    <m/>
    <m/>
  </r>
  <r>
    <d v="2021-06-28T00:00:00"/>
    <x v="26"/>
    <x v="2"/>
    <x v="6"/>
    <m/>
    <m/>
    <m/>
  </r>
  <r>
    <d v="2021-06-29T00:00:00"/>
    <x v="26"/>
    <x v="2"/>
    <x v="6"/>
    <m/>
    <m/>
    <m/>
  </r>
  <r>
    <d v="2021-06-30T00:00:00"/>
    <x v="26"/>
    <x v="2"/>
    <x v="6"/>
    <m/>
    <m/>
    <m/>
  </r>
  <r>
    <d v="2021-07-01T00:00:00"/>
    <x v="26"/>
    <x v="2"/>
    <x v="6"/>
    <m/>
    <m/>
    <m/>
  </r>
  <r>
    <d v="2021-07-02T00:00:00"/>
    <x v="26"/>
    <x v="2"/>
    <x v="6"/>
    <m/>
    <m/>
    <m/>
  </r>
  <r>
    <d v="2021-07-03T00:00:00"/>
    <x v="26"/>
    <x v="2"/>
    <x v="6"/>
    <m/>
    <m/>
    <m/>
  </r>
  <r>
    <d v="2021-07-04T00:00:00"/>
    <x v="26"/>
    <x v="2"/>
    <x v="6"/>
    <m/>
    <m/>
    <m/>
  </r>
  <r>
    <d v="2021-07-05T00:00:00"/>
    <x v="27"/>
    <x v="2"/>
    <x v="6"/>
    <m/>
    <m/>
    <m/>
  </r>
  <r>
    <d v="2021-07-06T00:00:00"/>
    <x v="27"/>
    <x v="2"/>
    <x v="6"/>
    <m/>
    <m/>
    <m/>
  </r>
  <r>
    <d v="2021-07-07T00:00:00"/>
    <x v="27"/>
    <x v="2"/>
    <x v="6"/>
    <m/>
    <m/>
    <m/>
  </r>
  <r>
    <d v="2021-07-08T00:00:00"/>
    <x v="27"/>
    <x v="2"/>
    <x v="6"/>
    <m/>
    <m/>
    <m/>
  </r>
  <r>
    <d v="2021-07-09T00:00:00"/>
    <x v="27"/>
    <x v="2"/>
    <x v="6"/>
    <m/>
    <m/>
    <m/>
  </r>
  <r>
    <d v="2021-07-10T00:00:00"/>
    <x v="27"/>
    <x v="2"/>
    <x v="6"/>
    <m/>
    <m/>
    <m/>
  </r>
  <r>
    <d v="2021-07-11T00:00:00"/>
    <x v="27"/>
    <x v="2"/>
    <x v="6"/>
    <m/>
    <m/>
    <m/>
  </r>
  <r>
    <d v="2021-07-12T00:00:00"/>
    <x v="28"/>
    <x v="2"/>
    <x v="6"/>
    <m/>
    <m/>
    <m/>
  </r>
  <r>
    <d v="2021-07-13T00:00:00"/>
    <x v="28"/>
    <x v="2"/>
    <x v="6"/>
    <m/>
    <m/>
    <m/>
  </r>
  <r>
    <d v="2021-07-14T00:00:00"/>
    <x v="28"/>
    <x v="2"/>
    <x v="6"/>
    <m/>
    <m/>
    <m/>
  </r>
  <r>
    <d v="2021-07-15T00:00:00"/>
    <x v="28"/>
    <x v="2"/>
    <x v="6"/>
    <m/>
    <m/>
    <m/>
  </r>
  <r>
    <d v="2021-07-16T00:00:00"/>
    <x v="28"/>
    <x v="2"/>
    <x v="6"/>
    <m/>
    <m/>
    <m/>
  </r>
  <r>
    <d v="2021-07-17T00:00:00"/>
    <x v="28"/>
    <x v="2"/>
    <x v="6"/>
    <m/>
    <m/>
    <m/>
  </r>
  <r>
    <d v="2021-07-18T00:00:00"/>
    <x v="28"/>
    <x v="2"/>
    <x v="6"/>
    <m/>
    <m/>
    <m/>
  </r>
  <r>
    <d v="2021-07-19T00:00:00"/>
    <x v="29"/>
    <x v="2"/>
    <x v="6"/>
    <m/>
    <m/>
    <m/>
  </r>
  <r>
    <d v="2021-07-20T00:00:00"/>
    <x v="29"/>
    <x v="2"/>
    <x v="6"/>
    <m/>
    <m/>
    <m/>
  </r>
  <r>
    <d v="2021-07-21T00:00:00"/>
    <x v="29"/>
    <x v="2"/>
    <x v="6"/>
    <m/>
    <m/>
    <m/>
  </r>
  <r>
    <d v="2021-07-22T00:00:00"/>
    <x v="29"/>
    <x v="2"/>
    <x v="6"/>
    <m/>
    <m/>
    <m/>
  </r>
  <r>
    <d v="2021-07-23T00:00:00"/>
    <x v="29"/>
    <x v="2"/>
    <x v="6"/>
    <m/>
    <m/>
    <m/>
  </r>
  <r>
    <d v="2021-07-24T00:00:00"/>
    <x v="29"/>
    <x v="2"/>
    <x v="6"/>
    <m/>
    <m/>
    <m/>
  </r>
  <r>
    <d v="2021-07-25T00:00:00"/>
    <x v="29"/>
    <x v="2"/>
    <x v="6"/>
    <m/>
    <m/>
    <m/>
  </r>
  <r>
    <d v="2021-07-26T00:00:00"/>
    <x v="30"/>
    <x v="2"/>
    <x v="6"/>
    <m/>
    <m/>
    <m/>
  </r>
  <r>
    <d v="2021-07-27T00:00:00"/>
    <x v="30"/>
    <x v="2"/>
    <x v="6"/>
    <m/>
    <m/>
    <m/>
  </r>
  <r>
    <d v="2021-07-28T00:00:00"/>
    <x v="30"/>
    <x v="2"/>
    <x v="6"/>
    <m/>
    <m/>
    <m/>
  </r>
  <r>
    <d v="2021-07-29T00:00:00"/>
    <x v="30"/>
    <x v="2"/>
    <x v="6"/>
    <m/>
    <m/>
    <m/>
  </r>
  <r>
    <d v="2021-07-30T00:00:00"/>
    <x v="30"/>
    <x v="2"/>
    <x v="6"/>
    <m/>
    <m/>
    <m/>
  </r>
  <r>
    <d v="2021-07-31T00:00:00"/>
    <x v="30"/>
    <x v="2"/>
    <x v="6"/>
    <m/>
    <m/>
    <m/>
  </r>
  <r>
    <d v="2021-08-01T00:00:00"/>
    <x v="30"/>
    <x v="2"/>
    <x v="6"/>
    <m/>
    <m/>
    <m/>
  </r>
  <r>
    <d v="2021-08-02T00:00:00"/>
    <x v="31"/>
    <x v="2"/>
    <x v="6"/>
    <m/>
    <m/>
    <m/>
  </r>
  <r>
    <d v="2021-08-03T00:00:00"/>
    <x v="31"/>
    <x v="2"/>
    <x v="6"/>
    <m/>
    <m/>
    <m/>
  </r>
  <r>
    <d v="2021-08-04T00:00:00"/>
    <x v="31"/>
    <x v="2"/>
    <x v="6"/>
    <m/>
    <m/>
    <m/>
  </r>
  <r>
    <d v="2021-08-05T00:00:00"/>
    <x v="31"/>
    <x v="2"/>
    <x v="6"/>
    <m/>
    <m/>
    <m/>
  </r>
  <r>
    <d v="2021-08-06T00:00:00"/>
    <x v="31"/>
    <x v="2"/>
    <x v="6"/>
    <m/>
    <m/>
    <m/>
  </r>
  <r>
    <d v="2021-08-07T00:00:00"/>
    <x v="31"/>
    <x v="2"/>
    <x v="6"/>
    <m/>
    <m/>
    <m/>
  </r>
  <r>
    <d v="2021-08-08T00:00:00"/>
    <x v="31"/>
    <x v="2"/>
    <x v="6"/>
    <m/>
    <m/>
    <m/>
  </r>
  <r>
    <d v="2021-08-09T00:00:00"/>
    <x v="32"/>
    <x v="2"/>
    <x v="6"/>
    <m/>
    <m/>
    <m/>
  </r>
  <r>
    <d v="2021-08-10T00:00:00"/>
    <x v="32"/>
    <x v="2"/>
    <x v="6"/>
    <m/>
    <m/>
    <m/>
  </r>
  <r>
    <d v="2021-08-11T00:00:00"/>
    <x v="32"/>
    <x v="2"/>
    <x v="6"/>
    <m/>
    <m/>
    <m/>
  </r>
  <r>
    <d v="2021-08-12T00:00:00"/>
    <x v="32"/>
    <x v="2"/>
    <x v="6"/>
    <m/>
    <m/>
    <m/>
  </r>
  <r>
    <d v="2021-08-13T00:00:00"/>
    <x v="32"/>
    <x v="2"/>
    <x v="6"/>
    <m/>
    <m/>
    <m/>
  </r>
  <r>
    <d v="2021-08-14T00:00:00"/>
    <x v="32"/>
    <x v="2"/>
    <x v="6"/>
    <m/>
    <m/>
    <m/>
  </r>
  <r>
    <d v="2021-08-15T00:00:00"/>
    <x v="32"/>
    <x v="2"/>
    <x v="6"/>
    <m/>
    <m/>
    <m/>
  </r>
  <r>
    <d v="2021-08-16T00:00:00"/>
    <x v="33"/>
    <x v="2"/>
    <x v="6"/>
    <m/>
    <m/>
    <m/>
  </r>
  <r>
    <d v="2021-08-17T00:00:00"/>
    <x v="33"/>
    <x v="2"/>
    <x v="6"/>
    <m/>
    <m/>
    <m/>
  </r>
  <r>
    <d v="2021-08-18T00:00:00"/>
    <x v="33"/>
    <x v="2"/>
    <x v="6"/>
    <m/>
    <m/>
    <m/>
  </r>
  <r>
    <d v="2021-08-19T00:00:00"/>
    <x v="33"/>
    <x v="2"/>
    <x v="6"/>
    <m/>
    <m/>
    <m/>
  </r>
  <r>
    <d v="2021-08-20T00:00:00"/>
    <x v="33"/>
    <x v="2"/>
    <x v="6"/>
    <m/>
    <m/>
    <m/>
  </r>
  <r>
    <d v="2021-08-21T00:00:00"/>
    <x v="33"/>
    <x v="2"/>
    <x v="6"/>
    <m/>
    <m/>
    <m/>
  </r>
  <r>
    <d v="2021-08-22T00:00:00"/>
    <x v="33"/>
    <x v="2"/>
    <x v="6"/>
    <m/>
    <m/>
    <m/>
  </r>
  <r>
    <d v="2021-08-23T00:00:00"/>
    <x v="34"/>
    <x v="2"/>
    <x v="6"/>
    <m/>
    <m/>
    <m/>
  </r>
  <r>
    <d v="2021-08-24T00:00:00"/>
    <x v="34"/>
    <x v="2"/>
    <x v="6"/>
    <m/>
    <m/>
    <m/>
  </r>
  <r>
    <d v="2021-08-25T00:00:00"/>
    <x v="34"/>
    <x v="2"/>
    <x v="6"/>
    <m/>
    <m/>
    <m/>
  </r>
  <r>
    <d v="2021-08-26T00:00:00"/>
    <x v="34"/>
    <x v="2"/>
    <x v="6"/>
    <m/>
    <m/>
    <m/>
  </r>
  <r>
    <d v="2021-08-27T00:00:00"/>
    <x v="34"/>
    <x v="2"/>
    <x v="6"/>
    <m/>
    <m/>
    <m/>
  </r>
  <r>
    <d v="2021-08-28T00:00:00"/>
    <x v="34"/>
    <x v="2"/>
    <x v="6"/>
    <m/>
    <m/>
    <m/>
  </r>
  <r>
    <d v="2021-08-29T00:00:00"/>
    <x v="34"/>
    <x v="2"/>
    <x v="6"/>
    <m/>
    <m/>
    <m/>
  </r>
  <r>
    <d v="2021-08-30T00:00:00"/>
    <x v="35"/>
    <x v="2"/>
    <x v="6"/>
    <m/>
    <m/>
    <m/>
  </r>
  <r>
    <d v="2021-08-31T00:00:00"/>
    <x v="35"/>
    <x v="2"/>
    <x v="6"/>
    <m/>
    <m/>
    <m/>
  </r>
  <r>
    <d v="2021-09-01T00:00:00"/>
    <x v="35"/>
    <x v="2"/>
    <x v="6"/>
    <m/>
    <m/>
    <m/>
  </r>
  <r>
    <d v="2021-09-02T00:00:00"/>
    <x v="35"/>
    <x v="2"/>
    <x v="6"/>
    <m/>
    <m/>
    <m/>
  </r>
  <r>
    <d v="2021-09-03T00:00:00"/>
    <x v="35"/>
    <x v="2"/>
    <x v="6"/>
    <m/>
    <m/>
    <m/>
  </r>
  <r>
    <d v="2021-09-04T00:00:00"/>
    <x v="35"/>
    <x v="2"/>
    <x v="6"/>
    <m/>
    <m/>
    <m/>
  </r>
  <r>
    <d v="2021-09-05T00:00:00"/>
    <x v="35"/>
    <x v="2"/>
    <x v="6"/>
    <m/>
    <m/>
    <m/>
  </r>
  <r>
    <d v="2021-09-06T00:00:00"/>
    <x v="36"/>
    <x v="2"/>
    <x v="6"/>
    <m/>
    <m/>
    <m/>
  </r>
  <r>
    <d v="2021-09-07T00:00:00"/>
    <x v="36"/>
    <x v="2"/>
    <x v="6"/>
    <m/>
    <m/>
    <m/>
  </r>
  <r>
    <d v="2021-09-08T00:00:00"/>
    <x v="36"/>
    <x v="2"/>
    <x v="6"/>
    <m/>
    <m/>
    <m/>
  </r>
  <r>
    <d v="2021-09-09T00:00:00"/>
    <x v="36"/>
    <x v="2"/>
    <x v="6"/>
    <m/>
    <m/>
    <m/>
  </r>
  <r>
    <d v="2021-09-10T00:00:00"/>
    <x v="36"/>
    <x v="2"/>
    <x v="6"/>
    <m/>
    <m/>
    <m/>
  </r>
  <r>
    <d v="2021-09-11T00:00:00"/>
    <x v="36"/>
    <x v="2"/>
    <x v="6"/>
    <m/>
    <m/>
    <m/>
  </r>
  <r>
    <d v="2021-09-12T00:00:00"/>
    <x v="36"/>
    <x v="2"/>
    <x v="6"/>
    <m/>
    <m/>
    <m/>
  </r>
  <r>
    <d v="2021-09-13T00:00:00"/>
    <x v="37"/>
    <x v="2"/>
    <x v="6"/>
    <m/>
    <m/>
    <m/>
  </r>
  <r>
    <d v="2021-09-14T00:00:00"/>
    <x v="37"/>
    <x v="2"/>
    <x v="6"/>
    <m/>
    <m/>
    <m/>
  </r>
  <r>
    <d v="2021-09-15T00:00:00"/>
    <x v="37"/>
    <x v="2"/>
    <x v="6"/>
    <m/>
    <m/>
    <m/>
  </r>
  <r>
    <d v="2021-09-16T00:00:00"/>
    <x v="37"/>
    <x v="2"/>
    <x v="6"/>
    <m/>
    <m/>
    <m/>
  </r>
  <r>
    <d v="2021-09-17T00:00:00"/>
    <x v="37"/>
    <x v="2"/>
    <x v="6"/>
    <m/>
    <m/>
    <m/>
  </r>
  <r>
    <d v="2021-09-18T00:00:00"/>
    <x v="37"/>
    <x v="2"/>
    <x v="6"/>
    <m/>
    <m/>
    <m/>
  </r>
  <r>
    <d v="2021-09-19T00:00:00"/>
    <x v="37"/>
    <x v="2"/>
    <x v="6"/>
    <m/>
    <m/>
    <m/>
  </r>
  <r>
    <d v="2021-09-20T00:00:00"/>
    <x v="38"/>
    <x v="2"/>
    <x v="6"/>
    <m/>
    <m/>
    <m/>
  </r>
  <r>
    <d v="2021-09-21T00:00:00"/>
    <x v="38"/>
    <x v="2"/>
    <x v="6"/>
    <m/>
    <m/>
    <m/>
  </r>
  <r>
    <d v="2021-09-22T00:00:00"/>
    <x v="38"/>
    <x v="2"/>
    <x v="6"/>
    <m/>
    <m/>
    <m/>
  </r>
  <r>
    <d v="2021-09-23T00:00:00"/>
    <x v="38"/>
    <x v="2"/>
    <x v="6"/>
    <m/>
    <m/>
    <m/>
  </r>
  <r>
    <d v="2021-09-24T00:00:00"/>
    <x v="38"/>
    <x v="2"/>
    <x v="6"/>
    <m/>
    <m/>
    <m/>
  </r>
  <r>
    <d v="2021-09-25T00:00:00"/>
    <x v="38"/>
    <x v="2"/>
    <x v="6"/>
    <m/>
    <m/>
    <m/>
  </r>
  <r>
    <d v="2021-09-26T00:00:00"/>
    <x v="38"/>
    <x v="2"/>
    <x v="6"/>
    <m/>
    <m/>
    <m/>
  </r>
  <r>
    <d v="2021-09-27T00:00:00"/>
    <x v="39"/>
    <x v="2"/>
    <x v="6"/>
    <m/>
    <m/>
    <m/>
  </r>
  <r>
    <d v="2021-09-28T00:00:00"/>
    <x v="39"/>
    <x v="2"/>
    <x v="6"/>
    <m/>
    <m/>
    <m/>
  </r>
  <r>
    <d v="2021-09-29T00:00:00"/>
    <x v="39"/>
    <x v="2"/>
    <x v="6"/>
    <m/>
    <m/>
    <m/>
  </r>
  <r>
    <d v="2021-09-30T00:00:00"/>
    <x v="39"/>
    <x v="2"/>
    <x v="6"/>
    <m/>
    <m/>
    <m/>
  </r>
  <r>
    <d v="2021-10-01T00:00:00"/>
    <x v="39"/>
    <x v="2"/>
    <x v="6"/>
    <m/>
    <m/>
    <m/>
  </r>
  <r>
    <d v="2021-10-02T00:00:00"/>
    <x v="39"/>
    <x v="2"/>
    <x v="6"/>
    <m/>
    <m/>
    <m/>
  </r>
  <r>
    <d v="2021-10-03T00:00:00"/>
    <x v="39"/>
    <x v="2"/>
    <x v="6"/>
    <m/>
    <m/>
    <m/>
  </r>
  <r>
    <d v="2021-10-04T00:00:00"/>
    <x v="40"/>
    <x v="2"/>
    <x v="6"/>
    <m/>
    <m/>
    <m/>
  </r>
  <r>
    <d v="2021-10-05T00:00:00"/>
    <x v="40"/>
    <x v="2"/>
    <x v="6"/>
    <m/>
    <m/>
    <m/>
  </r>
  <r>
    <d v="2021-10-06T00:00:00"/>
    <x v="40"/>
    <x v="2"/>
    <x v="6"/>
    <m/>
    <m/>
    <m/>
  </r>
  <r>
    <d v="2021-10-07T00:00:00"/>
    <x v="40"/>
    <x v="2"/>
    <x v="6"/>
    <m/>
    <m/>
    <m/>
  </r>
  <r>
    <d v="2021-10-08T00:00:00"/>
    <x v="40"/>
    <x v="2"/>
    <x v="6"/>
    <m/>
    <m/>
    <m/>
  </r>
  <r>
    <d v="2021-10-09T00:00:00"/>
    <x v="40"/>
    <x v="2"/>
    <x v="6"/>
    <m/>
    <m/>
    <m/>
  </r>
  <r>
    <d v="2021-10-10T00:00:00"/>
    <x v="40"/>
    <x v="2"/>
    <x v="6"/>
    <m/>
    <m/>
    <m/>
  </r>
  <r>
    <d v="2021-10-11T00:00:00"/>
    <x v="41"/>
    <x v="2"/>
    <x v="6"/>
    <m/>
    <m/>
    <m/>
  </r>
  <r>
    <d v="2021-10-12T00:00:00"/>
    <x v="41"/>
    <x v="2"/>
    <x v="6"/>
    <m/>
    <m/>
    <m/>
  </r>
  <r>
    <d v="2021-10-13T00:00:00"/>
    <x v="41"/>
    <x v="2"/>
    <x v="6"/>
    <m/>
    <m/>
    <m/>
  </r>
  <r>
    <d v="2021-10-14T00:00:00"/>
    <x v="41"/>
    <x v="2"/>
    <x v="6"/>
    <m/>
    <m/>
    <m/>
  </r>
  <r>
    <d v="2021-10-15T00:00:00"/>
    <x v="41"/>
    <x v="2"/>
    <x v="6"/>
    <m/>
    <m/>
    <m/>
  </r>
  <r>
    <d v="2021-10-16T00:00:00"/>
    <x v="41"/>
    <x v="2"/>
    <x v="6"/>
    <m/>
    <m/>
    <m/>
  </r>
  <r>
    <d v="2021-10-17T00:00:00"/>
    <x v="41"/>
    <x v="2"/>
    <x v="6"/>
    <m/>
    <m/>
    <m/>
  </r>
  <r>
    <d v="2021-10-18T00:00:00"/>
    <x v="42"/>
    <x v="2"/>
    <x v="6"/>
    <m/>
    <m/>
    <m/>
  </r>
  <r>
    <d v="2021-10-19T00:00:00"/>
    <x v="42"/>
    <x v="2"/>
    <x v="6"/>
    <m/>
    <m/>
    <m/>
  </r>
  <r>
    <d v="2021-10-20T00:00:00"/>
    <x v="42"/>
    <x v="2"/>
    <x v="6"/>
    <m/>
    <m/>
    <m/>
  </r>
  <r>
    <d v="2021-10-21T00:00:00"/>
    <x v="42"/>
    <x v="2"/>
    <x v="6"/>
    <m/>
    <m/>
    <m/>
  </r>
  <r>
    <d v="2021-10-22T00:00:00"/>
    <x v="42"/>
    <x v="2"/>
    <x v="6"/>
    <m/>
    <m/>
    <m/>
  </r>
  <r>
    <d v="2021-10-23T00:00:00"/>
    <x v="42"/>
    <x v="2"/>
    <x v="6"/>
    <m/>
    <m/>
    <m/>
  </r>
  <r>
    <d v="2021-10-24T00:00:00"/>
    <x v="42"/>
    <x v="2"/>
    <x v="6"/>
    <m/>
    <m/>
    <m/>
  </r>
  <r>
    <d v="2021-10-25T00:00:00"/>
    <x v="43"/>
    <x v="2"/>
    <x v="6"/>
    <m/>
    <m/>
    <m/>
  </r>
  <r>
    <d v="2021-10-26T00:00:00"/>
    <x v="43"/>
    <x v="2"/>
    <x v="6"/>
    <m/>
    <m/>
    <m/>
  </r>
  <r>
    <d v="2021-10-27T00:00:00"/>
    <x v="43"/>
    <x v="2"/>
    <x v="6"/>
    <m/>
    <m/>
    <m/>
  </r>
  <r>
    <d v="2021-10-28T00:00:00"/>
    <x v="43"/>
    <x v="2"/>
    <x v="6"/>
    <m/>
    <m/>
    <m/>
  </r>
  <r>
    <d v="2021-10-29T00:00:00"/>
    <x v="43"/>
    <x v="2"/>
    <x v="6"/>
    <m/>
    <m/>
    <m/>
  </r>
  <r>
    <d v="2021-10-30T00:00:00"/>
    <x v="43"/>
    <x v="2"/>
    <x v="6"/>
    <m/>
    <m/>
    <m/>
  </r>
  <r>
    <d v="2021-10-31T00:00:00"/>
    <x v="43"/>
    <x v="2"/>
    <x v="6"/>
    <m/>
    <m/>
    <m/>
  </r>
  <r>
    <d v="2021-11-01T00:00:00"/>
    <x v="44"/>
    <x v="2"/>
    <x v="6"/>
    <m/>
    <m/>
    <m/>
  </r>
  <r>
    <d v="2021-11-02T00:00:00"/>
    <x v="44"/>
    <x v="2"/>
    <x v="6"/>
    <m/>
    <m/>
    <m/>
  </r>
  <r>
    <d v="2021-11-03T00:00:00"/>
    <x v="44"/>
    <x v="2"/>
    <x v="6"/>
    <m/>
    <m/>
    <m/>
  </r>
  <r>
    <d v="2021-11-04T00:00:00"/>
    <x v="44"/>
    <x v="2"/>
    <x v="6"/>
    <m/>
    <m/>
    <m/>
  </r>
  <r>
    <d v="2021-11-05T00:00:00"/>
    <x v="44"/>
    <x v="2"/>
    <x v="6"/>
    <m/>
    <m/>
    <m/>
  </r>
  <r>
    <d v="2021-11-06T00:00:00"/>
    <x v="44"/>
    <x v="2"/>
    <x v="6"/>
    <m/>
    <m/>
    <m/>
  </r>
  <r>
    <d v="2021-11-07T00:00:00"/>
    <x v="44"/>
    <x v="2"/>
    <x v="6"/>
    <m/>
    <m/>
    <m/>
  </r>
  <r>
    <d v="2021-11-08T00:00:00"/>
    <x v="45"/>
    <x v="2"/>
    <x v="6"/>
    <m/>
    <m/>
    <m/>
  </r>
  <r>
    <d v="2021-11-09T00:00:00"/>
    <x v="45"/>
    <x v="2"/>
    <x v="6"/>
    <m/>
    <m/>
    <m/>
  </r>
  <r>
    <d v="2021-11-10T00:00:00"/>
    <x v="45"/>
    <x v="2"/>
    <x v="6"/>
    <m/>
    <m/>
    <m/>
  </r>
  <r>
    <d v="2021-11-11T00:00:00"/>
    <x v="45"/>
    <x v="2"/>
    <x v="6"/>
    <m/>
    <m/>
    <m/>
  </r>
  <r>
    <d v="2021-11-12T00:00:00"/>
    <x v="45"/>
    <x v="2"/>
    <x v="6"/>
    <m/>
    <m/>
    <m/>
  </r>
  <r>
    <d v="2021-11-13T00:00:00"/>
    <x v="45"/>
    <x v="2"/>
    <x v="6"/>
    <m/>
    <m/>
    <m/>
  </r>
  <r>
    <d v="2021-11-14T00:00:00"/>
    <x v="45"/>
    <x v="2"/>
    <x v="6"/>
    <m/>
    <m/>
    <m/>
  </r>
  <r>
    <d v="2021-11-15T00:00:00"/>
    <x v="46"/>
    <x v="2"/>
    <x v="6"/>
    <m/>
    <m/>
    <m/>
  </r>
  <r>
    <d v="2021-11-16T00:00:00"/>
    <x v="46"/>
    <x v="2"/>
    <x v="6"/>
    <m/>
    <m/>
    <m/>
  </r>
  <r>
    <d v="2021-11-17T00:00:00"/>
    <x v="46"/>
    <x v="2"/>
    <x v="6"/>
    <m/>
    <m/>
    <m/>
  </r>
  <r>
    <d v="2021-11-18T00:00:00"/>
    <x v="46"/>
    <x v="2"/>
    <x v="6"/>
    <m/>
    <m/>
    <m/>
  </r>
  <r>
    <d v="2021-11-19T00:00:00"/>
    <x v="46"/>
    <x v="2"/>
    <x v="6"/>
    <m/>
    <m/>
    <m/>
  </r>
  <r>
    <d v="2021-11-20T00:00:00"/>
    <x v="46"/>
    <x v="2"/>
    <x v="6"/>
    <m/>
    <m/>
    <m/>
  </r>
  <r>
    <d v="2021-11-21T00:00:00"/>
    <x v="46"/>
    <x v="2"/>
    <x v="6"/>
    <m/>
    <m/>
    <m/>
  </r>
  <r>
    <d v="2021-11-22T00:00:00"/>
    <x v="47"/>
    <x v="2"/>
    <x v="6"/>
    <m/>
    <m/>
    <m/>
  </r>
  <r>
    <d v="2021-11-23T00:00:00"/>
    <x v="47"/>
    <x v="2"/>
    <x v="6"/>
    <m/>
    <m/>
    <m/>
  </r>
  <r>
    <d v="2021-11-24T00:00:00"/>
    <x v="47"/>
    <x v="2"/>
    <x v="6"/>
    <m/>
    <m/>
    <m/>
  </r>
  <r>
    <d v="2021-11-25T00:00:00"/>
    <x v="47"/>
    <x v="2"/>
    <x v="6"/>
    <m/>
    <m/>
    <m/>
  </r>
  <r>
    <d v="2021-11-26T00:00:00"/>
    <x v="47"/>
    <x v="2"/>
    <x v="6"/>
    <m/>
    <m/>
    <m/>
  </r>
  <r>
    <d v="2021-11-27T00:00:00"/>
    <x v="47"/>
    <x v="2"/>
    <x v="6"/>
    <m/>
    <m/>
    <m/>
  </r>
  <r>
    <d v="2021-11-28T00:00:00"/>
    <x v="47"/>
    <x v="2"/>
    <x v="6"/>
    <m/>
    <m/>
    <m/>
  </r>
  <r>
    <d v="2021-11-29T00:00:00"/>
    <x v="48"/>
    <x v="2"/>
    <x v="6"/>
    <m/>
    <m/>
    <m/>
  </r>
  <r>
    <d v="2021-11-30T00:00:00"/>
    <x v="48"/>
    <x v="2"/>
    <x v="6"/>
    <m/>
    <m/>
    <m/>
  </r>
  <r>
    <d v="2021-12-01T00:00:00"/>
    <x v="48"/>
    <x v="2"/>
    <x v="6"/>
    <m/>
    <m/>
    <m/>
  </r>
  <r>
    <d v="2021-12-02T00:00:00"/>
    <x v="48"/>
    <x v="2"/>
    <x v="6"/>
    <m/>
    <m/>
    <m/>
  </r>
  <r>
    <d v="2021-12-03T00:00:00"/>
    <x v="48"/>
    <x v="2"/>
    <x v="6"/>
    <m/>
    <m/>
    <m/>
  </r>
  <r>
    <d v="2021-12-04T00:00:00"/>
    <x v="48"/>
    <x v="2"/>
    <x v="6"/>
    <m/>
    <m/>
    <m/>
  </r>
  <r>
    <d v="2021-12-05T00:00:00"/>
    <x v="48"/>
    <x v="2"/>
    <x v="6"/>
    <m/>
    <m/>
    <m/>
  </r>
  <r>
    <d v="2021-12-06T00:00:00"/>
    <x v="49"/>
    <x v="2"/>
    <x v="6"/>
    <m/>
    <m/>
    <m/>
  </r>
  <r>
    <d v="2021-12-07T00:00:00"/>
    <x v="49"/>
    <x v="2"/>
    <x v="6"/>
    <m/>
    <m/>
    <m/>
  </r>
  <r>
    <d v="2021-12-08T00:00:00"/>
    <x v="49"/>
    <x v="2"/>
    <x v="6"/>
    <m/>
    <m/>
    <m/>
  </r>
  <r>
    <d v="2021-12-09T00:00:00"/>
    <x v="49"/>
    <x v="2"/>
    <x v="6"/>
    <m/>
    <m/>
    <m/>
  </r>
  <r>
    <d v="2021-12-10T00:00:00"/>
    <x v="49"/>
    <x v="2"/>
    <x v="6"/>
    <m/>
    <m/>
    <m/>
  </r>
  <r>
    <d v="2021-12-11T00:00:00"/>
    <x v="49"/>
    <x v="2"/>
    <x v="6"/>
    <m/>
    <m/>
    <m/>
  </r>
  <r>
    <d v="2021-12-12T00:00:00"/>
    <x v="49"/>
    <x v="2"/>
    <x v="6"/>
    <m/>
    <m/>
    <m/>
  </r>
  <r>
    <d v="2021-12-13T00:00:00"/>
    <x v="50"/>
    <x v="2"/>
    <x v="6"/>
    <m/>
    <m/>
    <m/>
  </r>
  <r>
    <d v="2021-12-14T00:00:00"/>
    <x v="50"/>
    <x v="2"/>
    <x v="6"/>
    <m/>
    <m/>
    <m/>
  </r>
  <r>
    <d v="2021-12-15T00:00:00"/>
    <x v="50"/>
    <x v="2"/>
    <x v="6"/>
    <m/>
    <m/>
    <m/>
  </r>
  <r>
    <d v="2021-12-16T00:00:00"/>
    <x v="50"/>
    <x v="2"/>
    <x v="6"/>
    <m/>
    <m/>
    <m/>
  </r>
  <r>
    <d v="2021-12-17T00:00:00"/>
    <x v="50"/>
    <x v="2"/>
    <x v="6"/>
    <m/>
    <m/>
    <m/>
  </r>
  <r>
    <d v="2021-12-18T00:00:00"/>
    <x v="50"/>
    <x v="2"/>
    <x v="6"/>
    <m/>
    <m/>
    <m/>
  </r>
  <r>
    <d v="2021-12-19T00:00:00"/>
    <x v="50"/>
    <x v="2"/>
    <x v="6"/>
    <m/>
    <m/>
    <m/>
  </r>
  <r>
    <d v="2021-12-20T00:00:00"/>
    <x v="51"/>
    <x v="2"/>
    <x v="6"/>
    <m/>
    <m/>
    <m/>
  </r>
  <r>
    <d v="2021-12-21T00:00:00"/>
    <x v="51"/>
    <x v="2"/>
    <x v="6"/>
    <m/>
    <m/>
    <m/>
  </r>
  <r>
    <d v="2021-12-22T00:00:00"/>
    <x v="51"/>
    <x v="2"/>
    <x v="6"/>
    <m/>
    <m/>
    <m/>
  </r>
  <r>
    <d v="2021-12-23T00:00:00"/>
    <x v="51"/>
    <x v="2"/>
    <x v="6"/>
    <m/>
    <m/>
    <m/>
  </r>
  <r>
    <d v="2021-12-24T00:00:00"/>
    <x v="51"/>
    <x v="2"/>
    <x v="6"/>
    <m/>
    <m/>
    <m/>
  </r>
  <r>
    <d v="2021-12-25T00:00:00"/>
    <x v="51"/>
    <x v="2"/>
    <x v="6"/>
    <m/>
    <m/>
    <m/>
  </r>
  <r>
    <d v="2021-12-26T00:00:00"/>
    <x v="51"/>
    <x v="2"/>
    <x v="6"/>
    <m/>
    <m/>
    <m/>
  </r>
  <r>
    <d v="2021-12-27T00:00:00"/>
    <x v="52"/>
    <x v="2"/>
    <x v="6"/>
    <m/>
    <m/>
    <m/>
  </r>
  <r>
    <d v="2021-12-28T00:00:00"/>
    <x v="52"/>
    <x v="2"/>
    <x v="6"/>
    <m/>
    <m/>
    <m/>
  </r>
  <r>
    <d v="2021-12-29T00:00:00"/>
    <x v="52"/>
    <x v="2"/>
    <x v="6"/>
    <m/>
    <m/>
    <m/>
  </r>
  <r>
    <d v="2021-12-30T00:00:00"/>
    <x v="52"/>
    <x v="2"/>
    <x v="6"/>
    <m/>
    <m/>
    <m/>
  </r>
  <r>
    <d v="2021-12-31T00:00:00"/>
    <x v="52"/>
    <x v="2"/>
    <x v="6"/>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BA90A8A1-D4E9-4098-B196-89D83015A9CC}" name="PT_PMA" cacheId="0" applyNumberFormats="0" applyBorderFormats="0" applyFontFormats="0" applyPatternFormats="0" applyAlignmentFormats="0" applyWidthHeightFormats="1" dataCaption="Values" updatedVersion="6" minRefreshableVersion="3" useAutoFormatting="1" itemPrintTitles="1" createdVersion="6" indent="0" showHeaders="0" compact="0" compactData="0" multipleFieldFilters="0" fieldListSortAscending="1">
  <location ref="B13:BD19" firstHeaderRow="1" firstDataRow="2" firstDataCol="1"/>
  <pivotFields count="7">
    <pivotField compact="0" outline="0" showAll="0"/>
    <pivotField axis="axisCol" compact="0" outline="0">
      <items count="54">
        <item x="0"/>
        <item x="1"/>
        <item x="2"/>
        <item x="4"/>
        <item x="3"/>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t="default"/>
      </items>
    </pivotField>
    <pivotField axis="axisRow" compact="0" outline="0">
      <items count="6">
        <item x="0"/>
        <item x="1"/>
        <item x="4"/>
        <item x="3"/>
        <item h="1" x="2"/>
        <item t="default"/>
      </items>
    </pivotField>
    <pivotField compact="0" outline="0" showAll="0"/>
    <pivotField compact="0" outline="0" showAll="0"/>
    <pivotField dataField="1" compact="0" outline="0" showAll="0"/>
    <pivotField compact="0" outline="0" showAll="0"/>
  </pivotFields>
  <rowFields count="1">
    <field x="2"/>
  </rowFields>
  <rowItems count="5">
    <i>
      <x/>
    </i>
    <i>
      <x v="1"/>
    </i>
    <i>
      <x v="2"/>
    </i>
    <i>
      <x v="3"/>
    </i>
    <i t="grand">
      <x/>
    </i>
  </rowItems>
  <colFields count="1">
    <field x="1"/>
  </colFields>
  <colItems count="54">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x v="48"/>
    </i>
    <i>
      <x v="49"/>
    </i>
    <i>
      <x v="50"/>
    </i>
    <i>
      <x v="51"/>
    </i>
    <i>
      <x v="52"/>
    </i>
    <i t="grand">
      <x/>
    </i>
  </colItems>
  <dataFields count="1">
    <dataField name="PANIER MOYEN " fld="5" baseField="2" baseItem="1" numFmtId="165"/>
  </dataField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A5223BC7-0DAE-487F-9742-86FB5C564048}" name="PT_SA" cacheId="0" applyNumberFormats="0" applyBorderFormats="0" applyFontFormats="0" applyPatternFormats="0" applyAlignmentFormats="0" applyWidthHeightFormats="1" dataCaption="Values" updatedVersion="6" minRefreshableVersion="3" useAutoFormatting="1" itemPrintTitles="1" createdVersion="6" indent="0" showHeaders="0" compact="0" compactData="0" multipleFieldFilters="0" fieldListSortAscending="1">
  <location ref="B2:BD8" firstHeaderRow="1" firstDataRow="2" firstDataCol="1"/>
  <pivotFields count="7">
    <pivotField compact="0" outline="0" showAll="0"/>
    <pivotField axis="axisCol" compact="0" outline="0">
      <items count="54">
        <item x="0"/>
        <item x="1"/>
        <item x="2"/>
        <item x="4"/>
        <item x="3"/>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t="default"/>
      </items>
    </pivotField>
    <pivotField axis="axisRow" compact="0" outline="0" showAll="0">
      <items count="6">
        <item x="0"/>
        <item x="1"/>
        <item x="4"/>
        <item x="3"/>
        <item h="1" x="2"/>
        <item t="default"/>
      </items>
    </pivotField>
    <pivotField compact="0" outline="0" showAll="0"/>
    <pivotField dataField="1" compact="0" outline="0" showAll="0"/>
    <pivotField compact="0" outline="0" showAll="0"/>
    <pivotField compact="0" outline="0" showAll="0"/>
  </pivotFields>
  <rowFields count="1">
    <field x="2"/>
  </rowFields>
  <rowItems count="5">
    <i>
      <x/>
    </i>
    <i>
      <x v="1"/>
    </i>
    <i>
      <x v="2"/>
    </i>
    <i>
      <x v="3"/>
    </i>
    <i t="grand">
      <x/>
    </i>
  </rowItems>
  <colFields count="1">
    <field x="1"/>
  </colFields>
  <colItems count="54">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x v="48"/>
    </i>
    <i>
      <x v="49"/>
    </i>
    <i>
      <x v="50"/>
    </i>
    <i>
      <x v="51"/>
    </i>
    <i>
      <x v="52"/>
    </i>
    <i t="grand">
      <x/>
    </i>
  </colItems>
  <dataFields count="1">
    <dataField name="SATISFACTION " fld="4" baseField="2" baseItem="2" numFmtId="165"/>
  </dataField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5387C44F-AA5A-4517-8F03-73731F309071}" name="PT_SH" cacheId="0" applyNumberFormats="0" applyBorderFormats="0" applyFontFormats="0" applyPatternFormats="0" applyAlignmentFormats="0" applyWidthHeightFormats="1" dataCaption="Values" updatedVersion="6" minRefreshableVersion="3" useAutoFormatting="1" itemPrintTitles="1" createdVersion="6" indent="0" showHeaders="0" compact="0" compactData="0" multipleFieldFilters="0" fieldListSortAscending="1">
  <location ref="B2:C7" firstHeaderRow="1" firstDataRow="1" firstDataCol="1"/>
  <pivotFields count="7">
    <pivotField compact="0" outline="0" showAll="0"/>
    <pivotField compact="0" outline="0" showAll="0">
      <items count="54">
        <item h="1" x="0"/>
        <item x="1"/>
        <item h="1" x="2"/>
        <item h="1" x="4"/>
        <item h="1" x="3"/>
        <item h="1" x="5"/>
        <item h="1" x="6"/>
        <item h="1" x="7"/>
        <item h="1" x="8"/>
        <item h="1" x="9"/>
        <item h="1" x="10"/>
        <item h="1" x="11"/>
        <item h="1" x="12"/>
        <item h="1" x="13"/>
        <item h="1" x="14"/>
        <item h="1" x="15"/>
        <item h="1" x="16"/>
        <item h="1" x="17"/>
        <item h="1" x="18"/>
        <item h="1" x="19"/>
        <item h="1" x="20"/>
        <item h="1" x="21"/>
        <item h="1" x="22"/>
        <item h="1" x="23"/>
        <item h="1" x="24"/>
        <item h="1" x="25"/>
        <item h="1" x="26"/>
        <item h="1" x="27"/>
        <item h="1" x="28"/>
        <item h="1" x="29"/>
        <item h="1" x="30"/>
        <item h="1" x="31"/>
        <item h="1" x="32"/>
        <item h="1" x="33"/>
        <item h="1" x="34"/>
        <item h="1" x="35"/>
        <item h="1" x="36"/>
        <item h="1" x="37"/>
        <item h="1" x="38"/>
        <item h="1" x="39"/>
        <item h="1" x="40"/>
        <item h="1" x="41"/>
        <item h="1" x="42"/>
        <item h="1" x="43"/>
        <item h="1" x="44"/>
        <item h="1" x="45"/>
        <item h="1" x="46"/>
        <item h="1" x="47"/>
        <item h="1" x="48"/>
        <item h="1" x="49"/>
        <item h="1" x="50"/>
        <item h="1" x="51"/>
        <item h="1" x="52"/>
        <item t="default"/>
      </items>
    </pivotField>
    <pivotField axis="axisRow" compact="0" outline="0">
      <items count="6">
        <item x="0"/>
        <item x="1"/>
        <item x="4"/>
        <item x="3"/>
        <item h="1" x="2"/>
        <item t="default"/>
      </items>
    </pivotField>
    <pivotField compact="0" outline="0" showAll="0"/>
    <pivotField dataField="1" compact="0" outline="0" showAll="0"/>
    <pivotField compact="0" outline="0" showAll="0"/>
    <pivotField compact="0" outline="0" showAll="0"/>
  </pivotFields>
  <rowFields count="1">
    <field x="2"/>
  </rowFields>
  <rowItems count="5">
    <i>
      <x/>
    </i>
    <i>
      <x v="1"/>
    </i>
    <i>
      <x v="2"/>
    </i>
    <i>
      <x v="3"/>
    </i>
    <i t="grand">
      <x/>
    </i>
  </rowItems>
  <colItems count="1">
    <i/>
  </colItems>
  <dataFields count="1">
    <dataField name="SATISFACTION " fld="4" baseField="2" baseItem="2" numFmtId="165"/>
  </dataField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80889B56-CE4B-4FF1-BD72-57B30B6CA407}" name="PT_PMH" cacheId="0" applyNumberFormats="0" applyBorderFormats="0" applyFontFormats="0" applyPatternFormats="0" applyAlignmentFormats="0" applyWidthHeightFormats="1" dataCaption="Values" updatedVersion="6" minRefreshableVersion="3" useAutoFormatting="1" itemPrintTitles="1" createdVersion="6" indent="0" showHeaders="0" compact="0" compactData="0" multipleFieldFilters="0" fieldListSortAscending="1">
  <location ref="B13:C18" firstHeaderRow="1" firstDataRow="1" firstDataCol="1"/>
  <pivotFields count="7">
    <pivotField compact="0" outline="0" showAll="0"/>
    <pivotField compact="0" outline="0" showAll="0">
      <items count="54">
        <item h="1" x="0"/>
        <item x="1"/>
        <item h="1" x="2"/>
        <item h="1" x="4"/>
        <item h="1" x="3"/>
        <item h="1" x="5"/>
        <item h="1" x="6"/>
        <item h="1" x="7"/>
        <item h="1" x="8"/>
        <item h="1" x="9"/>
        <item h="1" x="10"/>
        <item h="1" x="11"/>
        <item h="1" x="12"/>
        <item h="1" x="13"/>
        <item h="1" x="14"/>
        <item h="1" x="15"/>
        <item h="1" x="16"/>
        <item h="1" x="17"/>
        <item h="1" x="18"/>
        <item h="1" x="19"/>
        <item h="1" x="20"/>
        <item h="1" x="21"/>
        <item h="1" x="22"/>
        <item h="1" x="23"/>
        <item h="1" x="24"/>
        <item h="1" x="25"/>
        <item h="1" x="26"/>
        <item h="1" x="27"/>
        <item h="1" x="28"/>
        <item h="1" x="29"/>
        <item h="1" x="30"/>
        <item h="1" x="31"/>
        <item h="1" x="32"/>
        <item h="1" x="33"/>
        <item h="1" x="34"/>
        <item h="1" x="35"/>
        <item h="1" x="36"/>
        <item h="1" x="37"/>
        <item h="1" x="38"/>
        <item h="1" x="39"/>
        <item h="1" x="40"/>
        <item h="1" x="41"/>
        <item h="1" x="42"/>
        <item h="1" x="43"/>
        <item h="1" x="44"/>
        <item h="1" x="45"/>
        <item h="1" x="46"/>
        <item h="1" x="47"/>
        <item h="1" x="48"/>
        <item h="1" x="49"/>
        <item h="1" x="50"/>
        <item h="1" x="51"/>
        <item h="1" x="52"/>
        <item t="default"/>
      </items>
    </pivotField>
    <pivotField axis="axisRow" compact="0" outline="0">
      <items count="6">
        <item x="0"/>
        <item x="1"/>
        <item x="4"/>
        <item x="3"/>
        <item h="1" x="2"/>
        <item t="default"/>
      </items>
    </pivotField>
    <pivotField compact="0" outline="0" showAll="0"/>
    <pivotField compact="0" outline="0" showAll="0"/>
    <pivotField dataField="1" compact="0" outline="0" showAll="0"/>
    <pivotField compact="0" outline="0" showAll="0"/>
  </pivotFields>
  <rowFields count="1">
    <field x="2"/>
  </rowFields>
  <rowItems count="5">
    <i>
      <x/>
    </i>
    <i>
      <x v="1"/>
    </i>
    <i>
      <x v="2"/>
    </i>
    <i>
      <x v="3"/>
    </i>
    <i t="grand">
      <x/>
    </i>
  </rowItems>
  <colItems count="1">
    <i/>
  </colItems>
  <dataFields count="1">
    <dataField name="PANIER MOYEN " fld="5" baseField="2" baseItem="1" numFmtId="165"/>
  </dataField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Année_semaine" xr10:uid="{475D5F96-C6AD-4FB6-89B0-A460682FABF5}" sourceName="Année semaine">
  <pivotTables>
    <pivotTable tabId="5" name="PT_SH"/>
    <pivotTable tabId="5" name="PT_PMH"/>
  </pivotTables>
  <data>
    <tabular pivotCacheId="909854751">
      <items count="53">
        <i x="0"/>
        <i x="1" s="1"/>
        <i x="2"/>
        <i x="4"/>
        <i x="3"/>
        <i x="5"/>
        <i x="6" nd="1"/>
        <i x="7" nd="1"/>
        <i x="8" nd="1"/>
        <i x="9" nd="1"/>
        <i x="10" nd="1"/>
        <i x="11" nd="1"/>
        <i x="12" nd="1"/>
        <i x="13" nd="1"/>
        <i x="14" nd="1"/>
        <i x="15" nd="1"/>
        <i x="16" nd="1"/>
        <i x="17" nd="1"/>
        <i x="18" nd="1"/>
        <i x="19" nd="1"/>
        <i x="20" nd="1"/>
        <i x="21" nd="1"/>
        <i x="22" nd="1"/>
        <i x="23" nd="1"/>
        <i x="24" nd="1"/>
        <i x="25" nd="1"/>
        <i x="26" nd="1"/>
        <i x="27" nd="1"/>
        <i x="28" nd="1"/>
        <i x="29" nd="1"/>
        <i x="30" nd="1"/>
        <i x="31" nd="1"/>
        <i x="32" nd="1"/>
        <i x="33" nd="1"/>
        <i x="34" nd="1"/>
        <i x="35" nd="1"/>
        <i x="36" nd="1"/>
        <i x="37" nd="1"/>
        <i x="38" nd="1"/>
        <i x="39" nd="1"/>
        <i x="40" nd="1"/>
        <i x="41" nd="1"/>
        <i x="42" nd="1"/>
        <i x="43" nd="1"/>
        <i x="44" nd="1"/>
        <i x="45" nd="1"/>
        <i x="46" nd="1"/>
        <i x="47" nd="1"/>
        <i x="48" nd="1"/>
        <i x="49" nd="1"/>
        <i x="50" nd="1"/>
        <i x="51" nd="1"/>
        <i x="52"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Année semaine" xr10:uid="{0B8C1EC6-44FD-4A65-A0CF-D18ADC616D5D}" cache="Slicer_Année_semaine" caption="Année semaine" style="SlicerStyleLight3"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3FE36319-CDB5-4A84-A706-789AA56CC48F}" name="Données" displayName="Données" ref="A1:G48" totalsRowShown="0">
  <autoFilter ref="A1:G48" xr:uid="{EC3304F9-5218-4BD3-86F3-3191CABB7E45}"/>
  <tableColumns count="7">
    <tableColumn id="1" xr3:uid="{BBD00962-9E16-4B9F-A225-8B1D0077C8DB}" name="DATE" dataDxfId="3"/>
    <tableColumn id="2" xr3:uid="{7DE4832C-73A8-49D2-9846-DC510EE79A26}" name="SITE"/>
    <tableColumn id="3" xr3:uid="{0BAFF773-D941-4FA9-A011-49A54698FEAC}" name="VENDEUR"/>
    <tableColumn id="4" xr3:uid="{D6A1E85E-F8B8-45BF-8FAC-FA37515DF12A}" name="SATISFACTION" dataDxfId="2"/>
    <tableColumn id="5" xr3:uid="{E457BD07-DBB8-44CF-AED8-ED3AFE2BA7E5}" name="PANIER MOYEN" dataDxfId="1"/>
    <tableColumn id="6" xr3:uid="{5B3CC312-5D88-4647-9395-41CF642B6C62}" name="CA" dataDxfId="0"/>
    <tableColumn id="7" xr3:uid="{2EEE292C-A843-4C12-B8FF-BF802101275E}" name="SEMAINE">
      <calculatedColumnFormula>_xlfn.ISOWEEKNUM(A2)</calculatedColumnFormula>
    </tableColumn>
  </tableColumns>
  <tableStyleInfo name="Jean-Eric"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pivotTable" Target="../pivotTables/pivotTable4.xml"/><Relationship Id="rId1" Type="http://schemas.openxmlformats.org/officeDocument/2006/relationships/pivotTable" Target="../pivotTables/pivotTable3.xml"/><Relationship Id="rId5" Type="http://schemas.microsoft.com/office/2007/relationships/slicer" Target="../slicers/slicer1.xm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2:BD24"/>
  <sheetViews>
    <sheetView showGridLines="0" tabSelected="1" workbookViewId="0">
      <selection activeCell="M21" sqref="M21"/>
    </sheetView>
  </sheetViews>
  <sheetFormatPr defaultColWidth="11.42578125" defaultRowHeight="15" x14ac:dyDescent="0.25"/>
  <cols>
    <col min="1" max="1" width="1.7109375" customWidth="1"/>
    <col min="2" max="2" width="14.28515625" bestFit="1" customWidth="1"/>
    <col min="3" max="3" width="7.7109375" bestFit="1" customWidth="1"/>
    <col min="4" max="8" width="8.42578125" bestFit="1" customWidth="1"/>
    <col min="9" max="55" width="7.7109375" bestFit="1" customWidth="1"/>
    <col min="56" max="56" width="11.140625" bestFit="1" customWidth="1"/>
  </cols>
  <sheetData>
    <row r="2" spans="2:56" x14ac:dyDescent="0.25">
      <c r="B2" s="4" t="s">
        <v>77</v>
      </c>
    </row>
    <row r="3" spans="2:56" x14ac:dyDescent="0.25">
      <c r="C3" t="s">
        <v>24</v>
      </c>
      <c r="D3" t="s">
        <v>25</v>
      </c>
      <c r="E3" t="s">
        <v>26</v>
      </c>
      <c r="F3" t="s">
        <v>27</v>
      </c>
      <c r="G3" t="s">
        <v>28</v>
      </c>
      <c r="H3" t="s">
        <v>29</v>
      </c>
      <c r="I3" t="s">
        <v>30</v>
      </c>
      <c r="J3" t="s">
        <v>31</v>
      </c>
      <c r="K3" t="s">
        <v>32</v>
      </c>
      <c r="L3" t="s">
        <v>33</v>
      </c>
      <c r="M3" t="s">
        <v>34</v>
      </c>
      <c r="N3" t="s">
        <v>35</v>
      </c>
      <c r="O3" t="s">
        <v>36</v>
      </c>
      <c r="P3" t="s">
        <v>37</v>
      </c>
      <c r="Q3" t="s">
        <v>38</v>
      </c>
      <c r="R3" t="s">
        <v>39</v>
      </c>
      <c r="S3" t="s">
        <v>40</v>
      </c>
      <c r="T3" t="s">
        <v>41</v>
      </c>
      <c r="U3" t="s">
        <v>42</v>
      </c>
      <c r="V3" t="s">
        <v>43</v>
      </c>
      <c r="W3" t="s">
        <v>44</v>
      </c>
      <c r="X3" t="s">
        <v>45</v>
      </c>
      <c r="Y3" t="s">
        <v>46</v>
      </c>
      <c r="Z3" t="s">
        <v>47</v>
      </c>
      <c r="AA3" t="s">
        <v>48</v>
      </c>
      <c r="AB3" t="s">
        <v>49</v>
      </c>
      <c r="AC3" t="s">
        <v>50</v>
      </c>
      <c r="AD3" t="s">
        <v>51</v>
      </c>
      <c r="AE3" t="s">
        <v>52</v>
      </c>
      <c r="AF3" t="s">
        <v>53</v>
      </c>
      <c r="AG3" t="s">
        <v>54</v>
      </c>
      <c r="AH3" t="s">
        <v>55</v>
      </c>
      <c r="AI3" t="s">
        <v>56</v>
      </c>
      <c r="AJ3" t="s">
        <v>57</v>
      </c>
      <c r="AK3" t="s">
        <v>58</v>
      </c>
      <c r="AL3" t="s">
        <v>59</v>
      </c>
      <c r="AM3" t="s">
        <v>60</v>
      </c>
      <c r="AN3" t="s">
        <v>61</v>
      </c>
      <c r="AO3" t="s">
        <v>62</v>
      </c>
      <c r="AP3" t="s">
        <v>63</v>
      </c>
      <c r="AQ3" t="s">
        <v>64</v>
      </c>
      <c r="AR3" t="s">
        <v>65</v>
      </c>
      <c r="AS3" t="s">
        <v>66</v>
      </c>
      <c r="AT3" t="s">
        <v>67</v>
      </c>
      <c r="AU3" t="s">
        <v>68</v>
      </c>
      <c r="AV3" t="s">
        <v>69</v>
      </c>
      <c r="AW3" t="s">
        <v>70</v>
      </c>
      <c r="AX3" t="s">
        <v>71</v>
      </c>
      <c r="AY3" t="s">
        <v>72</v>
      </c>
      <c r="AZ3" t="s">
        <v>73</v>
      </c>
      <c r="BA3" t="s">
        <v>74</v>
      </c>
      <c r="BB3" t="s">
        <v>75</v>
      </c>
      <c r="BC3" t="s">
        <v>76</v>
      </c>
      <c r="BD3" t="s">
        <v>23</v>
      </c>
    </row>
    <row r="4" spans="2:56" x14ac:dyDescent="0.25">
      <c r="B4" t="s">
        <v>6</v>
      </c>
      <c r="C4" s="6">
        <v>0.65</v>
      </c>
      <c r="D4" s="6">
        <v>1.4433333333333351</v>
      </c>
      <c r="E4" s="6">
        <v>1.100000000000001</v>
      </c>
      <c r="F4" s="6"/>
      <c r="G4" s="6">
        <v>0.63666666666666705</v>
      </c>
      <c r="H4" s="6"/>
      <c r="I4" s="6"/>
      <c r="J4" s="6"/>
      <c r="K4" s="6"/>
      <c r="L4" s="6"/>
      <c r="M4" s="6"/>
      <c r="N4" s="6"/>
      <c r="O4" s="6"/>
      <c r="P4" s="6"/>
      <c r="Q4" s="6"/>
      <c r="R4" s="6"/>
      <c r="S4" s="6"/>
      <c r="T4" s="6"/>
      <c r="U4" s="6"/>
      <c r="V4" s="6"/>
      <c r="W4" s="6"/>
      <c r="X4" s="6"/>
      <c r="Y4" s="6"/>
      <c r="Z4" s="6"/>
      <c r="AA4" s="6"/>
      <c r="AB4" s="6"/>
      <c r="AC4" s="6"/>
      <c r="AD4" s="6"/>
      <c r="AE4" s="6"/>
      <c r="AF4" s="6"/>
      <c r="AG4" s="6"/>
      <c r="AH4" s="6"/>
      <c r="AI4" s="6"/>
      <c r="AJ4" s="6"/>
      <c r="AK4" s="6"/>
      <c r="AL4" s="6"/>
      <c r="AM4" s="6"/>
      <c r="AN4" s="6"/>
      <c r="AO4" s="6"/>
      <c r="AP4" s="6"/>
      <c r="AQ4" s="6"/>
      <c r="AR4" s="6"/>
      <c r="AS4" s="6"/>
      <c r="AT4" s="6"/>
      <c r="AU4" s="6"/>
      <c r="AV4" s="6"/>
      <c r="AW4" s="6"/>
      <c r="AX4" s="6"/>
      <c r="AY4" s="6"/>
      <c r="AZ4" s="6"/>
      <c r="BA4" s="6"/>
      <c r="BB4" s="6"/>
      <c r="BC4" s="6"/>
      <c r="BD4" s="6">
        <v>3.8300000000000032</v>
      </c>
    </row>
    <row r="5" spans="2:56" x14ac:dyDescent="0.25">
      <c r="B5" t="s">
        <v>7</v>
      </c>
      <c r="C5" s="6">
        <v>1.235000000000001</v>
      </c>
      <c r="D5" s="6">
        <v>1.370000000000001</v>
      </c>
      <c r="E5" s="6">
        <v>1.6766666666666681</v>
      </c>
      <c r="F5" s="6">
        <v>0.92833333333333401</v>
      </c>
      <c r="G5" s="6">
        <v>3.6100000000000021</v>
      </c>
      <c r="H5" s="6"/>
      <c r="I5" s="6"/>
      <c r="J5" s="6"/>
      <c r="K5" s="6"/>
      <c r="L5" s="6"/>
      <c r="M5" s="6"/>
      <c r="N5" s="6"/>
      <c r="O5" s="6"/>
      <c r="P5" s="6"/>
      <c r="Q5" s="6"/>
      <c r="R5" s="6"/>
      <c r="S5" s="6"/>
      <c r="T5" s="6"/>
      <c r="U5" s="6"/>
      <c r="V5" s="6"/>
      <c r="W5" s="6"/>
      <c r="X5" s="6"/>
      <c r="Y5" s="6"/>
      <c r="Z5" s="6"/>
      <c r="AA5" s="6"/>
      <c r="AB5" s="6"/>
      <c r="AC5" s="6"/>
      <c r="AD5" s="6"/>
      <c r="AE5" s="6"/>
      <c r="AF5" s="6"/>
      <c r="AG5" s="6"/>
      <c r="AH5" s="6"/>
      <c r="AI5" s="6"/>
      <c r="AJ5" s="6"/>
      <c r="AK5" s="6"/>
      <c r="AL5" s="6"/>
      <c r="AM5" s="6"/>
      <c r="AN5" s="6"/>
      <c r="AO5" s="6"/>
      <c r="AP5" s="6"/>
      <c r="AQ5" s="6"/>
      <c r="AR5" s="6"/>
      <c r="AS5" s="6"/>
      <c r="AT5" s="6"/>
      <c r="AU5" s="6"/>
      <c r="AV5" s="6"/>
      <c r="AW5" s="6"/>
      <c r="AX5" s="6"/>
      <c r="AY5" s="6"/>
      <c r="AZ5" s="6"/>
      <c r="BA5" s="6"/>
      <c r="BB5" s="6"/>
      <c r="BC5" s="6"/>
      <c r="BD5" s="6">
        <v>8.8200000000000056</v>
      </c>
    </row>
    <row r="6" spans="2:56" x14ac:dyDescent="0.25">
      <c r="B6" t="s">
        <v>8</v>
      </c>
      <c r="C6" s="6"/>
      <c r="D6" s="6"/>
      <c r="E6" s="6"/>
      <c r="F6" s="6">
        <v>2.5833333333333348</v>
      </c>
      <c r="G6" s="6">
        <v>0.56166666666666698</v>
      </c>
      <c r="H6" s="6">
        <v>0.66666666666666696</v>
      </c>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v>3.8116666666666688</v>
      </c>
    </row>
    <row r="7" spans="2:56" x14ac:dyDescent="0.25">
      <c r="B7" t="s">
        <v>9</v>
      </c>
      <c r="C7" s="6"/>
      <c r="D7" s="6">
        <v>0.30666666666666698</v>
      </c>
      <c r="E7" s="6"/>
      <c r="F7" s="6"/>
      <c r="G7" s="6">
        <v>3.6850000000000018</v>
      </c>
      <c r="H7" s="6">
        <v>2.0300000000000011</v>
      </c>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v>6.0216666666666701</v>
      </c>
    </row>
    <row r="8" spans="2:56" x14ac:dyDescent="0.25">
      <c r="B8" t="s">
        <v>23</v>
      </c>
      <c r="C8" s="6">
        <v>1.8850000000000011</v>
      </c>
      <c r="D8" s="6">
        <v>3.1200000000000032</v>
      </c>
      <c r="E8" s="6">
        <v>2.7766666666666691</v>
      </c>
      <c r="F8" s="6">
        <v>3.5116666666666689</v>
      </c>
      <c r="G8" s="6">
        <v>8.4933333333333376</v>
      </c>
      <c r="H8" s="6">
        <v>2.6966666666666681</v>
      </c>
      <c r="I8" s="6"/>
      <c r="J8" s="6"/>
      <c r="K8" s="6"/>
      <c r="L8" s="6"/>
      <c r="M8" s="6"/>
      <c r="N8" s="6"/>
      <c r="O8" s="6"/>
      <c r="P8" s="6"/>
      <c r="Q8" s="6"/>
      <c r="R8" s="6"/>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v>22.483333333333348</v>
      </c>
    </row>
    <row r="13" spans="2:56" x14ac:dyDescent="0.25">
      <c r="B13" s="4" t="s">
        <v>78</v>
      </c>
    </row>
    <row r="14" spans="2:56" x14ac:dyDescent="0.25">
      <c r="C14" t="s">
        <v>24</v>
      </c>
      <c r="D14" t="s">
        <v>25</v>
      </c>
      <c r="E14" t="s">
        <v>26</v>
      </c>
      <c r="F14" t="s">
        <v>27</v>
      </c>
      <c r="G14" t="s">
        <v>28</v>
      </c>
      <c r="H14" t="s">
        <v>29</v>
      </c>
      <c r="I14" t="s">
        <v>30</v>
      </c>
      <c r="J14" t="s">
        <v>31</v>
      </c>
      <c r="K14" t="s">
        <v>32</v>
      </c>
      <c r="L14" t="s">
        <v>33</v>
      </c>
      <c r="M14" t="s">
        <v>34</v>
      </c>
      <c r="N14" t="s">
        <v>35</v>
      </c>
      <c r="O14" t="s">
        <v>36</v>
      </c>
      <c r="P14" t="s">
        <v>37</v>
      </c>
      <c r="Q14" t="s">
        <v>38</v>
      </c>
      <c r="R14" t="s">
        <v>39</v>
      </c>
      <c r="S14" t="s">
        <v>40</v>
      </c>
      <c r="T14" t="s">
        <v>41</v>
      </c>
      <c r="U14" t="s">
        <v>42</v>
      </c>
      <c r="V14" t="s">
        <v>43</v>
      </c>
      <c r="W14" t="s">
        <v>44</v>
      </c>
      <c r="X14" t="s">
        <v>45</v>
      </c>
      <c r="Y14" t="s">
        <v>46</v>
      </c>
      <c r="Z14" t="s">
        <v>47</v>
      </c>
      <c r="AA14" t="s">
        <v>48</v>
      </c>
      <c r="AB14" t="s">
        <v>49</v>
      </c>
      <c r="AC14" t="s">
        <v>50</v>
      </c>
      <c r="AD14" t="s">
        <v>51</v>
      </c>
      <c r="AE14" t="s">
        <v>52</v>
      </c>
      <c r="AF14" t="s">
        <v>53</v>
      </c>
      <c r="AG14" t="s">
        <v>54</v>
      </c>
      <c r="AH14" t="s">
        <v>55</v>
      </c>
      <c r="AI14" t="s">
        <v>56</v>
      </c>
      <c r="AJ14" t="s">
        <v>57</v>
      </c>
      <c r="AK14" t="s">
        <v>58</v>
      </c>
      <c r="AL14" t="s">
        <v>59</v>
      </c>
      <c r="AM14" t="s">
        <v>60</v>
      </c>
      <c r="AN14" t="s">
        <v>61</v>
      </c>
      <c r="AO14" t="s">
        <v>62</v>
      </c>
      <c r="AP14" t="s">
        <v>63</v>
      </c>
      <c r="AQ14" t="s">
        <v>64</v>
      </c>
      <c r="AR14" t="s">
        <v>65</v>
      </c>
      <c r="AS14" t="s">
        <v>66</v>
      </c>
      <c r="AT14" t="s">
        <v>67</v>
      </c>
      <c r="AU14" t="s">
        <v>68</v>
      </c>
      <c r="AV14" t="s">
        <v>69</v>
      </c>
      <c r="AW14" t="s">
        <v>70</v>
      </c>
      <c r="AX14" t="s">
        <v>71</v>
      </c>
      <c r="AY14" t="s">
        <v>72</v>
      </c>
      <c r="AZ14" t="s">
        <v>73</v>
      </c>
      <c r="BA14" t="s">
        <v>74</v>
      </c>
      <c r="BB14" t="s">
        <v>75</v>
      </c>
      <c r="BC14" t="s">
        <v>76</v>
      </c>
      <c r="BD14" t="s">
        <v>23</v>
      </c>
    </row>
    <row r="15" spans="2:56" x14ac:dyDescent="0.25">
      <c r="B15" t="s">
        <v>6</v>
      </c>
      <c r="C15" s="6">
        <v>315</v>
      </c>
      <c r="D15" s="6">
        <v>728.19999999999993</v>
      </c>
      <c r="E15" s="6">
        <v>561.29999999999995</v>
      </c>
      <c r="F15" s="6"/>
      <c r="G15" s="6">
        <v>332.9</v>
      </c>
      <c r="H15" s="6"/>
      <c r="I15" s="6"/>
      <c r="J15" s="6"/>
      <c r="K15" s="6"/>
      <c r="L15" s="6"/>
      <c r="M15" s="6"/>
      <c r="N15" s="6"/>
      <c r="O15" s="6"/>
      <c r="P15" s="6"/>
      <c r="Q15" s="6"/>
      <c r="R15" s="6"/>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c r="BD15" s="6">
        <v>1937.3999999999996</v>
      </c>
    </row>
    <row r="16" spans="2:56" x14ac:dyDescent="0.25">
      <c r="B16" t="s">
        <v>7</v>
      </c>
      <c r="C16" s="6">
        <v>634.20000000000005</v>
      </c>
      <c r="D16" s="6">
        <v>707.09999999999991</v>
      </c>
      <c r="E16" s="6">
        <v>861.80000000000007</v>
      </c>
      <c r="F16" s="6">
        <v>479.5</v>
      </c>
      <c r="G16" s="6">
        <v>1884</v>
      </c>
      <c r="H16" s="6"/>
      <c r="I16" s="6"/>
      <c r="J16" s="6"/>
      <c r="K16" s="6"/>
      <c r="L16" s="6"/>
      <c r="M16" s="6"/>
      <c r="N16" s="6"/>
      <c r="O16" s="6"/>
      <c r="P16" s="6"/>
      <c r="Q16" s="6"/>
      <c r="R16" s="6"/>
      <c r="S16" s="6"/>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c r="BD16" s="6">
        <v>4566.6000000000004</v>
      </c>
    </row>
    <row r="17" spans="2:56" x14ac:dyDescent="0.25">
      <c r="B17" t="s">
        <v>8</v>
      </c>
      <c r="C17" s="6"/>
      <c r="D17" s="6"/>
      <c r="E17" s="6"/>
      <c r="F17" s="6">
        <v>1340.5000000000002</v>
      </c>
      <c r="G17" s="6">
        <v>292.39999999999998</v>
      </c>
      <c r="H17" s="6">
        <v>349.1</v>
      </c>
      <c r="I17" s="6"/>
      <c r="J17" s="6"/>
      <c r="K17" s="6"/>
      <c r="L17" s="6"/>
      <c r="M17" s="6"/>
      <c r="N17" s="6"/>
      <c r="O17" s="6"/>
      <c r="P17" s="6"/>
      <c r="Q17" s="6"/>
      <c r="R17" s="6"/>
      <c r="S17" s="6"/>
      <c r="T17" s="6"/>
      <c r="U17" s="6"/>
      <c r="V17" s="6"/>
      <c r="W17" s="6"/>
      <c r="X17" s="6"/>
      <c r="Y17" s="6"/>
      <c r="Z17" s="6"/>
      <c r="AA17" s="6"/>
      <c r="AB17" s="6"/>
      <c r="AC17" s="6"/>
      <c r="AD17" s="6"/>
      <c r="AE17" s="6"/>
      <c r="AF17" s="6"/>
      <c r="AG17" s="6"/>
      <c r="AH17" s="6"/>
      <c r="AI17" s="6"/>
      <c r="AJ17" s="6"/>
      <c r="AK17" s="6"/>
      <c r="AL17" s="6"/>
      <c r="AM17" s="6"/>
      <c r="AN17" s="6"/>
      <c r="AO17" s="6"/>
      <c r="AP17" s="6"/>
      <c r="AQ17" s="6"/>
      <c r="AR17" s="6"/>
      <c r="AS17" s="6"/>
      <c r="AT17" s="6"/>
      <c r="AU17" s="6"/>
      <c r="AV17" s="6"/>
      <c r="AW17" s="6"/>
      <c r="AX17" s="6"/>
      <c r="AY17" s="6"/>
      <c r="AZ17" s="6"/>
      <c r="BA17" s="6"/>
      <c r="BB17" s="6"/>
      <c r="BC17" s="6"/>
      <c r="BD17" s="6">
        <v>1982</v>
      </c>
    </row>
    <row r="18" spans="2:56" x14ac:dyDescent="0.25">
      <c r="B18" t="s">
        <v>9</v>
      </c>
      <c r="C18" s="6"/>
      <c r="D18" s="6">
        <v>154.69999999999999</v>
      </c>
      <c r="E18" s="6"/>
      <c r="F18" s="6"/>
      <c r="G18" s="6">
        <v>1924.5</v>
      </c>
      <c r="H18" s="6">
        <v>1063.5</v>
      </c>
      <c r="I18" s="6"/>
      <c r="J18" s="6"/>
      <c r="K18" s="6"/>
      <c r="L18" s="6"/>
      <c r="M18" s="6"/>
      <c r="N18" s="6"/>
      <c r="O18" s="6"/>
      <c r="P18" s="6"/>
      <c r="Q18" s="6"/>
      <c r="R18" s="6"/>
      <c r="S18" s="6"/>
      <c r="T18" s="6"/>
      <c r="U18" s="6"/>
      <c r="V18" s="6"/>
      <c r="W18" s="6"/>
      <c r="X18" s="6"/>
      <c r="Y18" s="6"/>
      <c r="Z18" s="6"/>
      <c r="AA18" s="6"/>
      <c r="AB18" s="6"/>
      <c r="AC18" s="6"/>
      <c r="AD18" s="6"/>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v>3142.7</v>
      </c>
    </row>
    <row r="19" spans="2:56" x14ac:dyDescent="0.25">
      <c r="B19" t="s">
        <v>23</v>
      </c>
      <c r="C19" s="6">
        <v>949.2</v>
      </c>
      <c r="D19" s="6">
        <v>1589.9999999999998</v>
      </c>
      <c r="E19" s="6">
        <v>1423.1</v>
      </c>
      <c r="F19" s="6">
        <v>1820.0000000000002</v>
      </c>
      <c r="G19" s="6">
        <v>4433.8</v>
      </c>
      <c r="H19" s="6">
        <v>1412.6</v>
      </c>
      <c r="I19" s="6"/>
      <c r="J19" s="6"/>
      <c r="K19" s="6"/>
      <c r="L19" s="6"/>
      <c r="M19" s="6"/>
      <c r="N19" s="6"/>
      <c r="O19" s="6"/>
      <c r="P19" s="6"/>
      <c r="Q19" s="6"/>
      <c r="R19" s="6"/>
      <c r="S19" s="6"/>
      <c r="T19" s="6"/>
      <c r="U19" s="6"/>
      <c r="V19" s="6"/>
      <c r="W19" s="6"/>
      <c r="X19" s="6"/>
      <c r="Y19" s="6"/>
      <c r="Z19" s="6"/>
      <c r="AA19" s="6"/>
      <c r="AB19" s="6"/>
      <c r="AC19" s="6"/>
      <c r="AD19" s="6"/>
      <c r="AE19" s="6"/>
      <c r="AF19" s="6"/>
      <c r="AG19" s="6"/>
      <c r="AH19" s="6"/>
      <c r="AI19" s="6"/>
      <c r="AJ19" s="6"/>
      <c r="AK19" s="6"/>
      <c r="AL19" s="6"/>
      <c r="AM19" s="6"/>
      <c r="AN19" s="6"/>
      <c r="AO19" s="6"/>
      <c r="AP19" s="6"/>
      <c r="AQ19" s="6"/>
      <c r="AR19" s="6"/>
      <c r="AS19" s="6"/>
      <c r="AT19" s="6"/>
      <c r="AU19" s="6"/>
      <c r="AV19" s="6"/>
      <c r="AW19" s="6"/>
      <c r="AX19" s="6"/>
      <c r="AY19" s="6"/>
      <c r="AZ19" s="6"/>
      <c r="BA19" s="6"/>
      <c r="BB19" s="6"/>
      <c r="BC19" s="6"/>
      <c r="BD19" s="6">
        <v>11628.7</v>
      </c>
    </row>
    <row r="23" spans="2:56" x14ac:dyDescent="0.25">
      <c r="E23" s="8" t="s">
        <v>79</v>
      </c>
    </row>
    <row r="24" spans="2:56" x14ac:dyDescent="0.25">
      <c r="E24" s="7" t="s">
        <v>80</v>
      </c>
    </row>
  </sheetData>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9FA892-B725-4C39-A713-A08F2C5C84BE}">
  <sheetPr codeName="Feuil2"/>
  <dimension ref="B2:I18"/>
  <sheetViews>
    <sheetView showGridLines="0" workbookViewId="0">
      <selection activeCell="J10" sqref="J10"/>
    </sheetView>
  </sheetViews>
  <sheetFormatPr defaultColWidth="11.42578125" defaultRowHeight="15" x14ac:dyDescent="0.25"/>
  <cols>
    <col min="1" max="1" width="1.7109375" customWidth="1"/>
    <col min="2" max="2" width="11.28515625" bestFit="1" customWidth="1"/>
    <col min="3" max="3" width="15.140625" bestFit="1" customWidth="1"/>
    <col min="4" max="55" width="8.42578125" bestFit="1" customWidth="1"/>
    <col min="56" max="56" width="11.28515625" bestFit="1" customWidth="1"/>
  </cols>
  <sheetData>
    <row r="2" spans="2:9" x14ac:dyDescent="0.25">
      <c r="C2" t="s">
        <v>77</v>
      </c>
      <c r="I2" s="8" t="s">
        <v>79</v>
      </c>
    </row>
    <row r="3" spans="2:9" x14ac:dyDescent="0.25">
      <c r="B3" t="s">
        <v>6</v>
      </c>
      <c r="C3" s="6">
        <v>1.4433333333333349</v>
      </c>
      <c r="I3" s="7" t="s">
        <v>80</v>
      </c>
    </row>
    <row r="4" spans="2:9" x14ac:dyDescent="0.25">
      <c r="B4" t="s">
        <v>7</v>
      </c>
      <c r="C4" s="6">
        <v>1.370000000000001</v>
      </c>
    </row>
    <row r="5" spans="2:9" x14ac:dyDescent="0.25">
      <c r="B5" t="s">
        <v>8</v>
      </c>
      <c r="C5" s="6"/>
    </row>
    <row r="6" spans="2:9" x14ac:dyDescent="0.25">
      <c r="B6" t="s">
        <v>9</v>
      </c>
      <c r="C6" s="6">
        <v>0.30666666666666698</v>
      </c>
    </row>
    <row r="7" spans="2:9" x14ac:dyDescent="0.25">
      <c r="B7" t="s">
        <v>23</v>
      </c>
      <c r="C7" s="6">
        <v>3.1200000000000032</v>
      </c>
    </row>
    <row r="13" spans="2:9" x14ac:dyDescent="0.25">
      <c r="C13" t="s">
        <v>78</v>
      </c>
    </row>
    <row r="14" spans="2:9" x14ac:dyDescent="0.25">
      <c r="B14" t="s">
        <v>6</v>
      </c>
      <c r="C14" s="6">
        <v>728.2</v>
      </c>
    </row>
    <row r="15" spans="2:9" x14ac:dyDescent="0.25">
      <c r="B15" t="s">
        <v>7</v>
      </c>
      <c r="C15" s="6">
        <v>707.1</v>
      </c>
    </row>
    <row r="16" spans="2:9" x14ac:dyDescent="0.25">
      <c r="B16" t="s">
        <v>8</v>
      </c>
      <c r="C16" s="6"/>
    </row>
    <row r="17" spans="2:3" x14ac:dyDescent="0.25">
      <c r="B17" t="s">
        <v>9</v>
      </c>
      <c r="C17" s="6">
        <v>154.69999999999999</v>
      </c>
    </row>
    <row r="18" spans="2:3" x14ac:dyDescent="0.25">
      <c r="B18" t="s">
        <v>23</v>
      </c>
      <c r="C18" s="6">
        <v>1590.0000000000002</v>
      </c>
    </row>
  </sheetData>
  <pageMargins left="0.7" right="0.7" top="0.75" bottom="0.75" header="0.3" footer="0.3"/>
  <pageSetup paperSize="9" orientation="portrait" r:id="rId3"/>
  <drawing r:id="rId4"/>
  <extLst>
    <ext xmlns:x14="http://schemas.microsoft.com/office/spreadsheetml/2009/9/main" uri="{A8765BA9-456A-4dab-B4F3-ACF838C121DE}">
      <x14:slicerList>
        <x14:slicer r:id="rId5"/>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1"/>
  <dimension ref="A1:G48"/>
  <sheetViews>
    <sheetView showGridLines="0" topLeftCell="A4" workbookViewId="0">
      <selection activeCell="E34" sqref="E34"/>
    </sheetView>
  </sheetViews>
  <sheetFormatPr defaultColWidth="11.42578125" defaultRowHeight="15" x14ac:dyDescent="0.25"/>
  <cols>
    <col min="3" max="3" width="11.5703125" customWidth="1"/>
    <col min="4" max="4" width="16.7109375" customWidth="1"/>
    <col min="5" max="5" width="17.5703125" customWidth="1"/>
  </cols>
  <sheetData>
    <row r="1" spans="1:7" x14ac:dyDescent="0.25">
      <c r="A1" t="s">
        <v>1</v>
      </c>
      <c r="B1" t="s">
        <v>2</v>
      </c>
      <c r="C1" t="s">
        <v>3</v>
      </c>
      <c r="D1" t="s">
        <v>4</v>
      </c>
      <c r="E1" t="s">
        <v>5</v>
      </c>
      <c r="F1" t="s">
        <v>0</v>
      </c>
      <c r="G1" t="s">
        <v>22</v>
      </c>
    </row>
    <row r="2" spans="1:7" x14ac:dyDescent="0.25">
      <c r="A2" s="2">
        <v>44197</v>
      </c>
      <c r="B2" t="s">
        <v>6</v>
      </c>
      <c r="C2" t="s">
        <v>10</v>
      </c>
      <c r="D2" s="1">
        <v>0.2</v>
      </c>
      <c r="E2" s="3">
        <v>100</v>
      </c>
      <c r="F2" s="5">
        <v>3000</v>
      </c>
      <c r="G2">
        <f>_xlfn.ISOWEEKNUM(A2)</f>
        <v>53</v>
      </c>
    </row>
    <row r="3" spans="1:7" x14ac:dyDescent="0.25">
      <c r="A3" s="2">
        <v>44198</v>
      </c>
      <c r="B3" t="s">
        <v>6</v>
      </c>
      <c r="C3" t="s">
        <v>11</v>
      </c>
      <c r="D3" s="1">
        <v>0.22</v>
      </c>
      <c r="E3" s="3">
        <v>105</v>
      </c>
      <c r="F3" s="5">
        <v>2000</v>
      </c>
      <c r="G3">
        <f t="shared" ref="G3:G48" si="0">_xlfn.ISOWEEKNUM(A3)</f>
        <v>53</v>
      </c>
    </row>
    <row r="4" spans="1:7" x14ac:dyDescent="0.25">
      <c r="A4" s="2">
        <v>44199</v>
      </c>
      <c r="B4" t="s">
        <v>6</v>
      </c>
      <c r="C4" t="s">
        <v>12</v>
      </c>
      <c r="D4" s="1">
        <v>0.23</v>
      </c>
      <c r="E4" s="3">
        <v>110</v>
      </c>
      <c r="F4" s="5">
        <v>1686</v>
      </c>
      <c r="G4">
        <f t="shared" si="0"/>
        <v>53</v>
      </c>
    </row>
    <row r="5" spans="1:7" x14ac:dyDescent="0.25">
      <c r="A5" s="2">
        <v>44200</v>
      </c>
      <c r="B5" t="s">
        <v>6</v>
      </c>
      <c r="C5" t="s">
        <v>10</v>
      </c>
      <c r="D5" s="1">
        <v>0.24666666666666701</v>
      </c>
      <c r="E5" s="3">
        <v>126</v>
      </c>
      <c r="F5" s="5">
        <v>914.66666666666697</v>
      </c>
      <c r="G5">
        <f t="shared" si="0"/>
        <v>1</v>
      </c>
    </row>
    <row r="6" spans="1:7" x14ac:dyDescent="0.25">
      <c r="A6" s="2">
        <v>44201</v>
      </c>
      <c r="B6" t="s">
        <v>6</v>
      </c>
      <c r="C6" t="s">
        <v>11</v>
      </c>
      <c r="D6" s="1">
        <v>0.26166666666666699</v>
      </c>
      <c r="E6" s="3">
        <v>130</v>
      </c>
      <c r="F6" s="5">
        <v>257.66666666666703</v>
      </c>
      <c r="G6">
        <f t="shared" si="0"/>
        <v>1</v>
      </c>
    </row>
    <row r="7" spans="1:7" x14ac:dyDescent="0.25">
      <c r="A7" s="2">
        <v>44202</v>
      </c>
      <c r="B7" t="s">
        <v>6</v>
      </c>
      <c r="C7" t="s">
        <v>12</v>
      </c>
      <c r="D7" s="1">
        <v>0.276666666666667</v>
      </c>
      <c r="E7" s="3">
        <v>138.5</v>
      </c>
      <c r="F7" s="5">
        <v>-399.33333333333297</v>
      </c>
      <c r="G7">
        <f t="shared" si="0"/>
        <v>1</v>
      </c>
    </row>
    <row r="8" spans="1:7" x14ac:dyDescent="0.25">
      <c r="A8" s="2">
        <v>44197</v>
      </c>
      <c r="B8" t="s">
        <v>7</v>
      </c>
      <c r="C8" t="s">
        <v>13</v>
      </c>
      <c r="D8" s="1">
        <v>0.396666666666667</v>
      </c>
      <c r="E8" s="3">
        <v>203.3</v>
      </c>
      <c r="F8" s="5">
        <v>-5655.3333333333303</v>
      </c>
      <c r="G8">
        <f t="shared" si="0"/>
        <v>53</v>
      </c>
    </row>
    <row r="9" spans="1:7" x14ac:dyDescent="0.25">
      <c r="A9" s="2">
        <v>44198</v>
      </c>
      <c r="B9" t="s">
        <v>7</v>
      </c>
      <c r="C9" t="s">
        <v>14</v>
      </c>
      <c r="D9" s="1">
        <v>0.41166666666666701</v>
      </c>
      <c r="E9" s="3">
        <v>211.4</v>
      </c>
      <c r="F9" s="5">
        <v>-6312.3333333333303</v>
      </c>
      <c r="G9">
        <f t="shared" si="0"/>
        <v>53</v>
      </c>
    </row>
    <row r="10" spans="1:7" x14ac:dyDescent="0.25">
      <c r="A10" s="2">
        <v>44199</v>
      </c>
      <c r="B10" t="s">
        <v>7</v>
      </c>
      <c r="C10" t="s">
        <v>15</v>
      </c>
      <c r="D10" s="1">
        <v>0.42666666666666703</v>
      </c>
      <c r="E10" s="3">
        <v>219.5</v>
      </c>
      <c r="F10" s="5">
        <v>-6969.3333333333303</v>
      </c>
      <c r="G10">
        <f t="shared" si="0"/>
        <v>53</v>
      </c>
    </row>
    <row r="11" spans="1:7" x14ac:dyDescent="0.25">
      <c r="A11" s="2">
        <v>44200</v>
      </c>
      <c r="B11" t="s">
        <v>7</v>
      </c>
      <c r="C11" t="s">
        <v>13</v>
      </c>
      <c r="D11" s="1">
        <v>0.44166666666666698</v>
      </c>
      <c r="E11" s="3">
        <v>227.6</v>
      </c>
      <c r="F11" s="5">
        <v>-7626.3333333333303</v>
      </c>
      <c r="G11">
        <f t="shared" si="0"/>
        <v>1</v>
      </c>
    </row>
    <row r="12" spans="1:7" x14ac:dyDescent="0.25">
      <c r="A12" s="2">
        <v>44201</v>
      </c>
      <c r="B12" t="s">
        <v>7</v>
      </c>
      <c r="C12" t="s">
        <v>14</v>
      </c>
      <c r="D12" s="1">
        <v>0.456666666666667</v>
      </c>
      <c r="E12" s="3">
        <v>235.7</v>
      </c>
      <c r="F12" s="5">
        <v>-8283.3333333333303</v>
      </c>
      <c r="G12">
        <f t="shared" si="0"/>
        <v>1</v>
      </c>
    </row>
    <row r="13" spans="1:7" x14ac:dyDescent="0.25">
      <c r="A13" s="2">
        <v>44202</v>
      </c>
      <c r="B13" t="s">
        <v>7</v>
      </c>
      <c r="C13" t="s">
        <v>15</v>
      </c>
      <c r="D13" s="1">
        <v>0.47166666666666701</v>
      </c>
      <c r="E13" s="3">
        <v>243.8</v>
      </c>
      <c r="F13" s="5">
        <v>-8940.3333333333303</v>
      </c>
      <c r="G13">
        <f t="shared" si="0"/>
        <v>1</v>
      </c>
    </row>
    <row r="14" spans="1:7" x14ac:dyDescent="0.25">
      <c r="A14" s="2">
        <v>44221</v>
      </c>
      <c r="B14" t="s">
        <v>7</v>
      </c>
      <c r="C14" t="s">
        <v>18</v>
      </c>
      <c r="D14" s="1">
        <v>0.56166666666666698</v>
      </c>
      <c r="E14" s="3">
        <v>292.39999999999998</v>
      </c>
      <c r="F14" s="5">
        <v>-12882.333333333299</v>
      </c>
      <c r="G14">
        <f t="shared" ref="G14:G22" si="1">_xlfn.ISOWEEKNUM(A14)</f>
        <v>4</v>
      </c>
    </row>
    <row r="15" spans="1:7" x14ac:dyDescent="0.25">
      <c r="A15" s="2">
        <v>44222</v>
      </c>
      <c r="B15" t="s">
        <v>7</v>
      </c>
      <c r="C15" t="s">
        <v>19</v>
      </c>
      <c r="D15" s="1">
        <v>0.57666666666666699</v>
      </c>
      <c r="E15" s="3">
        <v>300.5</v>
      </c>
      <c r="F15" s="5">
        <v>-13539.333333333299</v>
      </c>
      <c r="G15">
        <f t="shared" si="1"/>
        <v>4</v>
      </c>
    </row>
    <row r="16" spans="1:7" x14ac:dyDescent="0.25">
      <c r="A16" s="2">
        <v>44223</v>
      </c>
      <c r="B16" t="s">
        <v>7</v>
      </c>
      <c r="C16" t="s">
        <v>20</v>
      </c>
      <c r="D16" s="1">
        <v>0.59166666666666701</v>
      </c>
      <c r="E16" s="3">
        <v>308.60000000000002</v>
      </c>
      <c r="F16" s="5">
        <v>-14196.333333333299</v>
      </c>
      <c r="G16">
        <f t="shared" si="1"/>
        <v>4</v>
      </c>
    </row>
    <row r="17" spans="1:7" x14ac:dyDescent="0.25">
      <c r="A17" s="2">
        <v>44224</v>
      </c>
      <c r="B17" t="s">
        <v>7</v>
      </c>
      <c r="C17" t="s">
        <v>21</v>
      </c>
      <c r="D17" s="1">
        <v>0.60666666666666702</v>
      </c>
      <c r="E17" s="3">
        <v>316.7</v>
      </c>
      <c r="F17" s="5">
        <v>-14853.333333333299</v>
      </c>
      <c r="G17">
        <f t="shared" si="1"/>
        <v>4</v>
      </c>
    </row>
    <row r="18" spans="1:7" x14ac:dyDescent="0.25">
      <c r="A18" s="2">
        <v>44225</v>
      </c>
      <c r="B18" t="s">
        <v>7</v>
      </c>
      <c r="C18" t="s">
        <v>19</v>
      </c>
      <c r="D18" s="1">
        <v>0.62166666666666703</v>
      </c>
      <c r="E18" s="3">
        <v>324.8</v>
      </c>
      <c r="F18" s="5">
        <v>-15510.333333333299</v>
      </c>
      <c r="G18">
        <f t="shared" si="1"/>
        <v>4</v>
      </c>
    </row>
    <row r="19" spans="1:7" x14ac:dyDescent="0.25">
      <c r="A19" s="2">
        <v>44226</v>
      </c>
      <c r="B19" t="s">
        <v>6</v>
      </c>
      <c r="C19" t="s">
        <v>20</v>
      </c>
      <c r="D19" s="1">
        <v>0.63666666666666705</v>
      </c>
      <c r="E19" s="3">
        <v>332.9</v>
      </c>
      <c r="F19" s="5">
        <v>-16167.333333333299</v>
      </c>
      <c r="G19">
        <f t="shared" si="1"/>
        <v>4</v>
      </c>
    </row>
    <row r="20" spans="1:7" x14ac:dyDescent="0.25">
      <c r="A20" s="2">
        <v>44227</v>
      </c>
      <c r="B20" t="s">
        <v>7</v>
      </c>
      <c r="C20" t="s">
        <v>21</v>
      </c>
      <c r="D20" s="1">
        <v>0.65166666666666695</v>
      </c>
      <c r="E20" s="3">
        <v>341</v>
      </c>
      <c r="F20" s="5">
        <v>-16824.333333333299</v>
      </c>
      <c r="G20">
        <f t="shared" si="1"/>
        <v>4</v>
      </c>
    </row>
    <row r="21" spans="1:7" x14ac:dyDescent="0.25">
      <c r="A21" s="2">
        <v>44228</v>
      </c>
      <c r="B21" t="s">
        <v>8</v>
      </c>
      <c r="C21" t="s">
        <v>19</v>
      </c>
      <c r="D21" s="1">
        <v>0.66666666666666696</v>
      </c>
      <c r="E21" s="3">
        <v>349.1</v>
      </c>
      <c r="F21" s="5">
        <v>-17481.333333333299</v>
      </c>
      <c r="G21">
        <f t="shared" si="1"/>
        <v>5</v>
      </c>
    </row>
    <row r="22" spans="1:7" x14ac:dyDescent="0.25">
      <c r="A22" s="2">
        <v>44229</v>
      </c>
      <c r="B22" t="s">
        <v>9</v>
      </c>
      <c r="C22" t="s">
        <v>20</v>
      </c>
      <c r="D22" s="1">
        <v>0.68166666666666698</v>
      </c>
      <c r="E22" s="3">
        <v>357.2</v>
      </c>
      <c r="F22" s="5">
        <v>-18138.333333333299</v>
      </c>
      <c r="G22">
        <f t="shared" si="1"/>
        <v>5</v>
      </c>
    </row>
    <row r="23" spans="1:7" x14ac:dyDescent="0.25">
      <c r="A23" s="2">
        <v>44204</v>
      </c>
      <c r="B23" t="s">
        <v>9</v>
      </c>
      <c r="C23" t="s">
        <v>11</v>
      </c>
      <c r="D23" s="1">
        <v>0.30666666666666698</v>
      </c>
      <c r="E23" s="3">
        <v>154.69999999999999</v>
      </c>
      <c r="F23" s="5">
        <v>-1713.3333333333301</v>
      </c>
      <c r="G23">
        <f t="shared" si="0"/>
        <v>1</v>
      </c>
    </row>
    <row r="24" spans="1:7" x14ac:dyDescent="0.25">
      <c r="A24" s="2">
        <v>44205</v>
      </c>
      <c r="B24" t="s">
        <v>6</v>
      </c>
      <c r="C24" t="s">
        <v>12</v>
      </c>
      <c r="D24" s="1">
        <v>0.32166666666666699</v>
      </c>
      <c r="E24" s="3">
        <v>162.80000000000001</v>
      </c>
      <c r="F24" s="5">
        <v>-2370.3333333333298</v>
      </c>
      <c r="G24">
        <f t="shared" si="0"/>
        <v>1</v>
      </c>
    </row>
    <row r="25" spans="1:7" x14ac:dyDescent="0.25">
      <c r="A25" s="2">
        <v>44206</v>
      </c>
      <c r="B25" t="s">
        <v>6</v>
      </c>
      <c r="C25" t="s">
        <v>10</v>
      </c>
      <c r="D25" s="1">
        <v>0.336666666666667</v>
      </c>
      <c r="E25" s="3">
        <v>170.9</v>
      </c>
      <c r="F25" s="5">
        <v>-3027.3333333333298</v>
      </c>
      <c r="G25">
        <f t="shared" si="0"/>
        <v>1</v>
      </c>
    </row>
    <row r="26" spans="1:7" x14ac:dyDescent="0.25">
      <c r="A26" s="2">
        <v>44207</v>
      </c>
      <c r="B26" t="s">
        <v>6</v>
      </c>
      <c r="C26" t="s">
        <v>11</v>
      </c>
      <c r="D26" s="1">
        <v>0.35166666666666702</v>
      </c>
      <c r="E26" s="3">
        <v>179</v>
      </c>
      <c r="F26" s="5">
        <v>-3684.3333333333298</v>
      </c>
      <c r="G26">
        <f t="shared" si="0"/>
        <v>2</v>
      </c>
    </row>
    <row r="27" spans="1:7" x14ac:dyDescent="0.25">
      <c r="A27" s="2">
        <v>44208</v>
      </c>
      <c r="B27" t="s">
        <v>6</v>
      </c>
      <c r="C27" t="s">
        <v>12</v>
      </c>
      <c r="D27" s="1">
        <v>0.36666666666666697</v>
      </c>
      <c r="E27" s="3">
        <v>187.1</v>
      </c>
      <c r="F27" s="5">
        <v>-4341.3333333333303</v>
      </c>
      <c r="G27">
        <f t="shared" si="0"/>
        <v>2</v>
      </c>
    </row>
    <row r="28" spans="1:7" x14ac:dyDescent="0.25">
      <c r="A28" s="2">
        <v>44209</v>
      </c>
      <c r="B28" t="s">
        <v>6</v>
      </c>
      <c r="C28" t="s">
        <v>10</v>
      </c>
      <c r="D28" s="1">
        <v>0.38166666666666699</v>
      </c>
      <c r="E28" s="3">
        <v>195.2</v>
      </c>
      <c r="F28" s="5">
        <v>-4998.3333333333303</v>
      </c>
      <c r="G28">
        <f t="shared" si="0"/>
        <v>2</v>
      </c>
    </row>
    <row r="29" spans="1:7" x14ac:dyDescent="0.25">
      <c r="A29" s="2">
        <v>44210</v>
      </c>
      <c r="B29" t="s">
        <v>7</v>
      </c>
      <c r="C29" t="s">
        <v>13</v>
      </c>
      <c r="D29" s="1">
        <v>0.396666666666667</v>
      </c>
      <c r="E29" s="3">
        <v>203.3</v>
      </c>
      <c r="F29" s="5">
        <v>-5655.3333333333303</v>
      </c>
      <c r="G29">
        <f t="shared" si="0"/>
        <v>2</v>
      </c>
    </row>
    <row r="30" spans="1:7" x14ac:dyDescent="0.25">
      <c r="A30" s="2">
        <v>44211</v>
      </c>
      <c r="B30" t="s">
        <v>7</v>
      </c>
      <c r="C30" t="s">
        <v>14</v>
      </c>
      <c r="D30" s="1">
        <v>0.41166666666666701</v>
      </c>
      <c r="E30" s="3">
        <v>211.4</v>
      </c>
      <c r="F30" s="5">
        <v>-6312.3333333333303</v>
      </c>
      <c r="G30">
        <f t="shared" si="0"/>
        <v>2</v>
      </c>
    </row>
    <row r="31" spans="1:7" x14ac:dyDescent="0.25">
      <c r="A31" s="2">
        <v>44212</v>
      </c>
      <c r="B31" t="s">
        <v>7</v>
      </c>
      <c r="C31" t="s">
        <v>15</v>
      </c>
      <c r="D31" s="1">
        <v>0.42666666666666703</v>
      </c>
      <c r="E31" s="3">
        <v>219.5</v>
      </c>
      <c r="F31" s="5">
        <v>-6969.3333333333303</v>
      </c>
      <c r="G31">
        <f t="shared" si="0"/>
        <v>2</v>
      </c>
    </row>
    <row r="32" spans="1:7" x14ac:dyDescent="0.25">
      <c r="A32" s="2">
        <v>44213</v>
      </c>
      <c r="B32" t="s">
        <v>7</v>
      </c>
      <c r="C32" t="s">
        <v>13</v>
      </c>
      <c r="D32" s="1">
        <v>0.44166666666666698</v>
      </c>
      <c r="E32" s="3">
        <v>227.6</v>
      </c>
      <c r="F32" s="5">
        <v>-7626.3333333333303</v>
      </c>
      <c r="G32">
        <f t="shared" si="0"/>
        <v>2</v>
      </c>
    </row>
    <row r="33" spans="1:7" x14ac:dyDescent="0.25">
      <c r="A33" s="2">
        <v>44214</v>
      </c>
      <c r="B33" t="s">
        <v>7</v>
      </c>
      <c r="C33" t="s">
        <v>14</v>
      </c>
      <c r="D33" s="1">
        <v>0.456666666666667</v>
      </c>
      <c r="E33" s="3">
        <v>235.7</v>
      </c>
      <c r="F33" s="5">
        <v>-8283.3333333333303</v>
      </c>
      <c r="G33">
        <f t="shared" si="0"/>
        <v>3</v>
      </c>
    </row>
    <row r="34" spans="1:7" x14ac:dyDescent="0.25">
      <c r="A34" s="2">
        <v>44215</v>
      </c>
      <c r="B34" t="s">
        <v>7</v>
      </c>
      <c r="C34" t="s">
        <v>15</v>
      </c>
      <c r="D34" s="1">
        <v>0.47166666666666701</v>
      </c>
      <c r="E34" s="3">
        <v>243.8</v>
      </c>
      <c r="F34" s="5">
        <v>-8940.3333333333303</v>
      </c>
      <c r="G34">
        <f t="shared" si="0"/>
        <v>3</v>
      </c>
    </row>
    <row r="35" spans="1:7" x14ac:dyDescent="0.25">
      <c r="A35" s="2">
        <v>44216</v>
      </c>
      <c r="B35" t="s">
        <v>8</v>
      </c>
      <c r="C35" t="s">
        <v>16</v>
      </c>
      <c r="D35" s="1">
        <v>0.48666666666666702</v>
      </c>
      <c r="E35" s="3">
        <v>251.9</v>
      </c>
      <c r="F35" s="5">
        <v>-9597.3333333333303</v>
      </c>
      <c r="G35">
        <f t="shared" si="0"/>
        <v>3</v>
      </c>
    </row>
    <row r="36" spans="1:7" x14ac:dyDescent="0.25">
      <c r="A36" s="2">
        <v>44217</v>
      </c>
      <c r="B36" t="s">
        <v>8</v>
      </c>
      <c r="C36" t="s">
        <v>17</v>
      </c>
      <c r="D36" s="1">
        <v>0.50166666666666704</v>
      </c>
      <c r="E36" s="3">
        <v>260</v>
      </c>
      <c r="F36" s="5">
        <v>-10254.333333333299</v>
      </c>
      <c r="G36">
        <f t="shared" si="0"/>
        <v>3</v>
      </c>
    </row>
    <row r="37" spans="1:7" x14ac:dyDescent="0.25">
      <c r="A37" s="2">
        <v>44218</v>
      </c>
      <c r="B37" t="s">
        <v>8</v>
      </c>
      <c r="C37" t="s">
        <v>18</v>
      </c>
      <c r="D37" s="1">
        <v>0.51666666666666705</v>
      </c>
      <c r="E37" s="3">
        <v>268.10000000000002</v>
      </c>
      <c r="F37" s="5">
        <v>-10911.333333333299</v>
      </c>
      <c r="G37">
        <f t="shared" si="0"/>
        <v>3</v>
      </c>
    </row>
    <row r="38" spans="1:7" x14ac:dyDescent="0.25">
      <c r="A38" s="2">
        <v>44219</v>
      </c>
      <c r="B38" t="s">
        <v>8</v>
      </c>
      <c r="C38" t="s">
        <v>16</v>
      </c>
      <c r="D38" s="1">
        <v>0.53166666666666695</v>
      </c>
      <c r="E38" s="3">
        <v>276.2</v>
      </c>
      <c r="F38" s="5">
        <v>-11568.333333333299</v>
      </c>
      <c r="G38">
        <f t="shared" si="0"/>
        <v>3</v>
      </c>
    </row>
    <row r="39" spans="1:7" x14ac:dyDescent="0.25">
      <c r="A39" s="2">
        <v>44220</v>
      </c>
      <c r="B39" t="s">
        <v>8</v>
      </c>
      <c r="C39" t="s">
        <v>17</v>
      </c>
      <c r="D39" s="1">
        <v>0.54666666666666697</v>
      </c>
      <c r="E39" s="3">
        <v>284.3</v>
      </c>
      <c r="F39" s="5">
        <v>-12225.333333333299</v>
      </c>
      <c r="G39">
        <f t="shared" si="0"/>
        <v>3</v>
      </c>
    </row>
    <row r="40" spans="1:7" x14ac:dyDescent="0.25">
      <c r="A40" s="2">
        <v>44221</v>
      </c>
      <c r="B40" t="s">
        <v>8</v>
      </c>
      <c r="C40" t="s">
        <v>18</v>
      </c>
      <c r="D40" s="1">
        <v>0.56166666666666698</v>
      </c>
      <c r="E40" s="3">
        <v>292.39999999999998</v>
      </c>
      <c r="F40" s="5">
        <v>-12882.333333333299</v>
      </c>
      <c r="G40">
        <f t="shared" si="0"/>
        <v>4</v>
      </c>
    </row>
    <row r="41" spans="1:7" x14ac:dyDescent="0.25">
      <c r="A41" s="2">
        <v>44222</v>
      </c>
      <c r="B41" t="s">
        <v>9</v>
      </c>
      <c r="C41" t="s">
        <v>19</v>
      </c>
      <c r="D41" s="1">
        <v>0.57666666666666699</v>
      </c>
      <c r="E41" s="3">
        <v>300.5</v>
      </c>
      <c r="F41" s="5">
        <v>-13539.333333333299</v>
      </c>
      <c r="G41">
        <f t="shared" si="0"/>
        <v>4</v>
      </c>
    </row>
    <row r="42" spans="1:7" x14ac:dyDescent="0.25">
      <c r="A42" s="2">
        <v>44223</v>
      </c>
      <c r="B42" t="s">
        <v>9</v>
      </c>
      <c r="C42" t="s">
        <v>20</v>
      </c>
      <c r="D42" s="1">
        <v>0.59166666666666701</v>
      </c>
      <c r="E42" s="3">
        <v>308.60000000000002</v>
      </c>
      <c r="F42" s="5">
        <v>-14196.333333333299</v>
      </c>
      <c r="G42">
        <f t="shared" si="0"/>
        <v>4</v>
      </c>
    </row>
    <row r="43" spans="1:7" x14ac:dyDescent="0.25">
      <c r="A43" s="2">
        <v>44224</v>
      </c>
      <c r="B43" t="s">
        <v>9</v>
      </c>
      <c r="C43" t="s">
        <v>21</v>
      </c>
      <c r="D43" s="1">
        <v>0.60666666666666702</v>
      </c>
      <c r="E43" s="3">
        <v>316.7</v>
      </c>
      <c r="F43" s="5">
        <v>-14853.333333333299</v>
      </c>
      <c r="G43">
        <f t="shared" si="0"/>
        <v>4</v>
      </c>
    </row>
    <row r="44" spans="1:7" x14ac:dyDescent="0.25">
      <c r="A44" s="2">
        <v>44225</v>
      </c>
      <c r="B44" t="s">
        <v>9</v>
      </c>
      <c r="C44" t="s">
        <v>19</v>
      </c>
      <c r="D44" s="1">
        <v>0.62166666666666703</v>
      </c>
      <c r="E44" s="3">
        <v>324.8</v>
      </c>
      <c r="F44" s="5">
        <v>-15510.333333333299</v>
      </c>
      <c r="G44">
        <f t="shared" si="0"/>
        <v>4</v>
      </c>
    </row>
    <row r="45" spans="1:7" x14ac:dyDescent="0.25">
      <c r="A45" s="2">
        <v>44226</v>
      </c>
      <c r="B45" t="s">
        <v>9</v>
      </c>
      <c r="C45" t="s">
        <v>20</v>
      </c>
      <c r="D45" s="1">
        <v>0.63666666666666705</v>
      </c>
      <c r="E45" s="3">
        <v>332.9</v>
      </c>
      <c r="F45" s="5">
        <v>-16167.333333333299</v>
      </c>
      <c r="G45">
        <f t="shared" si="0"/>
        <v>4</v>
      </c>
    </row>
    <row r="46" spans="1:7" x14ac:dyDescent="0.25">
      <c r="A46" s="2">
        <v>44227</v>
      </c>
      <c r="B46" t="s">
        <v>9</v>
      </c>
      <c r="C46" t="s">
        <v>21</v>
      </c>
      <c r="D46" s="1">
        <v>0.65166666666666695</v>
      </c>
      <c r="E46" s="3">
        <v>341</v>
      </c>
      <c r="F46" s="5">
        <v>-16824.333333333299</v>
      </c>
      <c r="G46">
        <f t="shared" si="0"/>
        <v>4</v>
      </c>
    </row>
    <row r="47" spans="1:7" x14ac:dyDescent="0.25">
      <c r="A47" s="2">
        <v>44228</v>
      </c>
      <c r="B47" t="s">
        <v>9</v>
      </c>
      <c r="C47" t="s">
        <v>19</v>
      </c>
      <c r="D47" s="1">
        <v>0.66666666666666696</v>
      </c>
      <c r="E47" s="3">
        <v>349.1</v>
      </c>
      <c r="F47" s="5">
        <v>-17481.333333333299</v>
      </c>
      <c r="G47">
        <f t="shared" si="0"/>
        <v>5</v>
      </c>
    </row>
    <row r="48" spans="1:7" x14ac:dyDescent="0.25">
      <c r="A48" s="2">
        <v>44229</v>
      </c>
      <c r="B48" t="s">
        <v>9</v>
      </c>
      <c r="C48" t="s">
        <v>20</v>
      </c>
      <c r="D48" s="1">
        <v>0.68166666666666698</v>
      </c>
      <c r="E48" s="3">
        <v>357.2</v>
      </c>
      <c r="F48" s="5">
        <v>-18138.333333333299</v>
      </c>
      <c r="G48">
        <f t="shared" si="0"/>
        <v>5</v>
      </c>
    </row>
  </sheetData>
  <pageMargins left="0.7" right="0.7" top="0.75" bottom="0.75" header="0.3" footer="0.3"/>
  <pageSetup paperSize="9" orientation="portrait" verticalDpi="0"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9CA57D0A-122F-4C03-9E84-D83211125BA0}">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Reporting annuel</vt:lpstr>
      <vt:lpstr>Reporting hebdomadaire</vt:lpstr>
      <vt:lpstr>BDD</vt:lpstr>
    </vt:vector>
  </TitlesOfParts>
  <Company>EDF</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AISSAOUI Naima</dc:creator>
  <cp:lastModifiedBy>Jean-Eric</cp:lastModifiedBy>
  <dcterms:created xsi:type="dcterms:W3CDTF">2021-02-28T18:57:37Z</dcterms:created>
  <dcterms:modified xsi:type="dcterms:W3CDTF">2021-02-28T21:20:18Z</dcterms:modified>
</cp:coreProperties>
</file>